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f8996c37c1d4163" /></Relationships>
</file>

<file path=xl/workbook.xml><?xml version="1.0" encoding="utf-8"?>
<x:workbook xmlns:x="http://schemas.openxmlformats.org/spreadsheetml/2006/main">
  <x:sheets>
    <x:sheet xmlns:r="http://schemas.openxmlformats.org/officeDocument/2006/relationships" name="Resumen" sheetId="1" r:id="Rf9fb4a97c7ac4c02"/>
    <x:sheet xmlns:r="http://schemas.openxmlformats.org/officeDocument/2006/relationships" name="Auditoria_100" sheetId="2" r:id="R0016c11ce4e44ed7"/>
    <x:sheet xmlns:r="http://schemas.openxmlformats.org/officeDocument/2006/relationships" name="Semillas" sheetId="3" r:id="R3b25dde772384860"/>
    <x:sheet xmlns:r="http://schemas.openxmlformats.org/officeDocument/2006/relationships" name="Codigo" sheetId="4" r:id="R5e94cb9919ec47ee"/>
    <x:sheet xmlns:r="http://schemas.openxmlformats.org/officeDocument/2006/relationships" name="Ecuacion_final" sheetId="5" r:id="R1c7324f7ddad4652"/>
    <x:sheet xmlns:r="http://schemas.openxmlformats.org/officeDocument/2006/relationships" name="Protocolo" sheetId="6" r:id="R92c1c670932e4549"/>
    <x:sheet xmlns:r="http://schemas.openxmlformats.org/officeDocument/2006/relationships" name="Corpus_1698" sheetId="7" r:id="R05b336c945e9473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14">
    <x:font>
      <x:sz val="11"/>
      <x:name val="Carlito"/>
    </x:font>
    <x:font>
      <x:b/>
      <x:sz val="16"/>
      <x:color rgb="FFFFFFFF"/>
      <x:name val="Carlito"/>
    </x:font>
    <x:font>
      <x:b/>
      <x:sz val="11"/>
      <x:color rgb="FF334155"/>
      <x:name val="Carlito"/>
    </x:font>
    <x:font>
      <x:b/>
      <x:sz val="11"/>
      <x:color rgb="FFFFFFFF"/>
      <x:name val="Carlito"/>
    </x:font>
    <x:font>
      <x:b/>
      <x:sz val="12"/>
      <x:color rgb="FF166534"/>
      <x:name val="Carlito"/>
    </x:font>
    <x:font>
      <x:b/>
      <x:sz val="11"/>
      <x:name val="Carlito"/>
    </x:font>
    <x:font>
      <x:b/>
      <x:sz val="11"/>
      <x:color rgb="FF1E3A8A"/>
      <x:name val="Carlito"/>
    </x:font>
    <x:font>
      <x:b/>
      <x:sz val="16"/>
      <x:color rgb="FFFFFFFF"/>
      <x:name val="Aptos"/>
    </x:font>
    <x:font>
      <x:sz val="11"/>
      <x:name val="Aptos"/>
    </x:font>
    <x:font>
      <x:b/>
      <x:sz val="11"/>
      <x:color rgb="FF334155"/>
      <x:name val="Aptos"/>
    </x:font>
    <x:font>
      <x:b/>
      <x:sz val="11"/>
      <x:color rgb="FFFFFFFF"/>
      <x:name val="Aptos"/>
    </x:font>
    <x:font>
      <x:b/>
      <x:sz val="12"/>
      <x:color rgb="FF166534"/>
      <x:name val="Aptos"/>
    </x:font>
    <x:font>
      <x:b/>
      <x:sz val="11"/>
      <x:name val="Aptos"/>
    </x:font>
    <x:font>
      <x:b/>
      <x:sz val="11"/>
      <x:color rgb="FF1E3A8A"/>
      <x:name val="Aptos"/>
    </x:font>
  </x:fonts>
  <x:fills count="8">
    <x:fill>
      <x:patternFill patternType="none"/>
    </x:fill>
    <x:fill>
      <x:patternFill patternType="gray125"/>
    </x:fill>
    <x:fill>
      <x:patternFill patternType="solid">
        <x:fgColor rgb="FF0F766E"/>
      </x:patternFill>
    </x:fill>
    <x:fill>
      <x:patternFill patternType="solid">
        <x:fgColor rgb="FFE2E8F0"/>
      </x:patternFill>
    </x:fill>
    <x:fill>
      <x:patternFill patternType="solid">
        <x:fgColor rgb="FF1E3A8A"/>
      </x:patternFill>
    </x:fill>
    <x:fill>
      <x:patternFill patternType="solid">
        <x:fgColor rgb="FF334155"/>
      </x:patternFill>
    </x:fill>
    <x:fill>
      <x:patternFill patternType="solid">
        <x:fgColor rgb="FFDCFCE7"/>
      </x:patternFill>
    </x:fill>
    <x:fill>
      <x:patternFill patternType="solid">
        <x:fgColor rgb="FFDBEAFE"/>
      </x:patternFill>
    </x:fill>
  </x:fills>
  <x:borders count="20">
    <x:border/>
    <x:border>
      <x:right style="thin">
        <x:color rgb="FFCBD5E1"/>
      </x:right>
    </x:border>
    <x:border>
      <x:left style="thin">
        <x:color rgb="FFCBD5E1"/>
      </x:left>
      <x:right style="thin">
        <x:color rgb="FFCBD5E1"/>
      </x:right>
    </x:border>
    <x:border>
      <x:left style="thin">
        <x:color rgb="FFCBD5E1"/>
      </x:left>
    </x:border>
    <x:border>
      <x:bottom style="thin">
        <x:color rgb="FFCBD5E1"/>
      </x:bottom>
    </x:border>
    <x:border>
      <x:top style="thin">
        <x:color rgb="FFCBD5E1"/>
      </x:top>
      <x:bottom style="thin">
        <x:color rgb="FFCBD5E1"/>
      </x:bottom>
    </x:border>
    <x:border>
      <x:top style="thin">
        <x:color rgb="FFCBD5E1"/>
      </x:top>
    </x:border>
    <x:border>
      <x:left style="medium">
        <x:color rgb="FF22C55E"/>
      </x:left>
      <x:top style="medium">
        <x:color rgb="FF22C55E"/>
      </x:top>
    </x:border>
    <x:border>
      <x:top style="medium">
        <x:color rgb="FF22C55E"/>
      </x:top>
    </x:border>
    <x:border>
      <x:right style="medium">
        <x:color rgb="FF22C55E"/>
      </x:right>
      <x:top style="medium">
        <x:color rgb="FF22C55E"/>
      </x:top>
    </x:border>
    <x:border>
      <x:left style="medium">
        <x:color rgb="FF22C55E"/>
      </x:left>
    </x:border>
    <x:border>
      <x:right style="medium">
        <x:color rgb="FF22C55E"/>
      </x:right>
    </x:border>
    <x:border>
      <x:left style="medium">
        <x:color rgb="FF22C55E"/>
      </x:left>
      <x:bottom style="medium">
        <x:color rgb="FF22C55E"/>
      </x:bottom>
    </x:border>
    <x:border>
      <x:bottom style="medium">
        <x:color rgb="FF22C55E"/>
      </x:bottom>
    </x:border>
    <x:border>
      <x:right style="medium">
        <x:color rgb="FF22C55E"/>
      </x:right>
      <x:bottom style="medium">
        <x:color rgb="FF22C55E"/>
      </x:bottom>
    </x:border>
    <x:border>
      <x:right style="thin">
        <x:color rgb="FFCBD5E1"/>
      </x:right>
      <x:bottom style="thin">
        <x:color rgb="FFCBD5E1"/>
      </x:bottom>
    </x:border>
    <x:border>
      <x:left style="thin">
        <x:color rgb="FFCBD5E1"/>
      </x:left>
      <x:right style="thin">
        <x:color rgb="FFCBD5E1"/>
      </x:right>
      <x:bottom style="thin">
        <x:color rgb="FFCBD5E1"/>
      </x:bottom>
    </x:border>
    <x:border>
      <x:right style="thin">
        <x:color rgb="FFCBD5E1"/>
      </x:right>
      <x:top style="thin">
        <x:color rgb="FFCBD5E1"/>
      </x:top>
      <x:bottom style="thin">
        <x:color rgb="FFCBD5E1"/>
      </x:bottom>
    </x:border>
    <x:border>
      <x:left style="thin">
        <x:color rgb="FFCBD5E1"/>
      </x:left>
      <x:right style="thin">
        <x:color rgb="FFCBD5E1"/>
      </x:right>
      <x:top style="thin">
        <x:color rgb="FFCBD5E1"/>
      </x:top>
      <x:bottom style="thin">
        <x:color rgb="FFCBD5E1"/>
      </x:bottom>
    </x:border>
    <x:border>
      <x:right style="thin">
        <x:color rgb="FFCBD5E1"/>
      </x:right>
      <x:top style="thin">
        <x:color rgb="FFCBD5E1"/>
      </x:top>
    </x:border>
  </x:borders>
  <x:cellStyleXfs count="1">
    <x:xf numFmtId="0" fontId="0" fillId="0" borderId="0"/>
  </x:cellStyleXfs>
  <x:cellXfs count="14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1" xfId="0" applyNumberFormat="1" applyFont="1" applyFill="1" applyBorder="1"/>
    <x:xf numFmtId="0" fontId="3" fillId="5" borderId="2" xfId="0" applyNumberFormat="1" applyFont="1" applyFill="1" applyBorder="1"/>
    <x:xf numFmtId="0" fontId="3" fillId="5" borderId="3" xfId="0" applyNumberFormat="1" applyFont="1" applyFill="1" applyBorder="1"/>
    <x:xf numFmtId="0" fontId="3" fillId="5" borderId="1" xfId="0" applyNumberFormat="1" applyFont="1" applyFill="1" applyBorder="1" applyAlignment="1">
      <x:alignment wrapText="1"/>
    </x:xf>
    <x:xf numFmtId="0" fontId="3" fillId="5" borderId="2" xfId="0" applyNumberFormat="1" applyFont="1" applyFill="1" applyBorder="1" applyAlignment="1">
      <x:alignment wrapText="1"/>
    </x:xf>
    <x:xf numFmtId="0" fontId="3" fillId="5" borderId="3" xfId="0" applyNumberFormat="1" applyFont="1" applyFill="1" applyBorder="1" applyAlignment="1">
      <x:alignment wrapText="1"/>
    </x:xf>
    <x:xf numFmtId="0" fontId="3" fillId="5" borderId="1" xfId="0" applyNumberFormat="1" applyFont="1" applyFill="1" applyBorder="1" applyAlignment="1">
      <x:alignment vertical="center" wrapText="1"/>
    </x:xf>
    <x:xf numFmtId="0" fontId="3" fillId="5" borderId="2" xfId="0" applyNumberFormat="1" applyFont="1" applyFill="1" applyBorder="1" applyAlignment="1">
      <x:alignment vertical="center" wrapText="1"/>
    </x:xf>
    <x:xf numFmtId="0" fontId="3" fillId="5" borderId="3" xfId="0" applyNumberFormat="1" applyFont="1" applyFill="1" applyBorder="1" applyAlignment="1">
      <x:alignment vertical="center" wrapText="1"/>
    </x:xf>
    <x:xf numFmtId="201" fontId="0" fillId="0" borderId="0" xfId="0" applyNumberFormat="1" applyFont="1" applyFill="1" applyBorder="1"/>
    <x:xf numFmtId="0" fontId="0" fillId="0" borderId="4" xfId="0" applyNumberFormat="1" applyFont="1" applyFill="1" applyBorder="1"/>
    <x:xf numFmtId="201" fontId="0" fillId="0" borderId="4" xfId="0" applyNumberFormat="1" applyFont="1" applyFill="1" applyBorder="1"/>
    <x:xf numFmtId="0" fontId="0" fillId="0" borderId="5" xfId="0" applyNumberFormat="1" applyFont="1" applyFill="1" applyBorder="1"/>
    <x:xf numFmtId="201" fontId="0" fillId="0" borderId="5" xfId="0" applyNumberFormat="1" applyFont="1" applyFill="1" applyBorder="1"/>
    <x:xf numFmtId="0" fontId="0" fillId="0" borderId="6" xfId="0" applyNumberFormat="1" applyFont="1" applyFill="1" applyBorder="1"/>
    <x:xf numFmtId="201" fontId="0" fillId="0" borderId="6" xfId="0" applyNumberFormat="1" applyFont="1" applyFill="1" applyBorder="1"/>
    <x:xf numFmtId="0" fontId="0" fillId="6" borderId="0" xfId="0" applyNumberFormat="1" applyFont="1" applyFill="1" applyBorder="1"/>
    <x:xf numFmtId="0" fontId="4" fillId="6" borderId="0" xfId="0" applyNumberFormat="1" applyFont="1" applyFill="1" applyBorder="1"/>
    <x:xf numFmtId="0" fontId="4" fillId="6" borderId="7" xfId="0" applyNumberFormat="1" applyFont="1" applyFill="1" applyBorder="1"/>
    <x:xf numFmtId="0" fontId="4" fillId="6" borderId="8" xfId="0" applyNumberFormat="1" applyFont="1" applyFill="1" applyBorder="1"/>
    <x:xf numFmtId="0" fontId="4" fillId="6" borderId="9" xfId="0" applyNumberFormat="1" applyFont="1" applyFill="1" applyBorder="1"/>
    <x:xf numFmtId="0" fontId="4" fillId="6" borderId="10" xfId="0" applyNumberFormat="1" applyFont="1" applyFill="1" applyBorder="1"/>
    <x:xf numFmtId="0" fontId="4" fillId="6" borderId="11" xfId="0" applyNumberFormat="1" applyFont="1" applyFill="1" applyBorder="1"/>
    <x:xf numFmtId="0" fontId="4" fillId="6" borderId="12" xfId="0" applyNumberFormat="1" applyFont="1" applyFill="1" applyBorder="1"/>
    <x:xf numFmtId="0" fontId="4" fillId="6" borderId="13" xfId="0" applyNumberFormat="1" applyFont="1" applyFill="1" applyBorder="1"/>
    <x:xf numFmtId="0" fontId="4" fillId="6" borderId="14" xfId="0" applyNumberFormat="1" applyFont="1" applyFill="1" applyBorder="1"/>
    <x:xf numFmtId="0" fontId="4" fillId="6" borderId="7" xfId="0" applyNumberFormat="1" applyFont="1" applyFill="1" applyBorder="1" applyAlignment="1">
      <x:alignment wrapText="1"/>
    </x:xf>
    <x:xf numFmtId="0" fontId="4" fillId="6" borderId="8" xfId="0" applyNumberFormat="1" applyFont="1" applyFill="1" applyBorder="1" applyAlignment="1">
      <x:alignment wrapText="1"/>
    </x:xf>
    <x:xf numFmtId="0" fontId="4" fillId="6" borderId="9" xfId="0" applyNumberFormat="1" applyFont="1" applyFill="1" applyBorder="1" applyAlignment="1">
      <x:alignment wrapText="1"/>
    </x:xf>
    <x:xf numFmtId="0" fontId="4" fillId="6" borderId="10" xfId="0" applyNumberFormat="1" applyFont="1" applyFill="1" applyBorder="1" applyAlignment="1">
      <x:alignment wrapText="1"/>
    </x:xf>
    <x:xf numFmtId="0" fontId="4" fillId="6" borderId="0" xfId="0" applyNumberFormat="1" applyFont="1" applyFill="1" applyBorder="1" applyAlignment="1">
      <x:alignment wrapText="1"/>
    </x:xf>
    <x:xf numFmtId="0" fontId="4" fillId="6" borderId="11" xfId="0" applyNumberFormat="1" applyFont="1" applyFill="1" applyBorder="1" applyAlignment="1">
      <x:alignment wrapText="1"/>
    </x:xf>
    <x:xf numFmtId="0" fontId="4" fillId="6" borderId="12" xfId="0" applyNumberFormat="1" applyFont="1" applyFill="1" applyBorder="1" applyAlignment="1">
      <x:alignment wrapText="1"/>
    </x:xf>
    <x:xf numFmtId="0" fontId="4" fillId="6" borderId="13" xfId="0" applyNumberFormat="1" applyFont="1" applyFill="1" applyBorder="1" applyAlignment="1">
      <x:alignment wrapText="1"/>
    </x:xf>
    <x:xf numFmtId="0" fontId="4" fillId="6" borderId="14" xfId="0" applyNumberFormat="1" applyFont="1" applyFill="1" applyBorder="1" applyAlignment="1">
      <x:alignment wrapText="1"/>
    </x:xf>
    <x:xf numFmtId="0" fontId="4" fillId="6" borderId="7" xfId="0" applyNumberFormat="1" applyFont="1" applyFill="1" applyBorder="1" applyAlignment="1">
      <x:alignment vertical="center" wrapText="1"/>
    </x:xf>
    <x:xf numFmtId="0" fontId="4" fillId="6" borderId="8" xfId="0" applyNumberFormat="1" applyFont="1" applyFill="1" applyBorder="1" applyAlignment="1">
      <x:alignment vertical="center" wrapText="1"/>
    </x:xf>
    <x:xf numFmtId="0" fontId="4" fillId="6" borderId="9" xfId="0" applyNumberFormat="1" applyFont="1" applyFill="1" applyBorder="1" applyAlignment="1">
      <x:alignment vertical="center" wrapText="1"/>
    </x:xf>
    <x:xf numFmtId="0" fontId="4" fillId="6" borderId="10" xfId="0" applyNumberFormat="1" applyFont="1" applyFill="1" applyBorder="1" applyAlignment="1">
      <x:alignment vertical="center" wrapText="1"/>
    </x:xf>
    <x:xf numFmtId="0" fontId="4" fillId="6" borderId="0" xfId="0" applyNumberFormat="1" applyFont="1" applyFill="1" applyBorder="1" applyAlignment="1">
      <x:alignment vertical="center" wrapText="1"/>
    </x:xf>
    <x:xf numFmtId="0" fontId="4" fillId="6" borderId="11" xfId="0" applyNumberFormat="1" applyFont="1" applyFill="1" applyBorder="1" applyAlignment="1">
      <x:alignment vertical="center" wrapText="1"/>
    </x:xf>
    <x:xf numFmtId="0" fontId="4" fillId="6" borderId="12" xfId="0" applyNumberFormat="1" applyFont="1" applyFill="1" applyBorder="1" applyAlignment="1">
      <x:alignment vertical="center" wrapText="1"/>
    </x:xf>
    <x:xf numFmtId="0" fontId="4" fillId="6" borderId="13" xfId="0" applyNumberFormat="1" applyFont="1" applyFill="1" applyBorder="1" applyAlignment="1">
      <x:alignment vertical="center" wrapText="1"/>
    </x:xf>
    <x:xf numFmtId="0" fontId="4" fillId="6" borderId="14" xfId="0" applyNumberFormat="1" applyFont="1" applyFill="1" applyBorder="1" applyAlignment="1">
      <x:alignment vertical="center"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0" fontId="7" fillId="2" borderId="0" xfId="0" applyNumberFormat="1" applyFont="1" applyFill="1" applyBorder="1" applyAlignment="1">
      <x:alignment vertical="center"/>
    </x:xf>
    <x:xf numFmtId="0" fontId="8" fillId="0" borderId="0" xfId="0" applyNumberFormat="1" applyFont="1" applyFill="1" applyBorder="1"/>
    <x:xf numFmtId="0" fontId="9" fillId="3" borderId="0" xfId="0" applyNumberFormat="1" applyFont="1" applyFill="1" applyBorder="1" applyAlignment="1">
      <x:alignment wrapText="1"/>
    </x:xf>
    <x:xf numFmtId="0" fontId="8" fillId="0" borderId="0" xfId="0" applyNumberFormat="1" applyFont="1" applyFill="1" applyBorder="1" applyAlignment="1">
      <x:alignment wrapText="1"/>
    </x:xf>
    <x:xf numFmtId="200" fontId="8" fillId="0" borderId="0" xfId="0" applyNumberFormat="1" applyFont="1" applyFill="1" applyBorder="1" applyAlignment="1">
      <x:alignment wrapText="1"/>
    </x:xf>
    <x:xf numFmtId="0" fontId="10" fillId="4" borderId="0" xfId="0" applyNumberFormat="1" applyFont="1" applyFill="1" applyBorder="1"/>
    <x:xf numFmtId="0" fontId="10" fillId="5" borderId="1" xfId="0" applyNumberFormat="1" applyFont="1" applyFill="1" applyBorder="1" applyAlignment="1">
      <x:alignment vertical="center" wrapText="1"/>
    </x:xf>
    <x:xf numFmtId="0" fontId="10" fillId="5" borderId="2" xfId="0" applyNumberFormat="1" applyFont="1" applyFill="1" applyBorder="1" applyAlignment="1">
      <x:alignment vertical="center" wrapText="1"/>
    </x:xf>
    <x:xf numFmtId="0" fontId="10" fillId="5" borderId="3" xfId="0" applyNumberFormat="1" applyFont="1" applyFill="1" applyBorder="1" applyAlignment="1">
      <x:alignment vertical="center" wrapText="1"/>
    </x:xf>
    <x:xf numFmtId="0" fontId="8" fillId="0" borderId="4" xfId="0" applyNumberFormat="1" applyFont="1" applyFill="1" applyBorder="1"/>
    <x:xf numFmtId="201" fontId="8" fillId="0" borderId="4" xfId="0" applyNumberFormat="1" applyFont="1" applyFill="1" applyBorder="1"/>
    <x:xf numFmtId="0" fontId="8" fillId="0" borderId="5" xfId="0" applyNumberFormat="1" applyFont="1" applyFill="1" applyBorder="1"/>
    <x:xf numFmtId="201" fontId="8" fillId="0" borderId="5" xfId="0" applyNumberFormat="1" applyFont="1" applyFill="1" applyBorder="1"/>
    <x:xf numFmtId="0" fontId="8" fillId="0" borderId="6" xfId="0" applyNumberFormat="1" applyFont="1" applyFill="1" applyBorder="1"/>
    <x:xf numFmtId="201" fontId="8" fillId="0" borderId="6" xfId="0" applyNumberFormat="1" applyFont="1" applyFill="1" applyBorder="1"/>
    <x:xf numFmtId="0" fontId="11" fillId="6" borderId="7" xfId="0" applyNumberFormat="1" applyFont="1" applyFill="1" applyBorder="1" applyAlignment="1">
      <x:alignment vertical="center" wrapText="1"/>
    </x:xf>
    <x:xf numFmtId="0" fontId="11" fillId="6" borderId="8" xfId="0" applyNumberFormat="1" applyFont="1" applyFill="1" applyBorder="1" applyAlignment="1">
      <x:alignment vertical="center" wrapText="1"/>
    </x:xf>
    <x:xf numFmtId="0" fontId="11" fillId="6" borderId="9" xfId="0" applyNumberFormat="1" applyFont="1" applyFill="1" applyBorder="1" applyAlignment="1">
      <x:alignment vertical="center" wrapText="1"/>
    </x:xf>
    <x:xf numFmtId="0" fontId="11" fillId="6" borderId="10" xfId="0" applyNumberFormat="1" applyFont="1" applyFill="1" applyBorder="1" applyAlignment="1">
      <x:alignment vertical="center" wrapText="1"/>
    </x:xf>
    <x:xf numFmtId="0" fontId="11" fillId="6" borderId="0" xfId="0" applyNumberFormat="1" applyFont="1" applyFill="1" applyBorder="1" applyAlignment="1">
      <x:alignment vertical="center" wrapText="1"/>
    </x:xf>
    <x:xf numFmtId="0" fontId="11" fillId="6" borderId="11" xfId="0" applyNumberFormat="1" applyFont="1" applyFill="1" applyBorder="1" applyAlignment="1">
      <x:alignment vertical="center" wrapText="1"/>
    </x:xf>
    <x:xf numFmtId="0" fontId="11" fillId="6" borderId="12" xfId="0" applyNumberFormat="1" applyFont="1" applyFill="1" applyBorder="1" applyAlignment="1">
      <x:alignment vertical="center" wrapText="1"/>
    </x:xf>
    <x:xf numFmtId="0" fontId="11" fillId="6" borderId="13" xfId="0" applyNumberFormat="1" applyFont="1" applyFill="1" applyBorder="1" applyAlignment="1">
      <x:alignment vertical="center" wrapText="1"/>
    </x:xf>
    <x:xf numFmtId="0" fontId="11" fillId="6" borderId="14" xfId="0" applyNumberFormat="1" applyFont="1" applyFill="1" applyBorder="1" applyAlignment="1">
      <x:alignment vertical="center" wrapText="1"/>
    </x:xf>
    <x:xf numFmtId="0" fontId="12" fillId="0" borderId="4" xfId="0" applyNumberFormat="1" applyFont="1" applyFill="1" applyBorder="1" applyAlignment="1">
      <x:alignment vertical="top" wrapText="1"/>
    </x:xf>
    <x:xf numFmtId="0" fontId="8" fillId="0" borderId="4" xfId="0" applyNumberFormat="1" applyFont="1" applyFill="1" applyBorder="1" applyAlignment="1">
      <x:alignment vertical="top" wrapText="1"/>
    </x:xf>
    <x:xf numFmtId="0" fontId="12" fillId="0" borderId="5" xfId="0" applyNumberFormat="1" applyFont="1" applyFill="1" applyBorder="1" applyAlignment="1">
      <x:alignment vertical="top" wrapText="1"/>
    </x:xf>
    <x:xf numFmtId="0" fontId="8" fillId="0" borderId="5" xfId="0" applyNumberFormat="1" applyFont="1" applyFill="1" applyBorder="1" applyAlignment="1">
      <x:alignment vertical="top" wrapText="1"/>
    </x:xf>
    <x:xf numFmtId="0" fontId="12" fillId="0" borderId="6" xfId="0" applyNumberFormat="1" applyFont="1" applyFill="1" applyBorder="1" applyAlignment="1">
      <x:alignment vertical="top" wrapText="1"/>
    </x:xf>
    <x:xf numFmtId="0" fontId="8" fillId="0" borderId="6" xfId="0" applyNumberFormat="1" applyFont="1" applyFill="1" applyBorder="1" applyAlignment="1">
      <x:alignment vertical="top" wrapText="1"/>
    </x:xf>
    <x:xf numFmtId="0" fontId="13" fillId="7" borderId="0" xfId="0" applyNumberFormat="1" applyFont="1" applyFill="1" applyBorder="1" applyAlignment="1">
      <x:alignment vertical="center" wrapText="1"/>
    </x:xf>
    <x:xf numFmtId="0" fontId="9" fillId="3" borderId="0" xfId="0" applyNumberFormat="1" applyFont="1" applyFill="1" applyBorder="1" applyAlignment="1">
      <x:alignment vertical="top" wrapText="1"/>
    </x:xf>
    <x:xf numFmtId="0" fontId="8" fillId="0" borderId="0" xfId="0" applyNumberFormat="1" applyFont="1" applyFill="1" applyBorder="1" applyAlignment="1">
      <x:alignment vertical="top" wrapText="1"/>
    </x:xf>
    <x:xf numFmtId="0" fontId="8" fillId="0" borderId="0" xfId="0" applyNumberFormat="1" applyFont="1" applyFill="1" applyBorder="1" applyAlignment="1">
      <x:alignment vertical="top"/>
    </x:xf>
    <x:xf numFmtId="200" fontId="8" fillId="0" borderId="0" xfId="0" applyNumberFormat="1" applyFont="1" applyFill="1" applyBorder="1" applyAlignment="1">
      <x:alignment vertical="top" wrapText="1"/>
    </x:xf>
    <x:xf numFmtId="0" fontId="10" fillId="4" borderId="0" xfId="0" applyNumberFormat="1" applyFont="1" applyFill="1" applyBorder="1" applyAlignment="1">
      <x:alignment vertical="top"/>
    </x:xf>
    <x:xf numFmtId="0" fontId="10" fillId="5" borderId="1" xfId="0" applyNumberFormat="1" applyFont="1" applyFill="1" applyBorder="1" applyAlignment="1">
      <x:alignment vertical="top" wrapText="1"/>
    </x:xf>
    <x:xf numFmtId="0" fontId="10" fillId="5" borderId="2" xfId="0" applyNumberFormat="1" applyFont="1" applyFill="1" applyBorder="1" applyAlignment="1">
      <x:alignment vertical="top" wrapText="1"/>
    </x:xf>
    <x:xf numFmtId="0" fontId="10" fillId="5" borderId="3" xfId="0" applyNumberFormat="1" applyFont="1" applyFill="1" applyBorder="1" applyAlignment="1">
      <x:alignment vertical="top" wrapText="1"/>
    </x:xf>
    <x:xf numFmtId="0" fontId="8" fillId="0" borderId="4" xfId="0" applyNumberFormat="1" applyFont="1" applyFill="1" applyBorder="1" applyAlignment="1">
      <x:alignment vertical="top"/>
    </x:xf>
    <x:xf numFmtId="201" fontId="8" fillId="0" borderId="4" xfId="0" applyNumberFormat="1" applyFont="1" applyFill="1" applyBorder="1" applyAlignment="1">
      <x:alignment vertical="top"/>
    </x:xf>
    <x:xf numFmtId="0" fontId="8" fillId="0" borderId="5" xfId="0" applyNumberFormat="1" applyFont="1" applyFill="1" applyBorder="1" applyAlignment="1">
      <x:alignment vertical="top"/>
    </x:xf>
    <x:xf numFmtId="201" fontId="8" fillId="0" borderId="5" xfId="0" applyNumberFormat="1" applyFont="1" applyFill="1" applyBorder="1" applyAlignment="1">
      <x:alignment vertical="top"/>
    </x:xf>
    <x:xf numFmtId="0" fontId="8" fillId="0" borderId="6" xfId="0" applyNumberFormat="1" applyFont="1" applyFill="1" applyBorder="1" applyAlignment="1">
      <x:alignment vertical="top"/>
    </x:xf>
    <x:xf numFmtId="201" fontId="8" fillId="0" borderId="6" xfId="0" applyNumberFormat="1" applyFont="1" applyFill="1" applyBorder="1" applyAlignment="1">
      <x:alignment vertical="top"/>
    </x:xf>
    <x:xf numFmtId="0" fontId="11" fillId="6" borderId="7" xfId="0" applyNumberFormat="1" applyFont="1" applyFill="1" applyBorder="1" applyAlignment="1">
      <x:alignment vertical="top" wrapText="1"/>
    </x:xf>
    <x:xf numFmtId="0" fontId="11" fillId="6" borderId="8" xfId="0" applyNumberFormat="1" applyFont="1" applyFill="1" applyBorder="1" applyAlignment="1">
      <x:alignment vertical="top" wrapText="1"/>
    </x:xf>
    <x:xf numFmtId="0" fontId="11" fillId="6" borderId="9" xfId="0" applyNumberFormat="1" applyFont="1" applyFill="1" applyBorder="1" applyAlignment="1">
      <x:alignment vertical="top" wrapText="1"/>
    </x:xf>
    <x:xf numFmtId="0" fontId="11" fillId="6" borderId="10"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1" xfId="0" applyNumberFormat="1" applyFont="1" applyFill="1" applyBorder="1" applyAlignment="1">
      <x:alignment vertical="top" wrapText="1"/>
    </x:xf>
    <x:xf numFmtId="0" fontId="11" fillId="6" borderId="12" xfId="0" applyNumberFormat="1" applyFont="1" applyFill="1" applyBorder="1" applyAlignment="1">
      <x:alignment vertical="top" wrapText="1"/>
    </x:xf>
    <x:xf numFmtId="0" fontId="11" fillId="6" borderId="13"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3" fillId="7" borderId="0" xfId="0" applyNumberFormat="1" applyFont="1" applyFill="1" applyBorder="1" applyAlignment="1">
      <x:alignment vertical="top" wrapText="1"/>
    </x:xf>
    <x:xf numFmtId="0" fontId="3" fillId="5" borderId="15" xfId="0" applyNumberFormat="1" applyFont="1" applyFill="1" applyBorder="1" applyAlignment="1">
      <x:alignment vertical="center" wrapText="1"/>
    </x:xf>
    <x:xf numFmtId="0" fontId="3" fillId="5" borderId="16" xfId="0" applyNumberFormat="1" applyFont="1" applyFill="1" applyBorder="1" applyAlignment="1">
      <x:alignment vertical="center" wrapText="1"/>
    </x:xf>
    <x:xf numFmtId="0" fontId="0" fillId="0" borderId="17" xfId="0" applyNumberFormat="1" applyFont="1" applyFill="1" applyBorder="1"/>
    <x:xf numFmtId="0" fontId="3" fillId="5" borderId="17" xfId="0" applyNumberFormat="1" applyFont="1" applyFill="1" applyBorder="1" applyAlignment="1">
      <x:alignment vertical="center" wrapText="1"/>
    </x:xf>
    <x:xf numFmtId="0" fontId="3" fillId="5" borderId="18" xfId="0" applyNumberFormat="1" applyFont="1" applyFill="1" applyBorder="1" applyAlignment="1">
      <x:alignment vertical="center" wrapText="1"/>
    </x:xf>
    <x:xf numFmtId="0" fontId="0" fillId="0" borderId="19" xfId="0" applyNumberFormat="1" applyFont="1" applyFill="1" applyBorder="1"/>
    <x:xf numFmtId="0" fontId="0" fillId="0" borderId="17" xfId="0" applyNumberFormat="1" applyFont="1" applyFill="1" applyBorder="1" applyAlignment="1">
      <x:alignment wrapText="1"/>
    </x:xf>
    <x:xf numFmtId="0" fontId="0" fillId="0" borderId="19" xfId="0" applyNumberFormat="1" applyFont="1" applyFill="1" applyBorder="1" applyAlignment="1">
      <x:alignment wrapText="1"/>
    </x:xf>
    <x:xf numFmtId="0" fontId="3" fillId="5" borderId="15" xfId="0" applyNumberFormat="1" applyFont="1" applyFill="1" applyBorder="1" applyAlignment="1">
      <x:alignment vertical="top" wrapText="1"/>
    </x:xf>
    <x:xf numFmtId="0" fontId="3" fillId="5"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3" fillId="5" borderId="17" xfId="0" applyNumberFormat="1" applyFont="1" applyFill="1" applyBorder="1" applyAlignment="1">
      <x:alignment vertical="top" wrapText="1"/>
    </x:xf>
    <x:xf numFmtId="0" fontId="3" fillId="5"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0" xfId="0" applyNumberFormat="1" applyFont="1" applyFill="1" applyBorder="1" applyAlignment="1">
      <x:alignment vertical="top"/>
    </x:xf>
  </x:cellXfs>
  <x:cellStyles count="1">
    <x:cellStyle name="Normal" xfId="0"/>
  </x:cellStyles>
  <x:dxfs count="6">
    <x:dxf>
      <x:font>
        <x:b/>
        <x:color rgb="FF166534"/>
      </x:font>
      <x:fill>
        <x:patternFill patternType="solid">
          <x:bgColor rgb="FFDCFCE7"/>
        </x:patternFill>
      </x:fill>
    </x:dxf>
    <x:dxf>
      <x:font>
        <x:b/>
        <x:color rgb="FF854D0E"/>
      </x:font>
      <x:fill>
        <x:patternFill patternType="solid">
          <x:bgColor rgb="FFFEF3C7"/>
        </x:patternFill>
      </x:fill>
    </x:dxf>
    <x:dxf>
      <x:font>
        <x:b/>
        <x:color rgb="FF1E3A8A"/>
      </x:font>
      <x:fill>
        <x:patternFill patternType="solid">
          <x:bgColor rgb="FFDBEAFE"/>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166534"/>
      </x:font>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c7da51553a04359" /><Relationship Type="http://schemas.openxmlformats.org/officeDocument/2006/relationships/theme" Target="/xl/theme/theme1.xml" Id="Ra2e3cc992dbb40e8" /><Relationship Type="http://schemas.openxmlformats.org/officeDocument/2006/relationships/sharedStrings" Target="/xl/sharedStrings.xml" Id="Rb4ea640d3f8a4437" /><Relationship Type="http://schemas.openxmlformats.org/officeDocument/2006/relationships/worksheet" Target="/xl/worksheets/sheet1.xml" Id="Rf9fb4a97c7ac4c02" /><Relationship Type="http://schemas.openxmlformats.org/officeDocument/2006/relationships/worksheet" Target="/xl/worksheets/sheet2.xml" Id="R0016c11ce4e44ed7" /><Relationship Type="http://schemas.openxmlformats.org/officeDocument/2006/relationships/worksheet" Target="/xl/worksheets/sheet3.xml" Id="R3b25dde772384860" /><Relationship Type="http://schemas.openxmlformats.org/officeDocument/2006/relationships/worksheet" Target="/xl/worksheets/sheet4.xml" Id="R5e94cb9919ec47ee" /><Relationship Type="http://schemas.openxmlformats.org/officeDocument/2006/relationships/worksheet" Target="/xl/worksheets/sheet5.xml" Id="R1c7324f7ddad4652" /><Relationship Type="http://schemas.openxmlformats.org/officeDocument/2006/relationships/worksheet" Target="/xl/worksheets/sheet6.xml" Id="R92c1c670932e4549" /><Relationship Type="http://schemas.openxmlformats.org/officeDocument/2006/relationships/worksheet" Target="/xl/worksheets/sheet7.xml" Id="R05b336c945e9473b" /></Relationships>
</file>

<file path=xl/tables/table1.xml><?xml version="1.0" encoding="utf-8"?>
<x:table xmlns:x="http://schemas.openxmlformats.org/spreadsheetml/2006/main" id="1" name="AuditoriaUnion100" displayName="AuditoriaUnion100" ref="A1:R101" headerRowCount="1" totalsRowCount="0" totalsRowShown="0">
  <x:tableColumns count="18">
    <x:tableColumn id="1" name="ID"/>
    <x:tableColumn id="2" name="Estrato"/>
    <x:tableColumn id="3" name="Posición CSV"/>
    <x:tableColumn id="4" name="Clase"/>
    <x:tableColumn id="5" name="Decisión"/>
    <x:tableColumn id="6" name="Interfaz A³M"/>
    <x:tableColumn id="7" name="Razón"/>
    <x:tableColumn id="8" name="Origen codificación"/>
    <x:tableColumn id="9" name="Año"/>
    <x:tableColumn id="10" name="Título"/>
    <x:tableColumn id="11" name="Fuente"/>
    <x:tableColumn id="12" name="Tipo"/>
    <x:tableColumn id="13" name="DOI"/>
    <x:tableColumn id="14" name="EID"/>
    <x:tableColumn id="15" name="Resumen"/>
    <x:tableColumn id="16" name="Palabras clave autor"/>
    <x:tableColumn id="17" name="Palabras clave índice"/>
    <x:tableColumn id="18" name="Enlace"/>
  </x:tableColumns>
  <x:tableStyleInfo name="TableStyleMedium2" showFirstColumn="0" showLastColumn="0" showRowStripes="1" showColumnStripes="0"/>
</x:table>
</file>

<file path=xl/tables/table2.xml><?xml version="1.0" encoding="utf-8"?>
<x:table xmlns:x="http://schemas.openxmlformats.org/spreadsheetml/2006/main" id="2" name="CorpusScopus1698" displayName="CorpusScopus1698" ref="A1:P1699" headerRowCount="1" totalsRowCount="0" totalsRowShown="0">
  <x:tableColumns count="16">
    <x:tableColumn id="1" name="Authors"/>
    <x:tableColumn id="2" name="Author full names"/>
    <x:tableColumn id="3" name="Author(s) ID"/>
    <x:tableColumn id="4" name="Title"/>
    <x:tableColumn id="5" name="Year"/>
    <x:tableColumn id="6" name="Source title"/>
    <x:tableColumn id="7" name="DOI"/>
    <x:tableColumn id="8" name="Link"/>
    <x:tableColumn id="9" name="Abstract"/>
    <x:tableColumn id="10" name="Author Keywords"/>
    <x:tableColumn id="11" name="Index Keywords"/>
    <x:tableColumn id="12" name="Publisher"/>
    <x:tableColumn id="13" name="Language of Original Document"/>
    <x:tableColumn id="14" name="Document Type"/>
    <x:tableColumn id="15" name="Source"/>
    <x:tableColumn id="16" name="E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0a048a5660c4dcf" /></Relationships>
</file>

<file path=xl/worksheets/_rels/sheet7.xml.rels>&#65279;<?xml version="1.0" encoding="utf-8"?><Relationships xmlns="http://schemas.openxmlformats.org/package/2006/relationships"><Relationship Type="http://schemas.openxmlformats.org/officeDocument/2006/relationships/table" Target="/xl/tables/table2.xml" Id="R33bbf825e0274734" /></Relationships>
</file>

<file path=xl/worksheets/sheet1.xml><?xml version="1.0" encoding="utf-8"?>
<x:worksheet xmlns:x="http://schemas.openxmlformats.org/spreadsheetml/2006/main">
  <x:sheetViews>
    <x:sheetView showGridLines="0" workbookViewId="0"/>
  </x:sheetViews>
  <x:sheetFormatPr defaultRowHeight="15"/>
  <x:cols>
    <x:col min="1" max="1" width="25.559999465942383" hidden="0" customWidth="1"/>
    <x:col min="2" max="2" width="21.110000610351562" hidden="0" customWidth="1"/>
    <x:col min="3" max="3" width="20.559999465942383" hidden="0" customWidth="1"/>
    <x:col min="4" max="4" width="20.559999465942383" hidden="0" customWidth="1"/>
    <x:col min="5" max="5" width="20.559999465942383" hidden="0" customWidth="1"/>
    <x:col min="6" max="6" width="20.559999465942383" hidden="0" customWidth="1"/>
    <x:col min="7" max="7" width="20.559999465942383" hidden="0" customWidth="1"/>
    <x:col min="8" max="8" width="21.110000610351562" hidden="0" customWidth="1"/>
  </x:cols>
  <x:sheetData>
    <x:row r="1" ht="24" customHeight="1">
      <x:c r="A1" s="70" t="str">
        <x:v>S2-Scopus — auditoría final de la unión S2A + S2B-v0.5 + S2C</x:v>
      </x:c>
      <x:c r="B1" s="70" t="str">
        <x:v>S2-Scopus — auditoría final de la unión S2A + S2B-v0.5 + S2C</x:v>
      </x:c>
      <x:c r="C1" s="70" t="str">
        <x:v>S2-Scopus — auditoría final de la unión S2A + S2B-v0.5 + S2C</x:v>
      </x:c>
      <x:c r="D1" s="70" t="str">
        <x:v>S2-Scopus — auditoría final de la unión S2A + S2B-v0.5 + S2C</x:v>
      </x:c>
      <x:c r="E1" s="70" t="str">
        <x:v>S2-Scopus — auditoría final de la unión S2A + S2B-v0.5 + S2C</x:v>
      </x:c>
      <x:c r="F1" s="70" t="str">
        <x:v>S2-Scopus — auditoría final de la unión S2A + S2B-v0.5 + S2C</x:v>
      </x:c>
      <x:c r="G1" s="70" t="str">
        <x:v>S2-Scopus — auditoría final de la unión S2A + S2B-v0.5 + S2C</x:v>
      </x:c>
      <x:c r="H1" s="70" t="str">
        <x:v>S2-Scopus — auditoría final de la unión S2A + S2B-v0.5 + S2C</x:v>
      </x:c>
    </x:row>
    <x:row r="2">
      <x:c r="A2" s="71"/>
      <x:c r="B2" s="71"/>
      <x:c r="C2" s="71"/>
      <x:c r="D2" s="71"/>
      <x:c r="E2" s="71"/>
      <x:c r="F2" s="71"/>
      <x:c r="G2" s="71"/>
      <x:c r="H2" s="71"/>
    </x:row>
    <x:row r="3">
      <x:c r="A3" s="101" t="str">
        <x:v>Fecha de búsqueda</x:v>
      </x:c>
      <x:c r="B3" s="102" t="str">
        <x:v>2026-08-14</x:v>
      </x:c>
      <x:c r="C3" s="103"/>
      <x:c r="D3" s="103"/>
      <x:c r="E3" s="103"/>
      <x:c r="F3" s="103"/>
      <x:c r="G3" s="103"/>
      <x:c r="H3" s="103"/>
    </x:row>
    <x:row r="4">
      <x:c r="A4" s="101" t="str">
        <x:v>Resultados de la unión filtrada</x:v>
      </x:c>
      <x:c r="B4" s="104" t="n">
        <x:v>1698</x:v>
      </x:c>
      <x:c r="C4" s="103"/>
      <x:c r="D4" s="103"/>
      <x:c r="E4" s="103"/>
      <x:c r="F4" s="103"/>
      <x:c r="G4" s="103"/>
      <x:c r="H4" s="103"/>
    </x:row>
    <x:row r="5">
      <x:c r="A5" s="101" t="str">
        <x:v>Suma de ramas filtradas</x:v>
      </x:c>
      <x:c r="B5" s="104" t="n">
        <x:v>1744</x:v>
      </x:c>
      <x:c r="C5" s="103"/>
      <x:c r="D5" s="103"/>
      <x:c r="E5" s="103"/>
      <x:c r="F5" s="103"/>
      <x:c r="G5" s="103"/>
      <x:c r="H5" s="103"/>
    </x:row>
    <x:row r="6">
      <x:c r="A6" s="101" t="str">
        <x:v>Solapamiento eliminado por la unión</x:v>
      </x:c>
      <x:c r="B6" s="104" t="n">
        <x:v>46</x:v>
      </x:c>
      <x:c r="C6" s="103"/>
      <x:c r="D6" s="103"/>
      <x:c r="E6" s="103"/>
      <x:c r="F6" s="103"/>
      <x:c r="G6" s="103"/>
      <x:c r="H6" s="103"/>
    </x:row>
    <x:row r="7">
      <x:c r="A7" s="101" t="str">
        <x:v>EID únicos</x:v>
      </x:c>
      <x:c r="B7" s="104" t="n">
        <x:v>1698</x:v>
      </x:c>
      <x:c r="C7" s="103"/>
      <x:c r="D7" s="103"/>
      <x:c r="E7" s="103"/>
      <x:c r="F7" s="103"/>
      <x:c r="G7" s="103"/>
      <x:c r="H7" s="103"/>
    </x:row>
    <x:row r="8">
      <x:c r="A8" s="101" t="str">
        <x:v>DOI únicos</x:v>
      </x:c>
      <x:c r="B8" s="104" t="n">
        <x:v>1657</x:v>
      </x:c>
      <x:c r="C8" s="103"/>
      <x:c r="D8" s="103"/>
      <x:c r="E8" s="103"/>
      <x:c r="F8" s="103"/>
      <x:c r="G8" s="103"/>
      <x:c r="H8" s="103"/>
    </x:row>
    <x:row r="9">
      <x:c r="A9" s="101" t="str">
        <x:v>Registros sin DOI</x:v>
      </x:c>
      <x:c r="B9" s="104" t="n">
        <x:v>41</x:v>
      </x:c>
      <x:c r="C9" s="103"/>
      <x:c r="D9" s="103"/>
      <x:c r="E9" s="103"/>
      <x:c r="F9" s="103"/>
      <x:c r="G9" s="103"/>
      <x:c r="H9" s="103"/>
    </x:row>
    <x:row r="10">
      <x:c r="A10" s="101" t="str">
        <x:v>Semillas contemporáneas</x:v>
      </x:c>
      <x:c r="B10" s="102" t="str">
        <x:v>4/4</x:v>
      </x:c>
      <x:c r="C10" s="103"/>
      <x:c r="D10" s="103"/>
      <x:c r="E10" s="103"/>
      <x:c r="F10" s="103"/>
      <x:c r="G10" s="103"/>
      <x:c r="H10" s="103"/>
    </x:row>
    <x:row r="11">
      <x:c r="A11" s="101" t="str">
        <x:v>Duplicados por EID/DOI</x:v>
      </x:c>
      <x:c r="B11" s="102" t="str">
        <x:v>0 / 0</x:v>
      </x:c>
      <x:c r="C11" s="103"/>
      <x:c r="D11" s="103"/>
      <x:c r="E11" s="103"/>
      <x:c r="F11" s="103"/>
      <x:c r="G11" s="103"/>
      <x:c r="H11" s="103"/>
    </x:row>
    <x:row r="12">
      <x:c r="A12" s="101" t="str">
        <x:v>Filtros</x:v>
      </x:c>
      <x:c r="B12" s="102" t="str">
        <x:v>2016–2026; Article/Review; Journal; English/Spanish</x:v>
      </x:c>
      <x:c r="C12" s="103"/>
      <x:c r="D12" s="103"/>
      <x:c r="E12" s="103"/>
      <x:c r="F12" s="103"/>
      <x:c r="G12" s="103"/>
      <x:c r="H12" s="103"/>
    </x:row>
    <x:row r="13">
      <x:c r="A13" s="101" t="str">
        <x:v>Archivo</x:v>
      </x:c>
      <x:c r="B13" s="102" t="str">
        <x:v>scopus_export_Aug 14-2026_c024e468-11d5-48a6-94ba-44416b58acad.csv</x:v>
      </x:c>
      <x:c r="C13" s="103"/>
      <x:c r="D13" s="103"/>
      <x:c r="E13" s="103"/>
      <x:c r="F13" s="103"/>
      <x:c r="G13" s="103"/>
      <x:c r="H13" s="103"/>
    </x:row>
    <x:row r="14">
      <x:c r="A14" s="103"/>
      <x:c r="B14" s="103"/>
      <x:c r="C14" s="103"/>
      <x:c r="D14" s="103"/>
      <x:c r="E14" s="103"/>
      <x:c r="F14" s="103"/>
      <x:c r="G14" s="103"/>
      <x:c r="H14" s="103"/>
    </x:row>
    <x:row r="15">
      <x:c r="A15" s="105" t="str">
        <x:v>Resultados de la auditoría de título, resumen y palabras clave</x:v>
      </x:c>
      <x:c r="B15" s="105" t="str">
        <x:v>Resultados de la auditoría de título, resumen y palabras clave</x:v>
      </x:c>
      <x:c r="C15" s="105" t="str">
        <x:v>Resultados de la auditoría de título, resumen y palabras clave</x:v>
      </x:c>
      <x:c r="D15" s="105" t="str">
        <x:v>Resultados de la auditoría de título, resumen y palabras clave</x:v>
      </x:c>
      <x:c r="E15" s="105" t="str">
        <x:v>Resultados de la auditoría de título, resumen y palabras clave</x:v>
      </x:c>
      <x:c r="F15" s="105" t="str">
        <x:v>Resultados de la auditoría de título, resumen y palabras clave</x:v>
      </x:c>
      <x:c r="G15" s="105" t="str">
        <x:v>Resultados de la auditoría de título, resumen y palabras clave</x:v>
      </x:c>
      <x:c r="H15" s="105" t="str">
        <x:v>Resultados de la auditoría de título, resumen y palabras clave</x:v>
      </x:c>
    </x:row>
    <x:row r="16">
      <x:c r="A16" s="106" t="str">
        <x:v>Estrato</x:v>
      </x:c>
      <x:c r="B16" s="107" t="str">
        <x:v>n</x:v>
      </x:c>
      <x:c r="C16" s="107" t="str">
        <x:v>A</x:v>
      </x:c>
      <x:c r="D16" s="107" t="str">
        <x:v>B</x:v>
      </x:c>
      <x:c r="E16" s="107" t="str">
        <x:v>C</x:v>
      </x:c>
      <x:c r="F16" s="107" t="str">
        <x:v>D</x:v>
      </x:c>
      <x:c r="G16" s="107" t="str">
        <x:v>A+B</x:v>
      </x:c>
      <x:c r="H16" s="108" t="str">
        <x:v>% A+B</x:v>
      </x:c>
    </x:row>
    <x:row r="17">
      <x:c r="A17" s="109" t="str">
        <x:v>Recientes (orden del CSV)</x:v>
      </x:c>
      <x:c r="B17" s="109" t="n">
        <x:v>50</x:v>
      </x:c>
      <x:c r="C17" s="109" t="n">
        <x:f>COUNTIFS('Auditoria_100'!$B$2:$B$101,"Recientes (orden del CSV)",'Auditoria_100'!$D$2:$D$101,"A")</x:f>
        <x:v>7</x:v>
      </x:c>
      <x:c r="D17" s="109" t="n">
        <x:f>COUNTIFS('Auditoria_100'!$B$2:$B$101,"Recientes (orden del CSV)",'Auditoria_100'!$D$2:$D$101,"B")</x:f>
        <x:v>12</x:v>
      </x:c>
      <x:c r="E17" s="109" t="n">
        <x:f>COUNTIFS('Auditoria_100'!$B$2:$B$101,"Recientes (orden del CSV)",'Auditoria_100'!$D$2:$D$101,"C")</x:f>
        <x:v>19</x:v>
      </x:c>
      <x:c r="F17" s="109" t="n">
        <x:f>COUNTIFS('Auditoria_100'!$B$2:$B$101,"Recientes (orden del CSV)",'Auditoria_100'!$D$2:$D$101,"D")</x:f>
        <x:v>12</x:v>
      </x:c>
      <x:c r="G17" s="109" t="n">
        <x:f>C17+D17</x:f>
        <x:v>19</x:v>
      </x:c>
      <x:c r="H17" s="110" t="n">
        <x:f>G17/B17</x:f>
        <x:v>0.38</x:v>
      </x:c>
    </x:row>
    <x:row r="18">
      <x:c r="A18" s="111" t="str">
        <x:v>Aleatoria reproducible</x:v>
      </x:c>
      <x:c r="B18" s="111" t="n">
        <x:v>50</x:v>
      </x:c>
      <x:c r="C18" s="111" t="n">
        <x:f>COUNTIFS('Auditoria_100'!$B$2:$B$101,"Aleatoria reproducible",'Auditoria_100'!$D$2:$D$101,"A")</x:f>
        <x:v>12</x:v>
      </x:c>
      <x:c r="D18" s="111" t="n">
        <x:f>COUNTIFS('Auditoria_100'!$B$2:$B$101,"Aleatoria reproducible",'Auditoria_100'!$D$2:$D$101,"B")</x:f>
        <x:v>5</x:v>
      </x:c>
      <x:c r="E18" s="111" t="n">
        <x:f>COUNTIFS('Auditoria_100'!$B$2:$B$101,"Aleatoria reproducible",'Auditoria_100'!$D$2:$D$101,"C")</x:f>
        <x:v>16</x:v>
      </x:c>
      <x:c r="F18" s="111" t="n">
        <x:f>COUNTIFS('Auditoria_100'!$B$2:$B$101,"Aleatoria reproducible",'Auditoria_100'!$D$2:$D$101,"D")</x:f>
        <x:v>17</x:v>
      </x:c>
      <x:c r="G18" s="111" t="n">
        <x:f>C18+D18</x:f>
        <x:v>17</x:v>
      </x:c>
      <x:c r="H18" s="112" t="n">
        <x:f>G18/B18</x:f>
        <x:v>0.34</x:v>
      </x:c>
    </x:row>
    <x:row r="19">
      <x:c r="A19" s="113" t="str">
        <x:v>Muestra completa</x:v>
      </x:c>
      <x:c r="B19" s="113" t="n">
        <x:v>100</x:v>
      </x:c>
      <x:c r="C19" s="113" t="n">
        <x:f>COUNTIF('Auditoria_100'!$D$2:$D$101,"A")</x:f>
        <x:v>19</x:v>
      </x:c>
      <x:c r="D19" s="113" t="n">
        <x:f>COUNTIF('Auditoria_100'!$D$2:$D$101,"B")</x:f>
        <x:v>17</x:v>
      </x:c>
      <x:c r="E19" s="113" t="n">
        <x:f>COUNTIF('Auditoria_100'!$D$2:$D$101,"C")</x:f>
        <x:v>35</x:v>
      </x:c>
      <x:c r="F19" s="113" t="n">
        <x:f>COUNTIF('Auditoria_100'!$D$2:$D$101,"D")</x:f>
        <x:v>29</x:v>
      </x:c>
      <x:c r="G19" s="113" t="n">
        <x:f>C19+D19</x:f>
        <x:v>36</x:v>
      </x:c>
      <x:c r="H19" s="114" t="n">
        <x:f>G19/B19</x:f>
        <x:v>0.36</x:v>
      </x:c>
    </x:row>
    <x:row r="20">
      <x:c r="A20" s="103"/>
      <x:c r="B20" s="103"/>
      <x:c r="C20" s="103"/>
      <x:c r="D20" s="103"/>
      <x:c r="E20" s="103"/>
      <x:c r="F20" s="103"/>
      <x:c r="G20" s="103"/>
      <x:c r="H20" s="103"/>
    </x:row>
    <x:row r="21">
      <x:c r="A21" s="115" t="str">
        <x:v>CIERRE DE RECUPERACIÓN: la unión conserva 4/4 semillas y 1,698 EID únicos. La ecuación puede congelarse por sensibilidad. La muestra aleatoria obtiene 34 % A+B, por lo que el corpus requiere cribado; este porcentaje es diagnóstico y no una estimación definitiva de precisión.</x:v>
      </x:c>
      <x:c r="B21" s="116"/>
      <x:c r="C21" s="116"/>
      <x:c r="D21" s="116"/>
      <x:c r="E21" s="116"/>
      <x:c r="F21" s="116"/>
      <x:c r="G21" s="116"/>
      <x:c r="H21" s="117"/>
    </x:row>
    <x:row r="22">
      <x:c r="A22" s="118"/>
      <x:c r="B22" s="119"/>
      <x:c r="C22" s="119"/>
      <x:c r="D22" s="119"/>
      <x:c r="E22" s="119"/>
      <x:c r="F22" s="119"/>
      <x:c r="G22" s="119"/>
      <x:c r="H22" s="120"/>
    </x:row>
    <x:row r="23">
      <x:c r="A23" s="121"/>
      <x:c r="B23" s="122"/>
      <x:c r="C23" s="122"/>
      <x:c r="D23" s="122"/>
      <x:c r="E23" s="122"/>
      <x:c r="F23" s="122"/>
      <x:c r="G23" s="122"/>
      <x:c r="H23" s="123"/>
    </x:row>
    <x:row r="24">
      <x:c r="A24" s="103"/>
      <x:c r="B24" s="103"/>
      <x:c r="C24" s="103"/>
      <x:c r="D24" s="103"/>
      <x:c r="E24" s="103"/>
      <x:c r="F24" s="103"/>
      <x:c r="G24" s="103"/>
      <x:c r="H24" s="103"/>
    </x:row>
    <x:row r="25">
      <x:c r="A25" s="105" t="str">
        <x:v>Interpretación y decisión</x:v>
      </x:c>
      <x:c r="B25" s="105" t="str">
        <x:v>Interpretación y decisión</x:v>
      </x:c>
      <x:c r="C25" s="105" t="str">
        <x:v>Interpretación y decisión</x:v>
      </x:c>
      <x:c r="D25" s="105" t="str">
        <x:v>Interpretación y decisión</x:v>
      </x:c>
      <x:c r="E25" s="105" t="str">
        <x:v>Interpretación y decisión</x:v>
      </x:c>
      <x:c r="F25" s="105" t="str">
        <x:v>Interpretación y decisión</x:v>
      </x:c>
      <x:c r="G25" s="105" t="str">
        <x:v>Interpretación y decisión</x:v>
      </x:c>
      <x:c r="H25" s="105" t="str">
        <x:v>Interpretación y decisión</x:v>
      </x:c>
    </x:row>
    <x:row r="26">
      <x:c r="A26" s="94" t="str">
        <x:v>Sensibilidad</x:v>
      </x:c>
      <x:c r="B26" s="95" t="str">
        <x:v>Cumple</x:v>
      </x:c>
      <x:c r="C26" s="95" t="str">
        <x:v>4/4 semillas contemporáneas</x:v>
      </x:c>
      <x:c r="D26" s="95" t="str">
        <x:v>Congelar</x:v>
      </x:c>
      <x:c r="E26" s="95" t="str">
        <x:v>No reducir la ecuación por una sola muestra</x:v>
      </x:c>
      <x:c r="F26" s="95" t="str"/>
      <x:c r="G26" s="95" t="str"/>
      <x:c r="H26" s="95" t="str"/>
    </x:row>
    <x:row r="27">
      <x:c r="A27" s="96" t="str">
        <x:v>Trazabilidad</x:v>
      </x:c>
      <x:c r="B27" s="97" t="str">
        <x:v>Cumple</x:v>
      </x:c>
      <x:c r="C27" s="97" t="str">
        <x:v>Todos los registros tienen EID</x:v>
      </x:c>
      <x:c r="D27" s="97" t="str">
        <x:v>Conservar EID como identificador primario</x:v>
      </x:c>
      <x:c r="E27" s="97" t="str">
        <x:v>41 registros carecen de DOI</x:v>
      </x:c>
      <x:c r="F27" s="97" t="str"/>
      <x:c r="G27" s="97" t="str"/>
      <x:c r="H27" s="97" t="str"/>
    </x:row>
    <x:row r="28">
      <x:c r="A28" s="96" t="str">
        <x:v>Orden del archivo</x:v>
      </x:c>
      <x:c r="B28" s="97" t="str">
        <x:v>Fecha/recencia</x:v>
      </x:c>
      <x:c r="C28" s="97" t="str">
        <x:v>40 de los primeros 50 son de 2026</x:v>
      </x:c>
      <x:c r="D28" s="97" t="str">
        <x:v>No llamarlo relevancia</x:v>
      </x:c>
      <x:c r="E28" s="97" t="str">
        <x:v>Exportar top por relevancia si se requiere ese estrato</x:v>
      </x:c>
      <x:c r="F28" s="97" t="str"/>
      <x:c r="G28" s="97" t="str"/>
      <x:c r="H28" s="97" t="str"/>
    </x:row>
    <x:row r="29">
      <x:c r="A29" s="96" t="str">
        <x:v>Rendimiento</x:v>
      </x:c>
      <x:c r="B29" s="97" t="str">
        <x:v>Moderado</x:v>
      </x:c>
      <x:c r="C29" s="97" t="str">
        <x:v>34 % A+B en n=50 aleatorio</x:v>
      </x:c>
      <x:c r="D29" s="97" t="str">
        <x:v>Cribado necesario</x:v>
      </x:c>
      <x:c r="E29" s="97" t="str">
        <x:v>No extrapolar como precisión estadística</x:v>
      </x:c>
      <x:c r="F29" s="97" t="str"/>
      <x:c r="G29" s="97" t="str"/>
      <x:c r="H29" s="97" t="str"/>
    </x:row>
    <x:row r="30">
      <x:c r="A30" s="98" t="str">
        <x:v>Siguiente fase</x:v>
      </x:c>
      <x:c r="B30" s="99" t="str">
        <x:v>Selección</x:v>
      </x:c>
      <x:c r="C30" s="99" t="str">
        <x:v>Revisar texto completo de A y B</x:v>
      </x:c>
      <x:c r="D30" s="99" t="str">
        <x:v>Preselección de 30–40</x:v>
      </x:c>
      <x:c r="E30" s="99" t="str">
        <x:v>Depurar a 12–18 fuentes conceptuales</x:v>
      </x:c>
      <x:c r="F30" s="99" t="str"/>
      <x:c r="G30" s="99" t="str"/>
      <x:c r="H30" s="99" t="str"/>
    </x:row>
    <x:row r="31">
      <x:c r="A31" s="103"/>
      <x:c r="B31" s="103"/>
      <x:c r="C31" s="103"/>
      <x:c r="D31" s="103"/>
      <x:c r="E31" s="103"/>
      <x:c r="F31" s="103"/>
      <x:c r="G31" s="103"/>
      <x:c r="H31" s="103"/>
    </x:row>
    <x:row r="32">
      <x:c r="A32" s="124" t="str">
        <x:v>PASO INMEDIATO: en Scopus, ordenar los 1,698 registros por Relevance y exportar los primeros 100. Esa muestra complementará la auditoría aleatoria y permitirá priorizar los artículos para revisión de texto completo sin volver a modificar las ecuaciones.</x:v>
      </x:c>
      <x:c r="B32" s="124"/>
      <x:c r="C32" s="124"/>
      <x:c r="D32" s="124"/>
      <x:c r="E32" s="124"/>
      <x:c r="F32" s="124"/>
      <x:c r="G32" s="124"/>
      <x:c r="H32" s="124"/>
    </x:row>
    <x:row r="33">
      <x:c r="A33" s="124"/>
      <x:c r="B33" s="124"/>
      <x:c r="C33" s="124"/>
      <x:c r="D33" s="124"/>
      <x:c r="E33" s="124"/>
      <x:c r="F33" s="124"/>
      <x:c r="G33" s="124"/>
      <x:c r="H33" s="124"/>
    </x:row>
    <x:row r="34">
      <x:c r="A34" s="124"/>
      <x:c r="B34" s="124"/>
      <x:c r="C34" s="124"/>
      <x:c r="D34" s="124"/>
      <x:c r="E34" s="124"/>
      <x:c r="F34" s="124"/>
      <x:c r="G34" s="124"/>
      <x:c r="H34" s="124"/>
    </x:row>
  </x:sheetData>
  <x:mergeCells>
    <x:mergeCell ref="A1:H1"/>
    <x:mergeCell ref="A15:H15"/>
    <x:mergeCell ref="A21:H23"/>
    <x:mergeCell ref="A25:H25"/>
    <x:mergeCell ref="A32:H3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6.110000133514404" hidden="0" customWidth="1"/>
    <x:col min="2" max="2" width="16.670000076293945" hidden="0" customWidth="1"/>
    <x:col min="3" max="3" width="8.329999923706055" hidden="0" customWidth="1"/>
    <x:col min="4" max="4" width="6.110000133514404" hidden="0" customWidth="1"/>
    <x:col min="5" max="5" width="20" hidden="0" customWidth="1"/>
    <x:col min="6" max="6" width="13.329999923706055" hidden="0" customWidth="1"/>
    <x:col min="7" max="7" width="46.66999816894531" hidden="0" customWidth="1"/>
    <x:col min="8" max="8" width="16.670000076293945" hidden="0" customWidth="1"/>
    <x:col min="9" max="9" width="6.670000076293945" hidden="0" customWidth="1"/>
    <x:col min="10" max="10" width="46.66999816894531" hidden="0" customWidth="1"/>
    <x:col min="11" max="11" width="21.110000610351562" hidden="0" customWidth="1"/>
    <x:col min="12" max="12" width="8.890000343322754" hidden="0" customWidth="1"/>
    <x:col min="13" max="13" width="20" hidden="0" customWidth="1"/>
    <x:col min="14" max="14" width="20" hidden="0" customWidth="1"/>
    <x:col min="15" max="15" width="68.88999938964844" hidden="0" customWidth="1"/>
    <x:col min="16" max="16" width="28.889999389648438" hidden="0" customWidth="1"/>
    <x:col min="17" max="17" width="28.889999389648438" hidden="0" customWidth="1"/>
    <x:col min="18" max="18" width="24.440000534057617" hidden="0" customWidth="1"/>
  </x:cols>
  <x:sheetData>
    <x:row r="1">
      <x:c r="A1" s="19" t="str">
        <x:v>ID</x:v>
      </x:c>
      <x:c r="B1" s="20" t="str">
        <x:v>Estrato</x:v>
      </x:c>
      <x:c r="C1" s="20" t="str">
        <x:v>Posición CSV</x:v>
      </x:c>
      <x:c r="D1" s="20" t="str">
        <x:v>Clase</x:v>
      </x:c>
      <x:c r="E1" s="20" t="str">
        <x:v>Decisión</x:v>
      </x:c>
      <x:c r="F1" s="20" t="str">
        <x:v>Interfaz A³M</x:v>
      </x:c>
      <x:c r="G1" s="20" t="str">
        <x:v>Razón</x:v>
      </x:c>
      <x:c r="H1" s="20" t="str">
        <x:v>Origen codificación</x:v>
      </x:c>
      <x:c r="I1" s="20" t="str">
        <x:v>Año</x:v>
      </x:c>
      <x:c r="J1" s="20" t="str">
        <x:v>Título</x:v>
      </x:c>
      <x:c r="K1" s="20" t="str">
        <x:v>Fuente</x:v>
      </x:c>
      <x:c r="L1" s="20" t="str">
        <x:v>Tipo</x:v>
      </x:c>
      <x:c r="M1" s="20" t="str">
        <x:v>DOI</x:v>
      </x:c>
      <x:c r="N1" s="20" t="str">
        <x:v>EID</x:v>
      </x:c>
      <x:c r="O1" s="20" t="str">
        <x:v>Resumen</x:v>
      </x:c>
      <x:c r="P1" s="20" t="str">
        <x:v>Palabras clave autor</x:v>
      </x:c>
      <x:c r="Q1" s="20" t="str">
        <x:v>Palabras clave índice</x:v>
      </x:c>
      <x:c r="R1" s="21" t="str">
        <x:v>Enlace</x:v>
      </x:c>
    </x:row>
    <x:row r="2" ht="61.5" customHeight="1">
      <x:c r="A2" s="60" t="n">
        <x:v>1</x:v>
      </x:c>
      <x:c r="B2" s="60" t="str">
        <x:v>Recientes (orden del CSV)</x:v>
      </x:c>
      <x:c r="C2" s="60" t="n">
        <x:v>1</x:v>
      </x:c>
      <x:c r="D2" s="60" t="str">
        <x:v>A</x:v>
      </x:c>
      <x:c r="E2" s="60" t="str">
        <x:f>IF(D2="A","Texto completo prioritario",IF(D2="B","Contexto / posible texto completo",IF(D2="C","Excluir de síntesis principal",IF(D2="D","Excluir",""))))</x:f>
        <x:v>Texto completo prioritario</x:v>
      </x:c>
      <x:c r="F2" s="60" t="str">
        <x:v>I12; I3M</x:v>
      </x:c>
      <x:c r="G2" s="60" t="str">
        <x:v>Revisión centrada en infraestructura, confiabilidad, compatibilidad y capacidades de pequeños productores para sostener PLF y AI.</x:v>
      </x:c>
      <x:c r="H2" s="60" t="str">
        <x:v>Reutilizada: S2B-v0.3</x:v>
      </x:c>
      <x:c r="I2" s="60" t="n">
        <x:v>2026</x:v>
      </x:c>
      <x:c r="J2" s="60" t="str">
        <x:v>Smart Solutions for Small Ruminants: The Role of Artificial Intelligence (AI) and Precision Livestock Farming in Smallholder Goat Husbandry</x:v>
      </x:c>
      <x:c r="K2" s="60" t="str">
        <x:v>AgriEngineering</x:v>
      </x:c>
      <x:c r="L2" s="60" t="str">
        <x:v>Review</x:v>
      </x:c>
      <x:c r="M2" s="60" t="str">
        <x:v>10.3390/agriengineering8030103</x:v>
      </x:c>
      <x:c r="N2" s="60" t="str">
        <x:v>2-s2.0-105034152132</x:v>
      </x:c>
      <x:c r="O2" s="60" t="str">
        <x:v>Goats are important livestock species in most rural households and were amongst the first species to be domesticated. Despite this, their production is based on extensive systems, exposing them to numerous challenges affecting their productivity. This review examines the applications of precision livestock farming (PLF) and AI-driven technologies in goat management, focusing on their impacts on productivity, welfare, genetic potential, health monitoring, feeding efficiency and sustainability outcomes and identifying challenges for their adoption in smallholder and extensive systems. Unlike previous reviews that focus mainly on cattle raised under intensive systems, this review synthesizes their use in goat production and highlights technological, socio-economic and infrastructural constraints. A conventional literature review approach is used, with studies retrieved from major databases using relevant keywords. The selected studies are evaluated to assess technological applications, benefits and adoption challenges, followed by a SWOT analysis. Engineering aspects of precision livestock farming—including sensors, data connectivity, system integration, automation and scalability—are also discussed. Ideally, these technologies operate as integrated decision-support systems that jointly improve productivity, animal welfare and sustainability, rather than performing isolated tasks. However, many PLF solutions remain at low technology-readiness levels and are constrained by infrastructure gaps, sensor reliability and compatibility issues, which collectively limit adoption in smallholder systems. Future research should focus on the development of cost-effective, reliable PLF systems for smallholder producers, while policy and capacity-building initiatives are needed to enhance infrastructure, training and technology adoption for scalable implementation. © 2026 by the authors.</x:v>
      </x:c>
      <x:c r="P2" s="60" t="str">
        <x:v>artificial intelligence; goats; precision livestock farming; small ruminants; SWOT</x:v>
      </x:c>
      <x:c r="Q2" s="60" t="str"/>
      <x:c r="R2" s="60" t="str">
        <x:v>https://www.scopus.com/pages/publications/105034152132?origin=resultslist</x:v>
      </x:c>
    </x:row>
    <x:row r="3" ht="61.5" customHeight="1">
      <x:c r="A3" s="61" t="n">
        <x:v>2</x:v>
      </x:c>
      <x:c r="B3" s="61" t="str">
        <x:v>Recientes (orden del CSV)</x:v>
      </x:c>
      <x:c r="C3" s="61" t="n">
        <x:v>2</x:v>
      </x:c>
      <x:c r="D3" s="61" t="str">
        <x:v>B</x:v>
      </x:c>
      <x:c r="E3" s="61" t="str">
        <x:f>IF(D3="A","Texto completo prioritario",IF(D3="B","Contexto / posible texto completo",IF(D3="C","Excluir de síntesis principal",IF(D3="D","Excluir",""))))</x:f>
        <x:v>Contexto / posible texto completo</x:v>
      </x:c>
      <x:c r="F3" s="61" t="str">
        <x:v>I12; I23</x:v>
      </x:c>
      <x:c r="G3" s="61" t="str">
        <x:v>Sintetiza AI en caña y aporta interoperabilidad, datos y adopción de pequeños productores, pero el despliegue sostenido no es su objeto central.</x:v>
      </x:c>
      <x:c r="H3" s="61" t="str">
        <x:v>Auditoría final de la unión</x:v>
      </x:c>
      <x:c r="I3" s="61" t="n">
        <x:v>2026</x:v>
      </x:c>
      <x:c r="J3" s="61" t="str">
        <x:v>Artificial intelligence in sugarcane breeding: A comprehensive review of applications, tools, and future prospects</x:v>
      </x:c>
      <x:c r="K3" s="61" t="str">
        <x:v>Computers and Electronics in Agriculture</x:v>
      </x:c>
      <x:c r="L3" s="61" t="str">
        <x:v>Review</x:v>
      </x:c>
      <x:c r="M3" s="61" t="str">
        <x:v>10.1016/j.compag.2026.111580</x:v>
      </x:c>
      <x:c r="N3" s="61" t="str">
        <x:v>2-s2.0-105030933189</x:v>
      </x:c>
      <x:c r="O3" s="61" t="str">
        <x:v>Sugarcane is a high-value industrial crop vital for sugar and biofuel production, yet increasingly constrained by climate variability, biotic and abiotic stresses, soil degradation, and inefficient input use. Traditional breeding and crop management approaches are often slow, labour-intensive, and less precise, emphasizing the need for digital transformation in sugarcane agriculture. AI now offers powerful tools to accelerate genetic improvement, enhance stress resilience, and optimize resource-use efficiency. This review synthesizes recent advances in AI applications across the sugarcane improvement pipeline, including high-throughput phenotyping, genomic prediction, digital crop monitoring, and AI-driven decision-support systems. ML and DL models enable automated, accurate prediction of key traits such as biomass, canopy temperature, nitrogen status, and sugar recovery using UAV, satellite, and proximal sensing data. AI-powered genomic selection approaches leveraging convolutional networks, transformers, and attention mechanisms improve prediction accuracy for yield, ratooning ability, and stress tolerance by integrating SNPs, pedigree, and multi-environment datasets. Emerging innovations such as digital twins, multimodal data fusion, reinforcement learning–based irrigation scheduling, and climate-smart advisory models further strengthen real-time crop intelligence. The integration of blockchain-enabled breeding databases, FAIR data standards, and interoperable analytics pipelines supports scalable and collaborative research. Literature analysis reveals 15–30% gains in selection efficiency, &gt;90% accuracy in disease detection, and phenotyping cost reductions of up to 70%. Key challenges remain, including scarce annotated datasets, genotype × environment complexity, model interpretability, and adoption barriers for smallholders. A future roadmap is proposed featuring multimodal foundation models, edge-AI deployment, and explainable breeder dashboards. AI is redefining sugarcane research from reactive to predictive, enabling climate-resilient, sustainable, and profitable production systems. © 2026 Elsevier B.V.</x:v>
      </x:c>
      <x:c r="P3" s="61" t="str">
        <x:v>Artificial intelligence; Blockchain; Digital twin technology; High-throughput phenotyping; Sugarcane breeding</x:v>
      </x:c>
      <x:c r="Q3" s="61" t="str">
        <x:v>Climate change; Cost benefit analysis; Cost reduction; Crops; Decision support systems; Digital twin; Forestry; Genes; Interoperability; Learning systems; Machine learning; Molasses; Sugar cane; Throughput; Application prospect; Biofuel production; Biotic and abiotic stress; Block-chain; Climate variability; Digital twin technology; Future prospects; High-throughput phenotyping; Industrial crops; Sugarcane breeding; artificial intelligence; biofuel; climate variation; data set; future prospect; genomics; phenotype; resource use; sugar cane; Blockchain</x:v>
      </x:c>
      <x:c r="R3" s="61" t="str">
        <x:v>https://www.scopus.com/pages/publications/105030933189?origin=resultslist</x:v>
      </x:c>
    </x:row>
    <x:row r="4" ht="61.5" customHeight="1">
      <x:c r="A4" s="61" t="n">
        <x:v>3</x:v>
      </x:c>
      <x:c r="B4" s="61" t="str">
        <x:v>Recientes (orden del CSV)</x:v>
      </x:c>
      <x:c r="C4" s="61" t="n">
        <x:v>3</x:v>
      </x:c>
      <x:c r="D4" s="61" t="str">
        <x:v>B</x:v>
      </x:c>
      <x:c r="E4" s="61" t="str">
        <x:f>IF(D4="A","Texto completo prioritario",IF(D4="B","Contexto / posible texto completo",IF(D4="C","Excluir de síntesis principal",IF(D4="D","Excluir",""))))</x:f>
        <x:v>Contexto / posible texto completo</x:v>
      </x:c>
      <x:c r="F4" s="61" t="str">
        <x:v>I23</x:v>
      </x:c>
      <x:c r="G4" s="61" t="str">
        <x:v>Revisión de maquinaria y robótica que identifica desafíos estructurales y prácticos de adopción, sin analizar soportabilidad situada.</x:v>
      </x:c>
      <x:c r="H4" s="61" t="str">
        <x:v>Auditoría final de la unión</x:v>
      </x:c>
      <x:c r="I4" s="61" t="n">
        <x:v>2026</x:v>
      </x:c>
      <x:c r="J4" s="61" t="str">
        <x:v>Artificial intelligence in agricultural machinery &amp; robotics: A systematic review and future outlook</x:v>
      </x:c>
      <x:c r="K4" s="61" t="str">
        <x:v>Applied Soft Computing</x:v>
      </x:c>
      <x:c r="L4" s="61" t="str">
        <x:v>Review</x:v>
      </x:c>
      <x:c r="M4" s="61" t="str">
        <x:v>10.1016/j.asoc.2026.114889</x:v>
      </x:c>
      <x:c r="N4" s="61" t="str">
        <x:v>2-s2.0-105031574354</x:v>
      </x:c>
      <x:c r="O4" s="61" t="str">
        <x:v>Conventional agricultural methods face serious pressures. A growing global population and rising food demand must be met using shrinking agricultural areas and constrained resources, while many traditional farming tasks remain tedious and dangerous. To address this, the intelligent management of essential inputs such as seeds, plants, water, soil, and energy has become critically important. Therefore, it is needed to focus on strategic agricultural decisions to enhance efficiency of agricultural production, while conserving soil and protecting the environment. This requires Intelligent Robots and Farming Machines (IRFMs) that can autonomously detect, navigate, decide, and operate across all terrains. The adoption of artificial intelligence (AI) within automated farm machinery and robotics is accelerating the evolution of agricultural equipment, processes, and management systems, driving the shift toward more efficient and sustainable farming practices. The existing research gap is that neither the operational efficacy nor the structural/optimization aspects of AI-enabled IRFMs have been thoroughly investigated. To address this, following PRISMA guidelines, this study conducted a systematic review, supported by a bibliometric analysis based on keywords derived from prior publications in the domain. The review examines key trends, applications, and recent developments in AI-enabled drones and IRFMs across agricultural tasks from planting to harvesting, covering studies published between 2012 and 2025 and identifying 218 articles that met the inclusion criteria. The analysis explores how AI and machine learning (ML) enhance IRFMs through automation, particularly in detection, navigation, decision-making, and structural design optimization, while time-series analysis is used to forecast future trends in AI's role in improving IRFMs structure and performance. Existing challenges in adopting AI techniques for both the structural and practical aspects of IRFMs in sustainable agriculture are also assessed, and potential solutions are proposed. Overall, the findings highlight priority areas for agricultural automation and reveal innovation opportunities and unresolved challenges that can guide future research and support the development of the next generation of AI-enabled farm machinery and robotics. © 2026 Elsevier B.V.</x:v>
      </x:c>
      <x:c r="P4" s="61" t="str">
        <x:v>Agricultural robots, Sustainable agriculture; AI techniques; IRFMs; Machine learning (ML); PRISMA</x:v>
      </x:c>
      <x:c r="Q4" s="61" t="str">
        <x:v>Agribusiness; Agricultural robots; Cultivation; Decision making; Learning systems; Machine design; Machine learning; Navigation; Plants (botany); Smart agriculture; Structural design; Structural optimization; Sustainable agriculture; Agricultural robot; Agricultural robot, sustainable agriculture; Artificial intelligence techniques; Farm machinery; Intelligent robot and farming machine; Machine learning; Machine-learning; PRISMA; Sustainable agriculture; Systematic Review; Time series analysis</x:v>
      </x:c>
      <x:c r="R4" s="61" t="str">
        <x:v>https://www.scopus.com/pages/publications/105031574354?origin=resultslist</x:v>
      </x:c>
    </x:row>
    <x:row r="5" ht="61.5" customHeight="1">
      <x:c r="A5" s="61" t="n">
        <x:v>4</x:v>
      </x:c>
      <x:c r="B5" s="61" t="str">
        <x:v>Recientes (orden del CSV)</x:v>
      </x:c>
      <x:c r="C5" s="61" t="n">
        <x:v>4</x:v>
      </x:c>
      <x:c r="D5" s="61" t="str">
        <x:v>C</x:v>
      </x:c>
      <x:c r="E5" s="61" t="str">
        <x:f>IF(D5="A","Texto completo prioritario",IF(D5="B","Contexto / posible texto completo",IF(D5="C","Excluir de síntesis principal",IF(D5="D","Excluir",""))))</x:f>
        <x:v>Excluir de síntesis principal</x:v>
      </x:c>
      <x:c r="F5" s="61" t="str">
        <x:v>—</x:v>
      </x:c>
      <x:c r="G5" s="61" t="str">
        <x:v>Mejora exactitud e interpretabilidad de CNN con conjuntos de imágenes; no demuestra integración operacional.</x:v>
      </x:c>
      <x:c r="H5" s="61" t="str">
        <x:v>Auditoría final de la unión</x:v>
      </x:c>
      <x:c r="I5" s="61" t="n">
        <x:v>2025</x:v>
      </x:c>
      <x:c r="J5" s="61" t="str">
        <x:v>Enhancing Plant Disease Detection: Incorporating Advanced CNN Architectures for Better Accuracy and Interpretability</x:v>
      </x:c>
      <x:c r="K5" s="61" t="str">
        <x:v>International Journal of Computational Intelligence Systems</x:v>
      </x:c>
      <x:c r="L5" s="61" t="str">
        <x:v>Article</x:v>
      </x:c>
      <x:c r="M5" s="61" t="str">
        <x:v>10.1007/s44196-025-00835-2</x:v>
      </x:c>
      <x:c r="N5" s="61" t="str">
        <x:v>2-s2.0-105005513962</x:v>
      </x:c>
      <x:c r="O5" s="61" t="str">
        <x:v>Convolutional Neural Networks (CNNs) have proven effective in automated plant disease diagnosis, significantly contributing to crop health monitoring. However, their limited interpretability hinders practical deployment in real-world agricultural settings. To address this, we explore advanced CNN architectures, namely ResNet-50 and EfficientNet, augmented with attention mechanisms. These models enhance accuracy by optimizing depth, width, and resolution, while attention layers improve transparency by focusing on disease-relevant regions. Experiments using the PlantVillage dataset show that basic CNNs achieve 46.69% accuracy, while ResNet-50 and EfficientNet attain 63.79% and 98.27%, respectively. On a 39-class extended dataset, our proposed EfficientNet-B0 with attention (EfficientNetB0-Attn), integrating an attention module at layer 262, achieves 99.39% accuracy. This approach significantly enhances interpretability without compromising performance. The attention module generates weights via backpropagation, allowing the model to emphasize disease-relevant image regions, thereby enhancing both accuracy and interpretability. © The Author(s) 2025.</x:v>
      </x:c>
      <x:c r="P5" s="61" t="str">
        <x:v>Convolutional neural network (CNN); EfficientNet; EXplainable artificial intelligence (XAI); ResNet-50</x:v>
      </x:c>
      <x:c r="Q5" s="61" t="str">
        <x:v>Backpropagation; Convolutional neural network; Disease detection; Efficientnet; Explainable artificial intelligence (XAI); Interpretability; Neural network architecture; Plant disease; Plant disease diagnosis; Resnet-50; Convolutional neural networks</x:v>
      </x:c>
      <x:c r="R5" s="61" t="str">
        <x:v>https://www.scopus.com/pages/publications/105005513962?origin=resultslist</x:v>
      </x:c>
    </x:row>
    <x:row r="6" ht="61.5" customHeight="1">
      <x:c r="A6" s="61" t="n">
        <x:v>5</x:v>
      </x:c>
      <x:c r="B6" s="61" t="str">
        <x:v>Recientes (orden del CSV)</x:v>
      </x:c>
      <x:c r="C6" s="61" t="n">
        <x:v>5</x:v>
      </x:c>
      <x:c r="D6" s="61" t="str">
        <x:v>B</x:v>
      </x:c>
      <x:c r="E6" s="61" t="str">
        <x:f>IF(D6="A","Texto completo prioritario",IF(D6="B","Contexto / posible texto completo",IF(D6="C","Excluir de síntesis principal",IF(D6="D","Excluir",""))))</x:f>
        <x:v>Contexto / posible texto completo</x:v>
      </x:c>
      <x:c r="F6" s="61" t="str">
        <x:v>I12; I3M</x:v>
      </x:c>
      <x:c r="G6" s="61" t="str">
        <x:v>Relaciona competencia gerencial, recursos humanos y entorno con adopción digital de cooperativas, pero no observa continuidad posadopción.</x:v>
      </x:c>
      <x:c r="H6" s="61" t="str">
        <x:v>Auditoría final de la unión</x:v>
      </x:c>
      <x:c r="I6" s="61" t="n">
        <x:v>2026</x:v>
      </x:c>
      <x:c r="J6" s="61" t="str">
        <x:v>DETERMINANTS OF DIGITAL TRANSFORMATION ADOPTION IN THE GOVERNANCE OF AGRICULTURAL COOPERATIVES: EVIDENCE FROM VIETNAM</x:v>
      </x:c>
      <x:c r="K6" s="61" t="str">
        <x:v>African Journal of Food, Agriculture, Nutrition and Development</x:v>
      </x:c>
      <x:c r="L6" s="61" t="str">
        <x:v>Article</x:v>
      </x:c>
      <x:c r="M6" s="61" t="str">
        <x:v>10.18697/ajfand.151.26690</x:v>
      </x:c>
      <x:c r="N6" s="61" t="str">
        <x:v>2-s2.0-105041013842</x:v>
      </x:c>
      <x:c r="O6" s="61" t="str">
        <x:v>Digital transformation in agricultural cooperatives remains critically underdeveloped in emerging economies, yet the determinants of its adoption are poorly understood within the cooperative governance context. This study investigated the multidimensional factors shaping digital transformation adoption among fruit-growing cooperatives in Son La province, Vietnam, one of the country's most strategically significant agricultural regions. As digital transformation becomes increasingly essential for enhancing productivity, transparency, and competitiveness in the agricultural sector, understanding the drivers and barriers specific to cooperative organizations operating in mountainous and resource-constrained regions remains both timely and necessary. Using an integrated Technology-Organization-Environment (TOE) framework extended with the Diffusion of Innovations (DOI) model and a managerial capability dimension, this study employs a rigorous mixed-method approach that combines quantitative survey analysis with qualitative insights gathered from in-depth discussions with cooperative leaders. Survey data were collected from 300 managers and members across 50 representative cooperatives and subsequently analyzed using Partial Least Squares Structural Equation Modeling (PLS-SEM) via SmartPLS. The model demonstrates strong explanatory power ( R² = 0.748 ), and all 11 hypotheses were supported. Among the factors examined, managerial factors, most notably managerial digital competence ( β = 0.361, p = 0.001 ) and competitive pressure ( β = 0.309, p = 0.004 ), emerged as the strongest positive drivers, functioning as key catalysts that exert a strong and consistent influence on cooperative readiness and willingness to embrace digital technologies. In contrast, organizational capacity, particularly human resource capacity deficits ( β = -0.503, p &lt; 0.001 ), constituted the most significant barrier, creating a structural bottleneck that hampers digital initiatives, delays implementation, and reduces the overall effectiveness of transformation efforts. This study extends the TOE framework by formally incorporating managerial capability as a fourth contextual dimension, offering both theoretical advancement and practical guidance for policymakers and cooperative managers seeking to accelerate digital agriculture in mountainous, resource-constrained settings across emerging economies. © 2026, African Scholarly Science Communications Trust (ASSCAT). All Rights Reserved.</x:v>
      </x:c>
      <x:c r="P6" s="61" t="str">
        <x:v>agricultural sector; cooperatives; Determinants; Digital transformation; DOI; PLS-SEM; TOE; Vietnam</x:v>
      </x:c>
      <x:c r="Q6" s="61" t="str"/>
      <x:c r="R6" s="61" t="str">
        <x:v>https://www.scopus.com/pages/publications/105041013842?origin=resultslist</x:v>
      </x:c>
    </x:row>
    <x:row r="7" ht="61.5" customHeight="1">
      <x:c r="A7" s="61" t="n">
        <x:v>6</x:v>
      </x:c>
      <x:c r="B7" s="61" t="str">
        <x:v>Recientes (orden del CSV)</x:v>
      </x:c>
      <x:c r="C7" s="61" t="n">
        <x:v>6</x:v>
      </x:c>
      <x:c r="D7" s="61" t="str">
        <x:v>A</x:v>
      </x:c>
      <x:c r="E7" s="61" t="str">
        <x:f>IF(D7="A","Texto completo prioritario",IF(D7="B","Contexto / posible texto completo",IF(D7="C","Excluir de síntesis principal",IF(D7="D","Excluir",""))))</x:f>
        <x:v>Texto completo prioritario</x:v>
      </x:c>
      <x:c r="F7" s="61" t="str">
        <x:v>I12; I23; I3M</x:v>
      </x:c>
      <x:c r="G7" s="61" t="str">
        <x:v>El marco integra etapas tecnológicas y concluye que la viabilidad comercial depende de modularidad, costo, interpretación e interoperabilidad.</x:v>
      </x:c>
      <x:c r="H7" s="61" t="str">
        <x:v>Auditoría final de la unión</x:v>
      </x:c>
      <x:c r="I7" s="61" t="n">
        <x:v>2026</x:v>
      </x:c>
      <x:c r="J7" s="61" t="str">
        <x:v>An Ecosystem Framework for Tomato Precision Agriculture: Integrating Measurement, Understanding, Optimization, Prediction, and Diagnosis</x:v>
      </x:c>
      <x:c r="K7" s="61" t="str">
        <x:v>Agronomy</x:v>
      </x:c>
      <x:c r="L7" s="61" t="str">
        <x:v>Review</x:v>
      </x:c>
      <x:c r="M7" s="61" t="str">
        <x:v>10.3390/agronomy16100965</x:v>
      </x:c>
      <x:c r="N7" s="61" t="str">
        <x:v>2-s2.0-105040122751</x:v>
      </x:c>
      <x:c r="O7" s="61" t="str">
        <x:v>Tomato (Solanum lycopersicum L.) production faces increasing pressure from resource scarcity and climate change, creating demand for more precise and adaptive management. However, adoption in commercial systems remains limited because many advanced technologies are costly, poorly interoperable, or difficult for growers to interpret. This review addresses that gap by organizing recent advances into a five-stage production ecosystem framework: Measurement, Understanding, Optimization, Prediction, and Diagnosis. Unlike previous precision agriculture reviews that mainly summarize sensing, modeling, artificial intelligence, and robotics as separate topics, this framework emphasizes stage-linked integration and decision support relevance across practical tomato production. Measurement establishes the data foundation through sensor networks and imaging; Understanding converts observations into physiological insight using process-based models; Optimization applies these insights to water, nutrient, and microclimate management. Prediction uses machine learning and explainable artificial intelligence to anticipate yield, quality, and stress responses, while Diagnosis supports timely disease detection and vision-based intervention. Overall, this review shows that progress in tomato precision agriculture depends less on isolated algorithmic advances than on cost-effective, modular, interpretable, and operationally feasible systems for commercial deployment. © 2026 by the authors.</x:v>
      </x:c>
      <x:c r="P7" s="61" t="str">
        <x:v>decision support systems; explainable artificial intelligence (XAI); greenhouse tomato; precision agriculture; resource use efficiency</x:v>
      </x:c>
      <x:c r="Q7" s="61" t="str">
        <x:v>artificial intelligence; decision support system; fruit; greenhouse ecosystem; nutrient use efficiency; optimization; precision agriculture; robotics</x:v>
      </x:c>
      <x:c r="R7" s="61" t="str">
        <x:v>https://www.scopus.com/pages/publications/105040122751?origin=resultslist</x:v>
      </x:c>
    </x:row>
    <x:row r="8" ht="61.5" customHeight="1">
      <x:c r="A8" s="61" t="n">
        <x:v>7</x:v>
      </x:c>
      <x:c r="B8" s="61" t="str">
        <x:v>Recientes (orden del CSV)</x:v>
      </x:c>
      <x:c r="C8" s="61" t="n">
        <x:v>7</x:v>
      </x:c>
      <x:c r="D8" s="61" t="str">
        <x:v>B</x:v>
      </x:c>
      <x:c r="E8" s="61" t="str">
        <x:f>IF(D8="A","Texto completo prioritario",IF(D8="B","Contexto / posible texto completo",IF(D8="C","Excluir de síntesis principal",IF(D8="D","Excluir",""))))</x:f>
        <x:v>Contexto / posible texto completo</x:v>
      </x:c>
      <x:c r="F8" s="61" t="str">
        <x:v>I23</x:v>
      </x:c>
      <x:c r="G8" s="61" t="str">
        <x:v>Presenta tres meses de operación real de monitoreo lechero, aunque la evaluación se concentra en exactitud y no en soporte o recuperación.</x:v>
      </x:c>
      <x:c r="H8" s="61" t="str">
        <x:v>Auditoría final de la unión</x:v>
      </x:c>
      <x:c r="I8" s="61" t="n">
        <x:v>2026</x:v>
      </x:c>
      <x:c r="J8" s="61" t="str">
        <x:v>Smart Milk Yield Monitoring System for Dairy Farm Applications</x:v>
      </x:c>
      <x:c r="K8" s="61" t="str">
        <x:v>International Journal of Electrical and Computer Engineering Systems</x:v>
      </x:c>
      <x:c r="L8" s="61" t="str">
        <x:v>Article</x:v>
      </x:c>
      <x:c r="M8" s="61" t="str">
        <x:v>10.32985/ijeces.17.5.2</x:v>
      </x:c>
      <x:c r="N8" s="61" t="str">
        <x:v>2-s2.0-105037935564</x:v>
      </x:c>
      <x:c r="O8" s="61" t="str">
        <x:v>Effective management of individual dairy cow milk yield plays an important role in extending herd longevity and increasing average annual productivity. This paper proposes a smart monitoring and management system designed to track the daily milk yield of individual dairy cows. The proposed system was built based on the Internet of Things (IoT) technology and integrated deep learning models. The proposed system comprises the following main components: an improved RFID tag with energy-harvesting capability integrated with a triaxial accelerometer for behavior monitoring ("Resting," "Grazing," "Moving," and "Milking") and automatic management of cow identification (ID); an electronic weighing unit that can be interfaced with an IoT Node for recording milk yield data; an RFID reader equipped with a 12 dBi antenna for retrieving ID and behavioral data; and a Raspberry-based device embedded with a pre-trained deep learning model that accurately identifies the cow currently positioned at the milking station and integrates this information with milk yield data for transmission to a central server. A Bidirectional Long Short-Term Memory (Bi-LSTM) deep learning model is employed to train and classify dairy cow behaviors during the milking process based on sensor data and the Received Signal Strength Indicator (RSSI), enabling accurate identification of the target cow among neighboring individuals. The system has been deployed and evaluated in a practical environment at the Tan Tai Loc dairy farm (Soc Trang province, Vietnam). Experimental results showed that the trained model can achieve 98% accuracy in behavior recognition and 99.38% accuracy during three months of real-world deployment at the farm. The experimental results demonstrate that the proposed system has potential for practical application, contributing to improved efficiency, enhanced management, and the advancement of smart dairy farm operations in the future. © 2026, J.J. Strossmayer University of Osijek , Faculty of Electrical Engineering, Computer Science and Information Technology. All rights reserved.</x:v>
      </x:c>
      <x:c r="P8" s="61" t="str">
        <x:v>Bidirectional Long Short-Term Memory (Bi-LSTM); Milking behavior; Radio Frequency Identification (RFID); Received Signal Strength Indicator (RSSI); Smart Milk Yield Monitoring System</x:v>
      </x:c>
      <x:c r="Q8" s="61" t="str"/>
      <x:c r="R8" s="61" t="str">
        <x:v>https://www.scopus.com/pages/publications/105037935564?origin=resultslist</x:v>
      </x:c>
    </x:row>
    <x:row r="9" ht="61.5" customHeight="1">
      <x:c r="A9" s="61" t="n">
        <x:v>8</x:v>
      </x:c>
      <x:c r="B9" s="61" t="str">
        <x:v>Recientes (orden del CSV)</x:v>
      </x:c>
      <x:c r="C9" s="61" t="n">
        <x:v>8</x:v>
      </x:c>
      <x:c r="D9" s="61" t="str">
        <x:v>D</x:v>
      </x:c>
      <x:c r="E9" s="61" t="str">
        <x:f>IF(D9="A","Texto completo prioritario",IF(D9="B","Contexto / posible texto completo",IF(D9="C","Excluir de síntesis principal",IF(D9="D","Excluir",""))))</x:f>
        <x:v>Excluir</x:v>
      </x:c>
      <x:c r="F9" s="61" t="str">
        <x:v>—</x:v>
      </x:c>
      <x:c r="G9" s="61" t="str">
        <x:v>El objeto son redes urbanas de agua y no un despliegue agrícola automatizado delimitado.</x:v>
      </x:c>
      <x:c r="H9" s="61" t="str">
        <x:v>Auditoría final de la unión</x:v>
      </x:c>
      <x:c r="I9" s="61" t="n">
        <x:v>2025</x:v>
      </x:c>
      <x:c r="J9" s="61" t="str">
        <x:v>Smart water grids in India: a systematic review of purification, conservation, and emerging digital trends</x:v>
      </x:c>
      <x:c r="K9" s="61" t="str">
        <x:v>Proceedings of the Indian National Science Academy</x:v>
      </x:c>
      <x:c r="L9" s="61" t="str">
        <x:v>Review</x:v>
      </x:c>
      <x:c r="M9" s="61" t="str">
        <x:v>10.1007/s43538-025-00621-w</x:v>
      </x:c>
      <x:c r="N9" s="61" t="str">
        <x:v>2-s2.0-105022278909</x:v>
      </x:c>
      <x:c r="O9" s="61" t="str">
        <x:v>Context: India’s fast-growing cities face intensifying water stress, driven by rapid population growth, climate variability, infrastructure losses, and contamination. Smart Water Grids (SWGs), which integrate physical water infrastructure with digital sensing, analytics, and automation are emerging as a promising pathway to resilient, efficient, and equitable urban water management. Methods: The present paper on systematic review synthesizes peer-reviewed literature articles published between 2015 and 2025, retrieved from ACM, IEEE, Taylor &amp; Francis, and Sage databases. It assesses how SWGs support purification using Decentralized Treatment for Water Purification and Conservation. Decentralized Wastewater Treatment System, membrane bioreactors, advanced oxidation, and conservation in terms of Internet of Things and Cyber Physical System enabled leak detection, smart metering, greywater reuse and smart irrigation, in the Indian context. Following PRISMA-2020 procedures, 1588 records were initially identified. After screening for duplicates and eligibility, 90 studies were included for full analysis. Key findings: The Key Findings reveal significant advancements: decentralized treatment of purification systems notably reduced pollutants such as DEWATS lowered Biological Oxygen Demand from 170 to 30 ppm, while conservation technologies reduced non-revenue water by 35–50% and enabled 25–50% water savings through greywater reuse and soil moisture based irrigation. Emerging integrations such as IoT, CPS, AI-ML, for demand and anomaly predictions and control, blockchain for tamper proof metering, and renewable energy for low-carbon operations indicate growing maturity but remain fragmented in deployment. Key barriers include governance fragmentation, financing constraints, lack of data interoperability, cybersecurity risks, and limited municipal capacity. Conclusion &amp; implications: The review identifies, how SWGs advance (i) water purification and quality enhancement and (ii) water conservation and resource optimization in India. India specific priorities for scaling SWGs: hybrid decentralized digital architectures, standards for interoperability and cybersecurity, performance-based financing, and community engagement to build public trust in smart metering and reuse. SWGs can transition Indian cities from isolated pilots to city-scale resilience, but success depends on aligning technology deployment with institutional reforms, capacity building, and inclusive governance under national initiatives such as the Jal Jeevan Mission, Atal Mission for Rejuvenation and Urban Transformation, and the Smart Cities Mission. © Indian National Science Academy 2025.</x:v>
      </x:c>
      <x:c r="P9" s="61" t="str">
        <x:v>AI-ML; Blockchain; Cyber physical system; Decentralized treatment; Decentralized wastewater treatment system; India; Internet of things; Leak detection; Membrane bioreactor; Non-revenue water; PRISMA; Rain water harvesting; Reclamation; SCADA; Smart irrigation; Smart water grid; Water purification and conservation</x:v>
      </x:c>
      <x:c r="Q9" s="61" t="str">
        <x:v>Advanced Analytics; Bioconversion; Biological water treatment; Bioreactors; Cyber Physical System; Embedded systems; Interoperability; Irrigation; Land reclamation; Purification; Rain; Smart power grids; Soil conservation; Wastewater reclamation; Wastewater treatment; Water conservation; Water pollution; Water treatment plants; AI-ML; Block-chain; Cybe-physical systems; Cyber-physical systems; Decentralized treatments; Decentralized wastewater; Decentralized wastewater treatment system; India; Leaks detections; Membrane bioreactor; Non-revenue waters; PRISMA; Rainwater harvesting; SCADA; Smart irrigation; Smart water grid; Wastewater treatment system; Water purification; Blockchain; Internet of things</x:v>
      </x:c>
      <x:c r="R9" s="61" t="str">
        <x:v>https://www.scopus.com/pages/publications/105022278909?origin=resultslist</x:v>
      </x:c>
    </x:row>
    <x:row r="10" ht="61.5" customHeight="1">
      <x:c r="A10" s="61" t="n">
        <x:v>9</x:v>
      </x:c>
      <x:c r="B10" s="61" t="str">
        <x:v>Recientes (orden del CSV)</x:v>
      </x:c>
      <x:c r="C10" s="61" t="n">
        <x:v>9</x:v>
      </x:c>
      <x:c r="D10" s="61" t="str">
        <x:v>B</x:v>
      </x:c>
      <x:c r="E10" s="61" t="str">
        <x:f>IF(D10="A","Texto completo prioritario",IF(D10="B","Contexto / posible texto completo",IF(D10="C","Excluir de síntesis principal",IF(D10="D","Excluir",""))))</x:f>
        <x:v>Contexto / posible texto completo</x:v>
      </x:c>
      <x:c r="F10" s="61" t="str">
        <x:v>I12; I3M</x:v>
      </x:c>
      <x:c r="G10" s="61" t="str">
        <x:v>Revisión amplia que vincula infraestructura, instituciones y participación con la brecha entre potencial de DL e impacto rural.</x:v>
      </x:c>
      <x:c r="H10" s="61" t="str">
        <x:v>Auditoría final de la unión</x:v>
      </x:c>
      <x:c r="I10" s="61" t="n">
        <x:v>2026</x:v>
      </x:c>
      <x:c r="J10" s="61" t="str">
        <x:v>DEEP LEARNING APPLICATIONS IN AGRICULTURE AND RURAL DEVELOPMENT: TOWARD SMARTER, MORE SUSTAINABLE FOOD SYSTEMS</x:v>
      </x:c>
      <x:c r="K10" s="61" t="str">
        <x:v>Journal of Engineering and Technology for Industrial Applications</x:v>
      </x:c>
      <x:c r="L10" s="61" t="str">
        <x:v>Article</x:v>
      </x:c>
      <x:c r="M10" s="61" t="str">
        <x:v>10.5935/jetia.v12i58.2868</x:v>
      </x:c>
      <x:c r="N10" s="61" t="str">
        <x:v>2-s2.0-105034758033</x:v>
      </x:c>
      <x:c r="O10" s="61" t="str">
        <x:v>The rapid evolution of deep learning (DL) has profoundly reshaped various activities such as computer vision, natural language processing, and autonomous driving. Agriculture, a typical labor-intensive and risky industry for traditional countries, is also experiencing an innovation by the incorporation of DL technologies that can process high-dimensional multi-source data to support decision-making. This paper discusses the current status research of DL technologies in agriculture and its potential impacts in the context of rural development. We will study the role of various models such as convolutional neural networks (CNNs), recurrent neural networks (RNNs) and hybrid transformer-based architectures in the context of crop monitoring &amp; field monitoring, disease detection, yield prediction, irrigation management, and agricultural robotics. This paper brings attention to the fact that besides laboratory use, innovations in rural peoples' end-users of Artificial Intelligence (AI) created from DL yield livelihood dividends through increased productivity, lower risk and more sustainable resource management. But a host of challenges, from lack of data and infrastructure to ethical and institutional barriers, still stand in the way of widespread use of these tools in resource-poor settings. The article ends by discussing key research and policy considerations to narrow the divide between tech potential and practical impact, underscoring inclusive, transparent and participatory pathways of digital agriculture. © 2026 by authors and Galileo Institute of Technology and Education of the Amazon (ITEGAM).</x:v>
      </x:c>
      <x:c r="P10" s="61" t="str">
        <x:v>Agricultural informatics; Artificial intelligence; Climate resilience; Data governance; Deep learning; Digital transformation; Ethical AI; Green digitalization; Inclusive technology; Policy innovation; Precision farming; Rural development; Smart agriculture; Sustainable food systems</x:v>
      </x:c>
      <x:c r="Q10" s="61" t="str"/>
      <x:c r="R10" s="61" t="str">
        <x:v>https://www.scopus.com/pages/publications/105034758033?origin=resultslist</x:v>
      </x:c>
    </x:row>
    <x:row r="11" ht="61.5" customHeight="1">
      <x:c r="A11" s="61" t="n">
        <x:v>10</x:v>
      </x:c>
      <x:c r="B11" s="61" t="str">
        <x:v>Recientes (orden del CSV)</x:v>
      </x:c>
      <x:c r="C11" s="61" t="n">
        <x:v>10</x:v>
      </x:c>
      <x:c r="D11" s="61" t="str">
        <x:v>A</x:v>
      </x:c>
      <x:c r="E11" s="61" t="str">
        <x:f>IF(D11="A","Texto completo prioritario",IF(D11="B","Contexto / posible texto completo",IF(D11="C","Excluir de síntesis principal",IF(D11="D","Excluir",""))))</x:f>
        <x:v>Texto completo prioritario</x:v>
      </x:c>
      <x:c r="F11" s="61" t="str">
        <x:v>I12; I3M; IM1</x:v>
      </x:c>
      <x:c r="G11" s="61" t="str">
        <x:v>Modelo conceptual directamente centrado en ajuste contextual, infraestructura, adopción, uso sostenido e impacto decisional de aplicaciones agrícolas.</x:v>
      </x:c>
      <x:c r="H11" s="61" t="str">
        <x:v>Auditoría final de la unión</x:v>
      </x:c>
      <x:c r="I11" s="61" t="n">
        <x:v>2026</x:v>
      </x:c>
      <x:c r="J11" s="61" t="str">
        <x:v>Field-Ready HCI: A Conceptual Model of Mobile Application Use in Agriculture for Low-Resource and Smallholder Contexts</x:v>
      </x:c>
      <x:c r="K11" s="61" t="str">
        <x:v>Applied Sciences (Switzerland)</x:v>
      </x:c>
      <x:c r="L11" s="61" t="str">
        <x:v>Article</x:v>
      </x:c>
      <x:c r="M11" s="61" t="str">
        <x:v>10.3390/app16146985</x:v>
      </x:c>
      <x:c r="N11" s="61" t="str">
        <x:v>2-s2.0-105045846700</x:v>
      </x:c>
      <x:c r="O11" s="61" t="str">
        <x:v>Featured Application: Our proposed “field-ready HCI” model offers a framework for designing and evaluating mobile agricultural applications for smallholder and low-resource contexts. It guides choices about local-language and low-literacy interfaces, offline operation, explainable advice, trust signals, and integration with extension and farmer networks. Mobile applications are increasingly promoted as instruments for improving agricultural information access, advisory delivery, market participation, and decision support, particularly for smallholder farmers in developing nations. Research, however, has been dominated by general technology-acceptance and diffusion constructs, while the design-sensitive and infrastructural mechanisms studied in human–computer interaction (HCI) have received comparatively little attention. In this paper we develop a parsimonious HCI model of mobile application use in agriculture. Drawing on the technology acceptance model, the unified theory of acceptance and use of technology, diffusion of innovations, socio-technical systems theory, and human–computer interaction for development (HCI4D), the model proposes that agricultural application use is driven by five antecedent domains: perceived agronomic value, inclusive usability and accessibility, contextual and cultural fit, trust and transparency, and social and institutional embeddedness. Each plays a distinct role across three use stages: adoption intention, sustained use, and decision impact. Contextual constraints (infrastructure and farmer characteristics) moderate these relationships. We develop six testable propositions from the model. The model is conceptual: it is offered as a framework for empirical testing rather than as a validated account of farmer behavior. The paper contributes an HCI-sensitive specification of mobile application use under agricultural field conditions: a “field-ready” conception of mobile HCI. © 2026 by the authors.</x:v>
      </x:c>
      <x:c r="P11" s="61" t="str">
        <x:v>agriculture; farmer empowerment; HCI4D; human–computer interaction; mobile applications; participatory design; smallholder farmers; technology adoption; trust; usability</x:v>
      </x:c>
      <x:c r="Q11" s="61" t="str">
        <x:v>Computation theory; Decision support systems; Human computer interaction; Mobile applications; Mobile computing; Social sciences computing; Computer interaction; Farmer empowerment; HCI4D; Interaction modeling; Mobile applications; Participatory design; Smallholder farmers; Technology adoption; Trust; Usability; Agriculture</x:v>
      </x:c>
      <x:c r="R11" s="61" t="str">
        <x:v>https://www.scopus.com/pages/publications/105045846700?origin=resultslist</x:v>
      </x:c>
    </x:row>
    <x:row r="12" ht="61.5" customHeight="1">
      <x:c r="A12" s="61" t="n">
        <x:v>11</x:v>
      </x:c>
      <x:c r="B12" s="61" t="str">
        <x:v>Recientes (orden del CSV)</x:v>
      </x:c>
      <x:c r="C12" s="61" t="n">
        <x:v>11</x:v>
      </x:c>
      <x:c r="D12" s="61" t="str">
        <x:v>B</x:v>
      </x:c>
      <x:c r="E12" s="61" t="str">
        <x:f>IF(D12="A","Texto completo prioritario",IF(D12="B","Contexto / posible texto completo",IF(D12="C","Excluir de síntesis principal",IF(D12="D","Excluir",""))))</x:f>
        <x:v>Contexto / posible texto completo</x:v>
      </x:c>
      <x:c r="F12" s="61" t="str">
        <x:v>I23</x:v>
      </x:c>
      <x:c r="G12" s="61" t="str">
        <x:v>Bibliometría de arquitecturas de control que aporta modularidad e interoperabilidad como tendencias, sin evidencia de sostenimiento local.</x:v>
      </x:c>
      <x:c r="H12" s="61" t="str">
        <x:v>Auditoría final de la unión</x:v>
      </x:c>
      <x:c r="I12" s="61" t="n">
        <x:v>2026</x:v>
      </x:c>
      <x:c r="J12" s="61" t="str">
        <x:v>Bibliometric Analysis on Control Architectures for Robotics in Agriculture</x:v>
      </x:c>
      <x:c r="K12" s="61" t="str">
        <x:v>Robotics</x:v>
      </x:c>
      <x:c r="L12" s="61" t="str">
        <x:v>Review</x:v>
      </x:c>
      <x:c r="M12" s="61" t="str">
        <x:v>10.3390/robotics15040075</x:v>
      </x:c>
      <x:c r="N12" s="61" t="str">
        <x:v>2-s2.0-105037215620</x:v>
      </x:c>
      <x:c r="O12" s="61" t="str">
        <x:v>(1) Background: Robotics and advanced control architectures are increasingly central to the development of precision agriculture (PA), supporting automated, efficient, and data-driven farm management. This review offers a comprehensive analysis of scientific literature on robotic control systems applied to PA, focusing on technological progress, methodological approaches, and emerging research trends. (2) Methods: A systematic review was conducted according to PRISMA guidelines, combined with a bibliometric analysis using VOSviewer to examine term co-occurrences, thematic clusters, and topic evolution over time. Publications indexed in Scopus between 1976 and 2025 were analyzed. (3) Results: Results reveal a sharp growth in publications after 2010, with a strong acceleration from 2015 onward, reflecting advances in autonomous systems and the integration of artificial intelligence, sensor technologies, and distributed software frameworks. Three principal clusters emerged: algorithmic and control methods (e.g., neural networks, path tracking, simulation); sensing and infrastructure technologies (e.g., LiDAR, SLAM, IMU, ROS, deep learning-based perception); and agronomic applications, including crop monitoring, irrigation, yield estimation, and farm management. Citation trends indicate a shift from foundational control theory to AI-driven solutions. (4) Conclusions: Overall, control architectures are evolving toward modular, scalable, and interoperable systems enabling autonomous decision-making in complex agricultural environments. © 2026 by the authors.</x:v>
      </x:c>
      <x:c r="P12" s="61" t="str">
        <x:v>AI; autonomous systems; bibliometric analysis; precision agriculture; robotic system architecture</x:v>
      </x:c>
      <x:c r="Q12" s="61" t="str"/>
      <x:c r="R12" s="61" t="str">
        <x:v>https://www.scopus.com/pages/publications/105037215620?origin=resultslist</x:v>
      </x:c>
    </x:row>
    <x:row r="13" ht="61.5" customHeight="1">
      <x:c r="A13" s="61" t="n">
        <x:v>12</x:v>
      </x:c>
      <x:c r="B13" s="61" t="str">
        <x:v>Recientes (orden del CSV)</x:v>
      </x:c>
      <x:c r="C13" s="61" t="n">
        <x:v>12</x:v>
      </x:c>
      <x:c r="D13" s="61" t="str">
        <x:v>C</x:v>
      </x:c>
      <x:c r="E13" s="61" t="str">
        <x:f>IF(D13="A","Texto completo prioritario",IF(D13="B","Contexto / posible texto completo",IF(D13="C","Excluir de síntesis principal",IF(D13="D","Excluir",""))))</x:f>
        <x:v>Excluir de síntesis principal</x:v>
      </x:c>
      <x:c r="F13" s="61" t="str">
        <x:v>—</x:v>
      </x:c>
      <x:c r="G13" s="61" t="str">
        <x:v>Contribución algorítmica de reconocimiento de alimentación en acuicultura; no estudia soporte ni continuidad del sistema.</x:v>
      </x:c>
      <x:c r="H13" s="61" t="str">
        <x:v>Auditoría final de la unión</x:v>
      </x:c>
      <x:c r="I13" s="61" t="n">
        <x:v>2026</x:v>
      </x:c>
      <x:c r="J13" s="61" t="str">
        <x:v>Dual-branch mutual learning for multi-modal to single-modal fish feeding intensity recognition in aquaculture</x:v>
      </x:c>
      <x:c r="K13" s="61" t="str">
        <x:v>Biosystems Engineering</x:v>
      </x:c>
      <x:c r="L13" s="61" t="str">
        <x:v>Article</x:v>
      </x:c>
      <x:c r="M13" s="61" t="str">
        <x:v>10.1016/j.biosystemseng.2026.104468</x:v>
      </x:c>
      <x:c r="N13" s="61" t="str">
        <x:v>2-s2.0-105038003728</x:v>
      </x:c>
      <x:c r="O13" s="61" t="str">
        <x:v>Fish feeding intensity recognition (FFIR) is crucial for optimising aquaculture management, directly impacting feed efficiency and production sustainability. Previous visual-based methods show promising results in controlled environments but face challenges in real-world aquaculture settings, including water turbidity, variable lighting, and surface reflections. Acoustic-based methods offer compelling alternatives due to their non-invasive nature, cost-effectiveness, and robustness in turbid conditions where visual systems fail. However, audio-based approaches typically underperform visual methods due to lack of spatial behavioural patterns and visual feeding cues. While cross-modal knowledge distillation can transfer visual knowledge to acoustic models, it reduces reliance on camera-based systems that degrade in turbid aquaculture environments. However, existing approaches suffer from unidirectional knowledge transfer and single-branch architectures that create conflicts between audio-specific and cross-modal learning objectives. To address these challenges, we propose AquaMutual, a cross-modal knowledge distillation framework enabling bidirectional learning between multi-modal teacher and audio-only student networks, specifically designed to meet the robustness and low-maintenance sensing requirements of commercial aquaculture facilities. AquaMutual employs a dual-branch strategy decomposing the student into audio-specialised and visual-mimicking branches, connected through diversification loss to minimise feature interference. Additionally, we introduce Feed-Light Attention (FiLA), a lightweight cross-attention mechanism compatible with edge computing deployment in resource-constrained production environments. Experimental results demonstrate 92.4% mAP and 90.7% accuracy, representing 9.8% and 10.2% improvements over baseline methods respectively, reducing the audio-visual performance gap from 11.8% to 1.6%. Real-world validation across multiple commercially important species confirms robust generalisation under typical production conditions, including turbid water, aeration noise, and high stocking densities. Acoustic-only performance matches or exceeds visual methods, establishing AquaMutual as a practical, low-maintenance sensing solution for automated feeding management in intensive aquaculture systems. © 2026 IAgrE</x:v>
      </x:c>
      <x:c r="P13" s="61" t="str">
        <x:v>Acoustics-based methods; Aquaculture; Cross-modal knowledge distillation; Fish feeding intensity recognition; Lightweight attention</x:v>
      </x:c>
      <x:c r="Q13" s="61" t="str">
        <x:v>Audio acoustics; Audio systems; Behavioral research; Cost effectiveness; Feeding; Fish; Knowledge based systems; Knowledge management; Knowledge transfer; Learning systems; Modal analysis; Turbidity; Water aeration; Acoustic-based method; Condition; Cross-modal; Cross-modal knowledge distillation; Fish feeding intensity recognition; Lightweight attention; Low maintenance; Multi-modal; Mutual learning; Real-world; Aquaculture</x:v>
      </x:c>
      <x:c r="R13" s="61" t="str">
        <x:v>https://www.scopus.com/pages/publications/105038003728?origin=resultslist</x:v>
      </x:c>
    </x:row>
    <x:row r="14" ht="61.5" customHeight="1">
      <x:c r="A14" s="61" t="n">
        <x:v>13</x:v>
      </x:c>
      <x:c r="B14" s="61" t="str">
        <x:v>Recientes (orden del CSV)</x:v>
      </x:c>
      <x:c r="C14" s="61" t="n">
        <x:v>13</x:v>
      </x:c>
      <x:c r="D14" s="61" t="str">
        <x:v>C</x:v>
      </x:c>
      <x:c r="E14" s="61" t="str">
        <x:f>IF(D14="A","Texto completo prioritario",IF(D14="B","Contexto / posible texto completo",IF(D14="C","Excluir de síntesis principal",IF(D14="D","Excluir",""))))</x:f>
        <x:v>Excluir de síntesis principal</x:v>
      </x:c>
      <x:c r="F14" s="61" t="str">
        <x:v>—</x:v>
      </x:c>
      <x:c r="G14" s="61" t="str">
        <x:v>Modelo de detección de enfermedad evaluado por desempeño técnico, sin despliegue operacional sostenido.</x:v>
      </x:c>
      <x:c r="H14" s="61" t="str">
        <x:v>Auditoría final de la unión</x:v>
      </x:c>
      <x:c r="I14" s="61" t="n">
        <x:v>2025</x:v>
      </x:c>
      <x:c r="J14" s="61" t="str">
        <x:v>Development of image-based automatic disease symptom detection model for onion downy mildew using multi-dilated efficient attention network</x:v>
      </x:c>
      <x:c r="K14" s="61" t="str">
        <x:v>Expert Systems with Applications</x:v>
      </x:c>
      <x:c r="L14" s="61" t="str">
        <x:v>Article</x:v>
      </x:c>
      <x:c r="M14" s="61" t="str">
        <x:v>10.1016/j.eswa.2025.128720</x:v>
      </x:c>
      <x:c r="N14" s="61" t="str">
        <x:v>2-s2.0-105009002203</x:v>
      </x:c>
      <x:c r="O14" s="61" t="str">
        <x:v>Onions are the second-most cultivated vegetable crop worldwide and hold substantial economic importance. The productivity of onion crops is severely affected by the outbreak of various diseases, among which downy mildew is the most prevalent and destructive infection globally. It can significantly reduce farmers’ profits, degrade onion quality, and cause infection throughout the entire plant. Therefore, early monitoring of downy mildew progression is crucial. However, determining the precise extent of infection in large-scale agricultural operations remains challenging. Farmers often rely on chemical control methods, which can harm the environment, leave harmful pesticide residues on crops, and compromise food safety and quality. Hence, it is essential to detect the disease before it adversely affects crop growth. In this paper, an image-based automatic detection model for onion downy mildew is developed using deep learning techniques. The primary objective of the proposed model is to accurately detect and classify various onion crop diseases at an early stage, thereby enabling timely preventive and corrective actions to minimize yield losses and enhance productivity. Initially, onion leaf images are manually collected, and then processed using the Vision Transformer-based You Only Look Once v5 (ViT-YOLOv5) model to detect abnormalities in the input images. From the detected results, the Region of Interest (ROI) is extracted and fed into the classification phase, where the identification of downy mildew symptoms is performed using the Multi-Dilated Efficient Attention Network (MDEAN). The effectiveness of the proposed system is validated through comparison with existing models. The developed model achieves an accuracy of 91.38%, which surpasses other techniques such as ResNet, ShuffleNet, DenseNet, and conventional CNN architectures. These results demonstrate that the proposed model can effectively identify downy mildew at early stages, thereby enabling timely intervention and preventing significant crop losses. © 2025 Elsevier Ltd</x:v>
      </x:c>
      <x:c r="P14" s="61" t="str">
        <x:v>Abnormality identification; Multi-dilated efficient attention network; Onion Downy mildew detection; Region of interest cropping; Vision transformer- based you only look once v5</x:v>
      </x:c>
      <x:c r="Q14" s="61" t="str">
        <x:v>Crops; Food safety; Pesticides; Plant diseases; Plants (botany); Quality control; Abnormality identification; Detection models; Downy mildew; Image-based; Multi-dilated efficient attention network; Onion downy mildew detection; Region of interest cropping; Region-of-interest; Regions of interest; Vision transformer- based you only look once v5; Image enhancement</x:v>
      </x:c>
      <x:c r="R14" s="61" t="str">
        <x:v>https://www.scopus.com/pages/publications/105009002203?origin=resultslist</x:v>
      </x:c>
    </x:row>
    <x:row r="15" ht="61.5" customHeight="1">
      <x:c r="A15" s="61" t="n">
        <x:v>14</x:v>
      </x:c>
      <x:c r="B15" s="61" t="str">
        <x:v>Recientes (orden del CSV)</x:v>
      </x:c>
      <x:c r="C15" s="61" t="n">
        <x:v>14</x:v>
      </x:c>
      <x:c r="D15" s="61" t="str">
        <x:v>C</x:v>
      </x:c>
      <x:c r="E15" s="61" t="str">
        <x:f>IF(D15="A","Texto completo prioritario",IF(D15="B","Contexto / posible texto completo",IF(D15="C","Excluir de síntesis principal",IF(D15="D","Excluir",""))))</x:f>
        <x:v>Excluir de síntesis principal</x:v>
      </x:c>
      <x:c r="F15" s="61" t="str">
        <x:v>—</x:v>
      </x:c>
      <x:c r="G15" s="61" t="str">
        <x:v>Propone comunicación molecular y aplicaciones futuras; permanece como arquitectura tecnológica prospectiva.</x:v>
      </x:c>
      <x:c r="H15" s="61" t="str">
        <x:v>Auditoría final de la unión</x:v>
      </x:c>
      <x:c r="I15" s="61" t="n">
        <x:v>2026</x:v>
      </x:c>
      <x:c r="J15" s="61" t="str">
        <x:v>Decoding and Engineering the Phytobiome Communication for Smart Agriculture</x:v>
      </x:c>
      <x:c r="K15" s="61" t="str">
        <x:v>IEEE Communications Magazine</x:v>
      </x:c>
      <x:c r="L15" s="61" t="str">
        <x:v>Article</x:v>
      </x:c>
      <x:c r="M15" s="61" t="str">
        <x:v>10.1109/MCOM.001.2400570</x:v>
      </x:c>
      <x:c r="N15" s="61" t="str">
        <x:v>2-s2.0-105032707730</x:v>
      </x:c>
      <x:c r="O15" s="61" t="str">
        <x:v>Smart agriculture applications, integrating technologies like the Internet of Things and machine learning/artificial intelligence (ML/AI) into agriculture, hold promise to address modern challenges of rising food demand, environmental pollution, and water scarcity. Alongside the concept of the phytobiome, which defines the area including the plant, its environment, and associated organisms, and the recent emergence of molecular communication (MC), there exists an important opportunity to advance agricultural science and practice using communication theory. In this article, we motivate to use the communication engineering perspective for developing a holistic understanding of the phytobiome communication and bridge the gap between the phytobiome communication and smart agriculture. Firstly, an overview of phytobiome communication via molecular and electrophysiological signals is presented and a multi-scale framework modeling the phytobiome as a communication network is conceptualized. Then, how this framework is used to model electrophysiological signals is demonstrated with plant experiments. Furthermore, possible smart agriculture applications, such as smart irrigation and targeted delivery of agrochemicals, through engineering the phytobiome communication are proposed. These applications merge ML/AI methods with the Internet of Bio-Nano-Things enabled by MC and pave the way towards more efficient, sustainable, and eco-friendly agricultural production. Finally, the implementation challenges, open research issues, and industrial outlook for these applications are discussed.  © 2026 IEEE.</x:v>
      </x:c>
      <x:c r="P15" s="61" t="str"/>
      <x:c r="Q15" s="61" t="str">
        <x:v>Agricultural machinery; Agricultural pollution; Electrophysiology; Environmental technology; Livestock; Smart agriculture; Sustainable development; Agricultural science; Agriculture applications; Environmental pollutions; Environmental water; Food demand; Integrating technology; Machine-learning; Molecular communication; Smart agricultures; Water scarcity; Industrial research</x:v>
      </x:c>
      <x:c r="R15" s="61" t="str">
        <x:v>https://www.scopus.com/pages/publications/105032707730?origin=resultslist</x:v>
      </x:c>
    </x:row>
    <x:row r="16" ht="61.5" customHeight="1">
      <x:c r="A16" s="61" t="n">
        <x:v>15</x:v>
      </x:c>
      <x:c r="B16" s="61" t="str">
        <x:v>Recientes (orden del CSV)</x:v>
      </x:c>
      <x:c r="C16" s="61" t="n">
        <x:v>15</x:v>
      </x:c>
      <x:c r="D16" s="61" t="str">
        <x:v>A</x:v>
      </x:c>
      <x:c r="E16" s="61" t="str">
        <x:f>IF(D16="A","Texto completo prioritario",IF(D16="B","Contexto / posible texto completo",IF(D16="C","Excluir de síntesis principal",IF(D16="D","Excluir",""))))</x:f>
        <x:v>Texto completo prioritario</x:v>
      </x:c>
      <x:c r="F16" s="61" t="str">
        <x:v>I12; I3M</x:v>
      </x:c>
      <x:c r="G16" s="61" t="str">
        <x:v>Analiza AIoT en países de bajos ingresos desde infraestructura, capacidad digital, desigualdad y resiliencia del sistema.</x:v>
      </x:c>
      <x:c r="H16" s="61" t="str">
        <x:v>Reutilizada: S2-inicial</x:v>
      </x:c>
      <x:c r="I16" s="61" t="n">
        <x:v>2026</x:v>
      </x:c>
      <x:c r="J16" s="61" t="str">
        <x:v>From IoT to AIoT: Evolving Agricultural Systems Through Intelligent Connectivity in Low-Income Countries</x:v>
      </x:c>
      <x:c r="K16" s="61" t="str">
        <x:v>Future Internet</x:v>
      </x:c>
      <x:c r="L16" s="61" t="str">
        <x:v>Review</x:v>
      </x:c>
      <x:c r="M16" s="61" t="str">
        <x:v>10.3390/fi18020082</x:v>
      </x:c>
      <x:c r="N16" s="61" t="str">
        <x:v>2-s2.0-105031165975</x:v>
      </x:c>
      <x:c r="O16" s="61" t="str">
        <x:v>The convergence of Artificial Intelligence and the Internet of Things has given rise to the Artificial Intelligence of Things (AIoT), which enables connected systems to operate with greater autonomy, adaptability, and contextual awareness. In agriculture, this evolution supports precision farming, improves resource allocation, and strengthens climate resilience by enhancing the capacity of farming systems to anticipate, absorb, and recover from environmental shocks. This review provides a structured synthesis of the transition from IoT-based monitoring to AIoT-driven intelligent agriculture and examines key applications such as smart irrigation, pest and disease detection, soil and crop health assessment, yield prediction, and livestock management. To ensure methodological rigor and transparency, this study follows the PRISMA 2020 guidelines for systematic literature reviews. A comprehensive search and multi-stage screening procedure was conducted across major scholarly repositories, resulting in a curated selection of studies published between 2018 and 2025. These sources were analyzed thematically to identify technological enablers, implementation barriers, and contextual factors affecting adoption particularly within low-income countries where infrastructural constraints, limited digital capacity, and economic disparities shape AIoT deployment. Building on these insights, the article proposes an AIoT architecture tailored to resource-constrained agricultural environments. The architecture integrates sensing technologies, connectivity layers, edge intelligence, data processing pipelines, and decision-support mechanisms, and is supported by governance, data stewardship, and capacity-building frameworks. By combining systematic evidence with conceptual analysis, this review offers a comprehensive perspective on the transformative potential of AIoT in advancing sustainable, inclusive, and intelligent food production systems. © 2026 by the authors.</x:v>
      </x:c>
      <x:c r="P16" s="61" t="str">
        <x:v>agricultural innovation in Africa; Artificial Intelligence of Things (AIoT); IoT applications; machine learning; precision farming; smart agriculture</x:v>
      </x:c>
      <x:c r="Q16" s="61" t="str">
        <x:v>Agricultural machinery; Artificial intelligence; Data handling; Internet of things; Learning systems; Precision agriculture; Screening; Smart agriculture; Sustainable development; Agricultural innovation in africa; Agricultural system; Artificial intelligence of thing; Connected systems; IoT application; Low income countries; Machine-learning; Precision-farming; Resources allocation; Smart agricultures; Decision support systems</x:v>
      </x:c>
      <x:c r="R16" s="61" t="str">
        <x:v>https://www.scopus.com/pages/publications/105031165975?origin=resultslist</x:v>
      </x:c>
    </x:row>
    <x:row r="17" ht="61.5" customHeight="1">
      <x:c r="A17" s="61" t="n">
        <x:v>16</x:v>
      </x:c>
      <x:c r="B17" s="61" t="str">
        <x:v>Recientes (orden del CSV)</x:v>
      </x:c>
      <x:c r="C17" s="61" t="n">
        <x:v>16</x:v>
      </x:c>
      <x:c r="D17" s="61" t="str">
        <x:v>B</x:v>
      </x:c>
      <x:c r="E17" s="61" t="str">
        <x:f>IF(D17="A","Texto completo prioritario",IF(D17="B","Contexto / posible texto completo",IF(D17="C","Excluir de síntesis principal",IF(D17="D","Excluir",""))))</x:f>
        <x:v>Contexto / posible texto completo</x:v>
      </x:c>
      <x:c r="F17" s="61" t="str">
        <x:v>I23; I3M</x:v>
      </x:c>
      <x:c r="G17" s="61" t="str">
        <x:v>La revisión identifica redes débiles, interoperabilidad y seguridad del ciclo de vida como límites, pero sin casos longitudinales.</x:v>
      </x:c>
      <x:c r="H17" s="61" t="str">
        <x:v>Auditoría final de la unión</x:v>
      </x:c>
      <x:c r="I17" s="61" t="n">
        <x:v>2026</x:v>
      </x:c>
      <x:c r="J17" s="61" t="str">
        <x:v>Research Progress on Autonomous Navigation and Multi-Robot Cooperative Operation of Intelligent Agricultural Machinery</x:v>
      </x:c>
      <x:c r="K17" s="61" t="str">
        <x:v>Agriculture (Switzerland)</x:v>
      </x:c>
      <x:c r="L17" s="61" t="str">
        <x:v>Review</x:v>
      </x:c>
      <x:c r="M17" s="61" t="str">
        <x:v>10.3390/agriculture16121293</x:v>
      </x:c>
      <x:c r="N17" s="61" t="str">
        <x:v>2-s2.0-105042853644</x:v>
      </x:c>
      <x:c r="O17" s="61" t="str">
        <x:v>This paper introduces the research progress of path planning, trajectory tracking control, and multi-machine collaborative operation systems for agricultural robots. It summarizes the development laws of 3D terrain modeling and adaptive path planning algorithms for complex agricultural environments such as hills and mountains, and analyzes the dynamic disturbance characteristics of agricultural machinery under slip, sideslip, and dynamic load changes. Through comprehensive analysis, it is found that traditional kinematic control models have limitations in complex and unstructured environments. Combining soil mechanics mechanisms, variable load identification, and robust control strategies is key to improving trajectory tracking stability and operational quality. In terms of multi-machine collaboration, this paper discusses master–slave collaboration, distributed control, and task allocation modes. It further identifies that the stability of collaboration and interoperability standards between devices in weak network environments are currently the main bottlenecks limiting the large-scale application of this technology. Finally, this paper provides prospects for future research directions and suggests strengthening the closed-loop integration of perception, decision-making, and dynamic models, establishing industry unified standards, and enhancing the safety of the entire lifecycle of operations, providing suggestions for the unmanned application of agricultural robots. © 2026 by the authors.</x:v>
      </x:c>
      <x:c r="P17" s="61" t="str">
        <x:v>agricultural robots; multi-robot cooperation; path planning; tracking control</x:v>
      </x:c>
      <x:c r="Q17" s="61" t="str">
        <x:v>algorithm; decision making; research method; robotics; soil mechanics; three-dimensional modeling; trajectory</x:v>
      </x:c>
      <x:c r="R17" s="61" t="str">
        <x:v>https://www.scopus.com/pages/publications/105042853644?origin=resultslist</x:v>
      </x:c>
    </x:row>
    <x:row r="18" ht="61.5" customHeight="1">
      <x:c r="A18" s="61" t="n">
        <x:v>17</x:v>
      </x:c>
      <x:c r="B18" s="61" t="str">
        <x:v>Recientes (orden del CSV)</x:v>
      </x:c>
      <x:c r="C18" s="61" t="n">
        <x:v>17</x:v>
      </x:c>
      <x:c r="D18" s="61" t="str">
        <x:v>D</x:v>
      </x:c>
      <x:c r="E18" s="61" t="str">
        <x:f>IF(D18="A","Texto completo prioritario",IF(D18="B","Contexto / posible texto completo",IF(D18="C","Excluir de síntesis principal",IF(D18="D","Excluir",""))))</x:f>
        <x:v>Excluir</x:v>
      </x:c>
      <x:c r="F18" s="61" t="str">
        <x:v>—</x:v>
      </x:c>
      <x:c r="G18" s="61" t="str">
        <x:v>Estudia incendios forestales y estrategias de mitigación; agricultura aparece como causa o sector afectado.</x:v>
      </x:c>
      <x:c r="H18" s="61" t="str">
        <x:v>Auditoría final de la unión</x:v>
      </x:c>
      <x:c r="I18" s="61" t="n">
        <x:v>2026</x:v>
      </x:c>
      <x:c r="J18" s="61" t="str">
        <x:v>FOREST FIRE TRENDS IN INDONESIA AND AUSTRALIA: LESSONS LEARNED AND MITIGATION STRATEGIES</x:v>
      </x:c>
      <x:c r="K18" s="61" t="str">
        <x:v>Journal of Engineering and Technology for Industrial Applications</x:v>
      </x:c>
      <x:c r="L18" s="61" t="str">
        <x:v>Article</x:v>
      </x:c>
      <x:c r="M18" s="61" t="str">
        <x:v>10.5935/jetia.v12i58.2724</x:v>
      </x:c>
      <x:c r="N18" s="61" t="str">
        <x:v>2-s2.0-105037559500</x:v>
      </x:c>
      <x:c r="O18" s="61" t="str">
        <x:v>Forest fires present significant environmental, economic, and social challenges in both Indonesia and Australia, with each country exhibiting different causes and effects. In Indonesia, forest and peatland fires are frequently driven by land-use changes, agricultural practices, and extended dry seasons, particularly during El Niño events. In contrast, Australia experiences intense bushfires primarily fueled by extreme heat, drought, and natural ignition sources such as lightning. This research analyses fire trends in both countries, identifying key factors that contribute to their frequency and severity. Lessons learned from past incidents, including the 2019–2020 Australian bushfire crisis and Indonesia’s recurrent peatland fires, emphasize the need for improved fire management strategies. Various mitigation approaches, such as early warning systems, controlled burns, policy regulations, and community-based prevention programs, are discussed. In addition, advancements in remote sensing, artificial intelligence, and IoT based monitoring systems are examined as potential solutions. This comparative analysis highlights the importance of regional cooperation, adaptive policies, and sustainable land management to mitigate future fire risks. Learning from each nation’s experiences, policymakers and stakeholders can develop more effective strategies for combating forest fires and reducing their long-term effects. © 2026 by authors and Galileo Institute of Technology and Education of the Amazon (ITEGAM).</x:v>
      </x:c>
      <x:c r="P18" s="61" t="str">
        <x:v>Australia; Forest fire trends; Indonesia; Mitigation; Wildfire</x:v>
      </x:c>
      <x:c r="Q18" s="61" t="str"/>
      <x:c r="R18" s="61" t="str">
        <x:v>https://www.scopus.com/pages/publications/105037559500?origin=resultslist</x:v>
      </x:c>
    </x:row>
    <x:row r="19" ht="61.5" customHeight="1">
      <x:c r="A19" s="61" t="n">
        <x:v>18</x:v>
      </x:c>
      <x:c r="B19" s="61" t="str">
        <x:v>Recientes (orden del CSV)</x:v>
      </x:c>
      <x:c r="C19" s="61" t="n">
        <x:v>18</x:v>
      </x:c>
      <x:c r="D19" s="61" t="str">
        <x:v>C</x:v>
      </x:c>
      <x:c r="E19" s="61" t="str">
        <x:f>IF(D19="A","Texto completo prioritario",IF(D19="B","Contexto / posible texto completo",IF(D19="C","Excluir de síntesis principal",IF(D19="D","Excluir",""))))</x:f>
        <x:v>Excluir de síntesis principal</x:v>
      </x:c>
      <x:c r="F19" s="61" t="str">
        <x:v>—</x:v>
      </x:c>
      <x:c r="G19" s="61" t="str">
        <x:v>Optimiza parámetros de 5G mediante simulación; no examina operación, mantenimiento ni recursos organizacionales.</x:v>
      </x:c>
      <x:c r="H19" s="61" t="str">
        <x:v>Auditoría final de la unión</x:v>
      </x:c>
      <x:c r="I19" s="61" t="n">
        <x:v>2026</x:v>
      </x:c>
      <x:c r="J19" s="61" t="str">
        <x:v>Energy efficient beam management for 5G RedCap devices in smart agriculture applications</x:v>
      </x:c>
      <x:c r="K19" s="61" t="str">
        <x:v>Computer Networks</x:v>
      </x:c>
      <x:c r="L19" s="61" t="str">
        <x:v>Article</x:v>
      </x:c>
      <x:c r="M19" s="61" t="str">
        <x:v>10.1016/j.comnet.2025.111909</x:v>
      </x:c>
      <x:c r="N19" s="61" t="str">
        <x:v>2-s2.0-105027447874</x:v>
      </x:c>
      <x:c r="O19" s="61" t="str">
        <x:v>Beam management in the 5G NR involves the transmission and reception of control signals such as Synchronization Signal Blocks (SSBs), crucial for tasks like initial access and/or channel estimation. However, this procedure consumes energy, which is particularly challenging to handle for battery-constrained nodes such as RedCap devices. Specifically, in this work we study a mid-market Internet of Things (IoT) Smart Agriculture (SmA) deployment where an Unmanned Autonomous Vehicle (UAV) acts as a base station “from the sky” (UAV-gNB) to monitor and control ground User Equipments (UEs) in the field. Then, we formalize a multi-variate optimization problem to determine the optimal beam management design for RedCap SmA devices in order to reduce the energy consumption at the UAV-gNB. Specifically, we jointly optimize the transmission power and the beamwidth at the UAV-gNB. Based on the analysis, we derive the so-called “regions of feasibility,” i.e., the upper limit(s) of the beam management parameters for which RedCap Quality of Service (QoS) and energy constraints are met. We study the impact of factors like the total transmission power at the gNB, the Signal-to-Noise Ratio (SNR) threshold for successful packet decoding, the number of UEs in the region, and the misdetection probability. Simulation results demonstrate that there exists an optimal configuration for beam management to promote energy efficiency, which depends on the speed of the UEs, the beamwidth, and other network parameters. © 2025 Elsevier B.V.</x:v>
      </x:c>
      <x:c r="P19" s="61" t="str">
        <x:v>3GPP; 5G NR; Beam management; Energy consumption; Optimization; Smart agriculture</x:v>
      </x:c>
      <x:c r="Q19" s="61" t="str">
        <x:v>Agricultural machinery; Agriculture; Electric power transmission; Internet of things; Mobile telecommunication systems; Quality of service; Smart agriculture; Unmanned aerial vehicles (UAV); Vehicle transmissions; 3GPP; 5g NR; Beam management; Energy; Energy-consumption; Optimisations; Smart agricultures; Transmission power; Unmanned autonomous vehicles; User equipments; Energy utilization; Optimization; Signal to noise ratio</x:v>
      </x:c>
      <x:c r="R19" s="61" t="str">
        <x:v>https://www.scopus.com/pages/publications/105027447874?origin=resultslist</x:v>
      </x:c>
    </x:row>
    <x:row r="20" ht="61.5" customHeight="1">
      <x:c r="A20" s="61" t="n">
        <x:v>19</x:v>
      </x:c>
      <x:c r="B20" s="61" t="str">
        <x:v>Recientes (orden del CSV)</x:v>
      </x:c>
      <x:c r="C20" s="61" t="n">
        <x:v>19</x:v>
      </x:c>
      <x:c r="D20" s="61" t="str">
        <x:v>D</x:v>
      </x:c>
      <x:c r="E20" s="61" t="str">
        <x:f>IF(D20="A","Texto completo prioritario",IF(D20="B","Contexto / posible texto completo",IF(D20="C","Excluir de síntesis principal",IF(D20="D","Excluir",""))))</x:f>
        <x:v>Excluir</x:v>
      </x:c>
      <x:c r="F20" s="61" t="str">
        <x:v>—</x:v>
      </x:c>
      <x:c r="G20" s="61" t="str">
        <x:v>La tecnología climáticamente inteligente no está delimitada como sistema digital o automatizado en operación.</x:v>
      </x:c>
      <x:c r="H20" s="61" t="str">
        <x:v>Auditoría final de la unión</x:v>
      </x:c>
      <x:c r="I20" s="61" t="n">
        <x:v>2025</x:v>
      </x:c>
      <x:c r="J20" s="61" t="str">
        <x:v>Climate-smart technology adoption in hazard-prone areas: does this adoption impact farm families’ food security?</x:v>
      </x:c>
      <x:c r="K20" s="61" t="str">
        <x:v>Humanities and Social Sciences Communications</x:v>
      </x:c>
      <x:c r="L20" s="61" t="str">
        <x:v>Article</x:v>
      </x:c>
      <x:c r="M20" s="61" t="str">
        <x:v>10.1057/s41599-025-04954-1</x:v>
      </x:c>
      <x:c r="N20" s="61" t="str">
        <x:v>2-s2.0-105005273859</x:v>
      </x:c>
      <x:c r="O20" s="61" t="str">
        <x:v>Before evolving an effective plan to support farmers on a large-scale regarding climate risk management, it is crucial to understand climate risk, risk adaptation, and its possible impacts at the local farm level in a country like Bangladesh where the food security facing massive threat due to climate related vulnerability. This study aims to explore the factors influencing the decision of climate-smart technology adoption choices and its effects on household food security. We gathered data from 600 participants and assessed their impacts on all the dimensions of food security. We have used multivariate probit, multiple regression and propensity score matching (PSM) to identify the influential factors and their impacts. The PSM results show that farmers who adopted saline tolerant variety as climate-smart strategy are enjoying more calorie intake (2%), food stock availability (1 meal more) and food expenses can be borne for next 1–1.5 months, than the farmers who did not adopted any strategy. Farmers who adopted crop shifting to minor crops showed a 3% - 4% increase in calorie intake. For them meal/day increased by 2–3meal/day and food purchase power also increased (cash in hand up to next 3 months for food purchase) than the control group. In terms of adopting sowing time adjustment, the results are even more pronounced and the food purchase power increased up to next 6 months for this group. This was unquestionably stable food secure situation for this peripheral group of farmers. The government and policymakers need to develop a proper plan to disseminate knowledge of technology and facilities so that poor farmers can fairly access them. This knowledge could aid national policy focused on implementation of sustainable cultivation practices with proper knowledge dissemination to counter climatic challenges. It also helps shaping government investment decisions to bolster specific sectors of rice farming in hazard-prone areas at any corner of the country. © The Author(s) 2025.</x:v>
      </x:c>
      <x:c r="P20" s="61" t="str"/>
      <x:c r="Q20" s="61" t="str"/>
      <x:c r="R20" s="61" t="str">
        <x:v>https://www.scopus.com/pages/publications/105005273859?origin=resultslist</x:v>
      </x:c>
    </x:row>
    <x:row r="21" ht="61.5" customHeight="1">
      <x:c r="A21" s="61" t="n">
        <x:v>20</x:v>
      </x:c>
      <x:c r="B21" s="61" t="str">
        <x:v>Recientes (orden del CSV)</x:v>
      </x:c>
      <x:c r="C21" s="61" t="n">
        <x:v>20</x:v>
      </x:c>
      <x:c r="D21" s="61" t="str">
        <x:v>B</x:v>
      </x:c>
      <x:c r="E21" s="61" t="str">
        <x:f>IF(D21="A","Texto completo prioritario",IF(D21="B","Contexto / posible texto completo",IF(D21="C","Excluir de síntesis principal",IF(D21="D","Excluir",""))))</x:f>
        <x:v>Contexto / posible texto completo</x:v>
      </x:c>
      <x:c r="F21" s="61" t="str">
        <x:v>I23; I3M</x:v>
      </x:c>
      <x:c r="G21" s="61" t="str">
        <x:v>El prototipo aborda integración heterogénea y costos operacionales, pero todavía requiere validación de producción y escalabilidad.</x:v>
      </x:c>
      <x:c r="H21" s="61" t="str">
        <x:v>Auditoría final de la unión</x:v>
      </x:c>
      <x:c r="I21" s="61" t="n">
        <x:v>2026</x:v>
      </x:c>
      <x:c r="J21" s="61" t="str">
        <x:v>BigchainDB for Precision Agriculture Data Sharing: A Feasibility Study</x:v>
      </x:c>
      <x:c r="K21" s="61" t="str">
        <x:v>Future Internet</x:v>
      </x:c>
      <x:c r="L21" s="61" t="str">
        <x:v>Article</x:v>
      </x:c>
      <x:c r="M21" s="61" t="str">
        <x:v>10.3390/fi18030121</x:v>
      </x:c>
      <x:c r="N21" s="61" t="str">
        <x:v>2-s2.0-105034266269</x:v>
      </x:c>
      <x:c r="O21" s="61" t="str">
        <x:v>Centralized agricultural data platforms raise concerns about ownership, provenance, and vendor lock-in, motivating decentralized alternatives. This study evaluates BigchainDB as a blockchain-database hybrid for owner-controlled precision agriculture data sharing. We address three research questions: (1) functional feasibility for data integrity, access control, and heterogeneous sensor integration; (2) integration patterns bridging IoT ingestion with blockchain consensus; and (3) operational trade-offs versus centralized alternatives. A proof-of-concept implementation comprising a sensor simulator, FastAPI middleware, and three-node BigchainDB cluster demonstrates end-to-end data flow with cryptographic provenance. Key contributions include the following: identification of three integration patterns (message queue buffering for high-throughput ingestion, hierarchical asset modeling, and dual-key access control); comparative analysis against five blockchain-database alternatives; and characterization of deployment complexity. Results show BigchainDB satisfies the functional requirements for data integrity and access control, while requiring increased operational overhead compared to single-node databases. The architecture is viable when multi-party governance outweighs operational simplicity, though production deployments require further scalability validation, including detailed performance benchmarking. © 2026 by the authors.</x:v>
      </x:c>
      <x:c r="P21" s="61" t="str">
        <x:v>BigchainDB; blockchain; data governance; data provenance; decentralized data sharing; IoT; permissioned blockchain; precision agriculture; sensor networks</x:v>
      </x:c>
      <x:c r="Q21" s="61" t="str">
        <x:v>Access control; Big data; Data integration; Data Sharing; Economic and social effects; Integration; Internet of things; Middleware; Precision agriculture; Sensor nodes; Bigchaindb; Block-chain; Data governances; Data provenance; Decentralised data sharing; IoT; Permissioned blockchain; Precision Agriculture; Sensors network; Blockchain</x:v>
      </x:c>
      <x:c r="R21" s="61" t="str">
        <x:v>https://www.scopus.com/pages/publications/105034266269?origin=resultslist</x:v>
      </x:c>
    </x:row>
    <x:row r="22" ht="61.5" customHeight="1">
      <x:c r="A22" s="61" t="n">
        <x:v>21</x:v>
      </x:c>
      <x:c r="B22" s="61" t="str">
        <x:v>Recientes (orden del CSV)</x:v>
      </x:c>
      <x:c r="C22" s="61" t="n">
        <x:v>21</x:v>
      </x:c>
      <x:c r="D22" s="61" t="str">
        <x:v>C</x:v>
      </x:c>
      <x:c r="E22" s="61" t="str">
        <x:f>IF(D22="A","Texto completo prioritario",IF(D22="B","Contexto / posible texto completo",IF(D22="C","Excluir de síntesis principal",IF(D22="D","Excluir",""))))</x:f>
        <x:v>Excluir de síntesis principal</x:v>
      </x:c>
      <x:c r="F22" s="61" t="str">
        <x:v>—</x:v>
      </x:c>
      <x:c r="G22" s="61" t="str">
        <x:v>Desarrollo de segmentación para navegación robótica evaluado por métricas técnicas.</x:v>
      </x:c>
      <x:c r="H22" s="61" t="str">
        <x:v>Auditoría final de la unión</x:v>
      </x:c>
      <x:c r="I22" s="61" t="n">
        <x:v>2025</x:v>
      </x:c>
      <x:c r="J22" s="61" t="str">
        <x:v>Deep learning-based semantic segmentation with novel navigation line extraction for autonomous agricultural robots</x:v>
      </x:c>
      <x:c r="K22" s="61" t="str">
        <x:v>Discover Artificial Intelligence</x:v>
      </x:c>
      <x:c r="L22" s="61" t="str">
        <x:v>Article</x:v>
      </x:c>
      <x:c r="M22" s="61" t="str">
        <x:v>10.1007/s44163-025-00301-0</x:v>
      </x:c>
      <x:c r="N22" s="61" t="str">
        <x:v>2-s2.0-105006427932</x:v>
      </x:c>
      <x:c r="O22" s="61" t="str">
        <x:v>In the rapidly evolving field of agriculture, the integration of autonomous systems is essential for enhancing productivity and efficiency. This study addresses the challenge of navigation line extraction in autonomous agricultural robots, a critical component for precise field operations. In this study, three deep learning-based semantic segmentation models, ENet, Deeplabv3+, and PSPNet, were trained on corn crop row images to extract the traversable path of the robot. Then, we proposed a novel navigation line extraction algorithm based on the Douglas–Peucker algorithm which uses the output mask from the semantic segmentation to extract the centre navigation line for robot guidance. The results of the experiments showed that PSPNet achieved the highest mean intersection over union (mIoU) of 96.50%, followed by Deeplabv3+ (96.30%) and ENet (95.13%). While ENet showed more consistent performance across various lighting conditions, the novel algorithm demonstrated remarkable accuracy, reducing angle errors to an average of 1.1°, 1.6°, and 1.6° for ENet, Deeplabv3+, and PSPNet, respectively, compared to 4.6°, 4.9°, and 6.7° using the baseline method. This improvement is critical for ensuring precise and stable robot navigation in agricultural fields. Beyond its technical contributions, this study offers practical implications for real-world deployment, ensuring reliable operation in dynamic agricultural environments. By addressing limitations in conventional navigation techniques, the proposed method enhances robot maneuverability in corn crop fields, particularly under challenging lighting conditions. However, its application across different crop types and terrains, further optimizing real-time processing efficiency, are yet to be explored. This work represents a significant step toward achieving robust, autonomous navigation in precision agriculture. © The Author(s) 2025.</x:v>
      </x:c>
      <x:c r="P22" s="61" t="str">
        <x:v>Agricultural robot; Autonomous navigation; Computer vision; Deep learning; Semantic segmentation; Transfer learning</x:v>
      </x:c>
      <x:c r="Q22" s="61" t="str">
        <x:v>Agricultural robots; Harvesters; Industrial robots; Tractors (agricultural); Agricultural robot; Autonomous navigation; Critical component; Deep learning; Field operation; Lighting conditions; Line extraction; Navigation lines; Semantic segmentation; Transfer learning; Deep learning</x:v>
      </x:c>
      <x:c r="R22" s="61" t="str">
        <x:v>https://www.scopus.com/pages/publications/105006427932?origin=resultslist</x:v>
      </x:c>
    </x:row>
    <x:row r="23" ht="61.5" customHeight="1">
      <x:c r="A23" s="61" t="n">
        <x:v>22</x:v>
      </x:c>
      <x:c r="B23" s="61" t="str">
        <x:v>Recientes (orden del CSV)</x:v>
      </x:c>
      <x:c r="C23" s="61" t="n">
        <x:v>22</x:v>
      </x:c>
      <x:c r="D23" s="61" t="str">
        <x:v>C</x:v>
      </x:c>
      <x:c r="E23" s="61" t="str">
        <x:f>IF(D23="A","Texto completo prioritario",IF(D23="B","Contexto / posible texto completo",IF(D23="C","Excluir de síntesis principal",IF(D23="D","Excluir",""))))</x:f>
        <x:v>Excluir de síntesis principal</x:v>
      </x:c>
      <x:c r="F23" s="61" t="str">
        <x:v>—</x:v>
      </x:c>
      <x:c r="G23" s="61" t="str">
        <x:v>Optimiza energía y vida de red mediante un esquema técnico; no documenta reparación, soporte o aprendizaje local.</x:v>
      </x:c>
      <x:c r="H23" s="61" t="str">
        <x:v>Auditoría final de la unión</x:v>
      </x:c>
      <x:c r="I23" s="61" t="n">
        <x:v>2026</x:v>
      </x:c>
      <x:c r="J23" s="61" t="str">
        <x:v>Optimized resource management system for precision farming using cluster based wireless sensor network</x:v>
      </x:c>
      <x:c r="K23" s="61" t="str">
        <x:v>Bulletin of Electrical Engineering and Informatics</x:v>
      </x:c>
      <x:c r="L23" s="61" t="str">
        <x:v>Article</x:v>
      </x:c>
      <x:c r="M23" s="61" t="str">
        <x:v>10.11591/eei.v15i2.10265</x:v>
      </x:c>
      <x:c r="N23" s="61" t="str">
        <x:v>2-s2.0-105036298154</x:v>
      </x:c>
      <x:c r="O23" s="61" t="str">
        <x:v>The deployment of wireless sensor networks (WSNs) in precision agriculture is essentially guarded by the energy limitations of sensor nodes, which can impede long-term, autonomous field monitoring. This paper introduces a hierarchical, cluster-based resource management system intended to prevail over these limitations. The central part of our approach is a dynamic clustering algorithm that intelligently groups sensor nodes to balance energy consumption and streamline data transmission across the network. Within each cluster, intra-cluster data aggregation is performed to fuse raw sensor data—encompassing critical parameters like soil temperature, humidity, and pH—thereby minimizing redundant packet transmissions. This aggregated data drives a predictive control model that automates decision-making for the precise actuation of irrigation and fertigation systems. Empirical validation demonstrates that our methodology achieves a dual objective: it significantly extends the network's operational lifespan by enhancing energy efficiency and throughput while reducing latency. Concurrently, this optimized resource allocation directly correlates with increased crop yield, presenting a robust and scalable framework for sustainable, high-efficiency agriculture, particularly in resource-intensive environments like urban and vertical farms. © 2026 Institute of Advanced Engineering and Science. All rights reserved.</x:v>
      </x:c>
      <x:c r="P23" s="61" t="str">
        <x:v>Agriculture monitoring; Clustering; Farming; Precision agriculture; Resource management; Wireless sensor network</x:v>
      </x:c>
      <x:c r="Q23" s="61" t="str"/>
      <x:c r="R23" s="61" t="str">
        <x:v>https://www.scopus.com/pages/publications/105036298154?origin=resultslist</x:v>
      </x:c>
    </x:row>
    <x:row r="24" ht="61.5" customHeight="1">
      <x:c r="A24" s="61" t="n">
        <x:v>23</x:v>
      </x:c>
      <x:c r="B24" s="61" t="str">
        <x:v>Recientes (orden del CSV)</x:v>
      </x:c>
      <x:c r="C24" s="61" t="n">
        <x:v>23</x:v>
      </x:c>
      <x:c r="D24" s="61" t="str">
        <x:v>A</x:v>
      </x:c>
      <x:c r="E24" s="61" t="str">
        <x:f>IF(D24="A","Texto completo prioritario",IF(D24="B","Contexto / posible texto completo",IF(D24="C","Excluir de síntesis principal",IF(D24="D","Excluir",""))))</x:f>
        <x:v>Texto completo prioritario</x:v>
      </x:c>
      <x:c r="F24" s="61" t="str">
        <x:v>I12; I23</x:v>
      </x:c>
      <x:c r="G24" s="61" t="str">
        <x:v>Parte de la falta de contexto que impide decisiones y valida en campo metadatos interoperables para conectar operación y conocimiento.</x:v>
      </x:c>
      <x:c r="H24" s="61" t="str">
        <x:v>Auditoría final de la unión</x:v>
      </x:c>
      <x:c r="I24" s="61" t="n">
        <x:v>2025</x:v>
      </x:c>
      <x:c r="J24" s="61" t="str">
        <x:v>Meta Ag: An automatic agricultural contextual metadata collection app</x:v>
      </x:c>
      <x:c r="K24" s="61" t="str">
        <x:v>Smart Agricultural Technology</x:v>
      </x:c>
      <x:c r="L24" s="61" t="str">
        <x:v>Article</x:v>
      </x:c>
      <x:c r="M24" s="61" t="str">
        <x:v>10.1016/j.atech.2025.101073</x:v>
      </x:c>
      <x:c r="N24" s="61" t="str">
        <x:v>2-s2.0-105007431954</x:v>
      </x:c>
      <x:c r="O24" s="61" t="str">
        <x:v>Modern agricultural systems produce high-resolution data from remote sensing platforms, in-field sensors, and augmented machinery. However, these datasets often lack contextual information which hinders their utility in decision support systems and limits their applicability for AI-based modeling capacity. Digital metadata—the who, what, where, when, and how of field operations—are essential to transform other “layers of” raw data into actionable and interoperable agricultural knowledge. This paper presents Meta Ag, a smartphone-based metadata collection framework designed to improve the accuracy, completeness, and contextual richness of agricultural field records. The developed Android app integrates automated geofence-based event detection, operator identification, temporal logging, and structured input via dynamic interface and data validation elements. Its modular architecture supports authentication, automatic context generation, real-time validation, and centralized cloud storage. Meta Ag facilitates interoperability by exporting records in CSV, JSON, and RDF (Resource Description Framework) formats. Field evaluations show that the duration captured by Meta Ag differed from the actual recorded duration with a Root Mean Squared Error (RMSE) of 24.7s (range of 0s to 61s) and Meta Ag consistently detected all field access events via geofence triggers. These results highlight its effectiveness as a deployable, efficient solution for agricultural metadata collection. By reducing human error and supporting standardized, high-integrity recordkeeping, the Meta Ag framework enables the production of AI-ready metadata critical for digital agriculture applications. © 2025</x:v>
      </x:c>
      <x:c r="P24" s="61" t="str">
        <x:v>Agricultural metadata; Android; Chatbot; Geofence; GPS; Interoperability; Recordkeeping</x:v>
      </x:c>
      <x:c r="Q24" s="61" t="str"/>
      <x:c r="R24" s="61" t="str">
        <x:v>https://www.scopus.com/pages/publications/105007431954?origin=resultslist</x:v>
      </x:c>
    </x:row>
    <x:row r="25" ht="61.5" customHeight="1">
      <x:c r="A25" s="61" t="n">
        <x:v>24</x:v>
      </x:c>
      <x:c r="B25" s="61" t="str">
        <x:v>Recientes (orden del CSV)</x:v>
      </x:c>
      <x:c r="C25" s="61" t="n">
        <x:v>24</x:v>
      </x:c>
      <x:c r="D25" s="61" t="str">
        <x:v>C</x:v>
      </x:c>
      <x:c r="E25" s="61" t="str">
        <x:f>IF(D25="A","Texto completo prioritario",IF(D25="B","Contexto / posible texto completo",IF(D25="C","Excluir de síntesis principal",IF(D25="D","Excluir",""))))</x:f>
        <x:v>Excluir de síntesis principal</x:v>
      </x:c>
      <x:c r="F25" s="61" t="str">
        <x:v>—</x:v>
      </x:c>
      <x:c r="G25" s="61" t="str">
        <x:v>Identificación visual de variedades de semilla centrada en exactitud y eficiencia del modelo.</x:v>
      </x:c>
      <x:c r="H25" s="61" t="str">
        <x:v>Auditoría final de la unión</x:v>
      </x:c>
      <x:c r="I25" s="61" t="n">
        <x:v>2025</x:v>
      </x:c>
      <x:c r="J25" s="61" t="str">
        <x:v>High accuracy identification of maize seed varieties based on a lightweight improved YOLOv8</x:v>
      </x:c>
      <x:c r="K25" s="61" t="str">
        <x:v>Scientific Reports</x:v>
      </x:c>
      <x:c r="L25" s="61" t="str">
        <x:v>Article</x:v>
      </x:c>
      <x:c r="M25" s="61" t="str">
        <x:v>10.1038/s41598-025-00499-0</x:v>
      </x:c>
      <x:c r="N25" s="61" t="str">
        <x:v>2-s2.0-105006894572</x:v>
      </x:c>
      <x:c r="O25" s="61" t="str">
        <x:v>The variety purity of crop seeds is the main quality indicator of seeds, which affects the yield and quality of crops. To achieve fast identification of maize seed varieties, this study collected images of 10 types of maize seeds, totaling 3,249 seeds. This research proposed a lightweight and small-object detection model for maize seed variety identification based on an improved YOLOv8 model: E-YOLOv8. Firstly, the backbone was replaced with FasterNet, which reduced redundant computation and memory access, allowing more efficient extraction of spatial features. Secondly, the Content-Aware ReAssembly of FEatures (CARAFE) was introduced, offering a larger receptive field and adaptive convolution kernels, which better aggregated contextual information, prevented feature loss, and improved the quality of upsampling and the accuracy of dense prediction tasks. Additionally, the Detect module was replaced with the improved Detect_EMA module, which efficiently retained information in each channel, reduced computational load, and more specifically optimized detection results. Lastly, the loss function was replaced with Inner_SIoU, which was more suitable for small-object detection tasks. Ablation experiments verified the performance of the model, and comparisons were made with YOLOv5, YOLOv6, YOLOv8, YOLOv10, and YOLOv11. The proposed E-YOLOv8 achieved a mean Average Precision (mAP) of 96.2%, a 4.4% improvement over YOLOv8, with enhancements in all other evaluation metrics. The improved E-YOLOv8 achieves an optimal balance between accuracy, speed, and resource efficiency. It features fast detection capabilities and can operate efficiently under limited storage conditions, meeting the real-time and efficiency requirements of agricultural applications. This study provided a theoretical foundation for the efficient detection of maize varieties and offered strong technical support for the intelligent and automated development of agriculture. © The Author(s) 2025.</x:v>
      </x:c>
      <x:c r="P25" s="61" t="str">
        <x:v>Lightweight model; Maize seeds; Variety detection; YOLOv8</x:v>
      </x:c>
      <x:c r="Q25" s="61" t="str">
        <x:v>accuracy; article; benchmarking; controlled study; diagnosis; maize; memory; nonhuman; plant seed; prediction; receptive field; storage condition; storage disease; velocity</x:v>
      </x:c>
      <x:c r="R25" s="61" t="str">
        <x:v>https://www.scopus.com/pages/publications/105006894572?origin=resultslist</x:v>
      </x:c>
    </x:row>
    <x:row r="26" ht="61.5" customHeight="1">
      <x:c r="A26" s="61" t="n">
        <x:v>25</x:v>
      </x:c>
      <x:c r="B26" s="61" t="str">
        <x:v>Recientes (orden del CSV)</x:v>
      </x:c>
      <x:c r="C26" s="61" t="n">
        <x:v>25</x:v>
      </x:c>
      <x:c r="D26" s="61" t="str">
        <x:v>C</x:v>
      </x:c>
      <x:c r="E26" s="61" t="str">
        <x:f>IF(D26="A","Texto completo prioritario",IF(D26="B","Contexto / posible texto completo",IF(D26="C","Excluir de síntesis principal",IF(D26="D","Excluir",""))))</x:f>
        <x:v>Excluir de síntesis principal</x:v>
      </x:c>
      <x:c r="F26" s="61" t="str">
        <x:v>—</x:v>
      </x:c>
      <x:c r="G26" s="61" t="str">
        <x:v>Marco de detección de enfermedades con UAV centrado en desempeño algorítmico.</x:v>
      </x:c>
      <x:c r="H26" s="61" t="str">
        <x:v>Auditoría final de la unión</x:v>
      </x:c>
      <x:c r="I26" s="61" t="n">
        <x:v>2026</x:v>
      </x:c>
      <x:c r="J26" s="61" t="str">
        <x:v>Deep learning framework using UAV imagery for multi-disease detection in cereal crops</x:v>
      </x:c>
      <x:c r="K26" s="61" t="str">
        <x:v>Scientific Reports</x:v>
      </x:c>
      <x:c r="L26" s="61" t="str">
        <x:v>Article</x:v>
      </x:c>
      <x:c r="M26" s="61" t="str">
        <x:v>10.1038/s41598-025-33304-z</x:v>
      </x:c>
      <x:c r="N26" s="61" t="str">
        <x:v>2-s2.0-105028669636</x:v>
      </x:c>
      <x:c r="O26" s="61" t="str">
        <x:v>Agriculture is a cornerstone of the economies of many countries, and wheat is a staple cereal crop that sustains nearly half of the worldwide population. However, production of wheat is highly vulnerable to biotic stress such as pathogens and pests, as well as adverse environmental conditions. These factors significantly affect yield and quality, posing critical threats to food security and economic resilience. Conventional disease detection methods often involve intense human labor, prolonged procedures, and are predisposed to subjectivity. Therefore, the development of an automated, accurate, and real-time disease monitoring system is imperative for modern precision agriculture. We propose a hybrid deep learning based Multi-Disease Detection Framework for Wheat Diseases (MDDM-WD) for the identification of multiple wheat diseases using UAV imagery. The framework leverages the pre-trained VGG-16 convolutional neural network for deep feature extraction via a transfer learning approach. These features are subsequently classified using Support Vector Machine (SVM), Random Forest (RF), Decision Tree (DT), XGBoost, and Bernoulli Naïve Bayes (BNB) algorithms of machine learning. The model is trained and evaluated on a custom-curated dataset, containing wheat diseases: stripe rust, powdery mildew, scab (Fusarium head blight), and yellow dwarf. Evaluation of experiments demonstrates that the classification performance is enhanced significantly through our hybrid approach, with accuracy ranging from 74 to 97%, precision from 73 to 96%, and recall from 73 to 95.7%. The SVM-based variant of the model achieved the highest performance, yielding 96% precision, 95.7% recall, 96% F1-score, and 97% accuracy. The proposed two-phase fine-tuned system demonstrates its effectiveness and efficiency in detecting multiple wheat diseases. The MDDM-WD model offers a resource-efficient and scalable approach for early disease detection, supporting informed decision-making for farmers, agronomists, and policymakers in advancing sustainable agriculture. © The Author(s) 2025.</x:v>
      </x:c>
      <x:c r="P26" s="61" t="str">
        <x:v>Hybrid deep learning; Machine learning classifiers; Precision agriculture; Transfer learning; UAV imagery; Wheat disease detection</x:v>
      </x:c>
      <x:c r="Q26" s="61" t="str">
        <x:v>Bayes Theorem; Crops, Agricultural; Deep Learning; Edible Grain; Plant Diseases; Remote Sensing Technology; Support Vector Machine; Triticum; Unmanned Aerial Devices; Bayes theorem; crop; deep learning; food grain; microbiology; plant disease; procedures; remote sensing; support vector machine; unmanned aerial vehicle; wheat</x:v>
      </x:c>
      <x:c r="R26" s="61" t="str">
        <x:v>https://www.scopus.com/pages/publications/105028669636?origin=resultslist</x:v>
      </x:c>
    </x:row>
    <x:row r="27" ht="61.5" customHeight="1">
      <x:c r="A27" s="61" t="n">
        <x:v>26</x:v>
      </x:c>
      <x:c r="B27" s="61" t="str">
        <x:v>Recientes (orden del CSV)</x:v>
      </x:c>
      <x:c r="C27" s="61" t="n">
        <x:v>26</x:v>
      </x:c>
      <x:c r="D27" s="61" t="str">
        <x:v>D</x:v>
      </x:c>
      <x:c r="E27" s="61" t="str">
        <x:f>IF(D27="A","Texto completo prioritario",IF(D27="B","Contexto / posible texto completo",IF(D27="C","Excluir de síntesis principal",IF(D27="D","Excluir",""))))</x:f>
        <x:v>Excluir</x:v>
      </x:c>
      <x:c r="F27" s="61" t="str">
        <x:v>—</x:v>
      </x:c>
      <x:c r="G27" s="61" t="str">
        <x:v>La colaboración humano–robot corresponde a un dominio general no agrícola.</x:v>
      </x:c>
      <x:c r="H27" s="61" t="str">
        <x:v>Auditoría final de la unión</x:v>
      </x:c>
      <x:c r="I27" s="61" t="n">
        <x:v>2026</x:v>
      </x:c>
      <x:c r="J27" s="61" t="str">
        <x:v>Inertial SLAM for Human–Robot Collaboration With Factor Graph Optimization</x:v>
      </x:c>
      <x:c r="K27" s="61" t="str">
        <x:v>IEEE Transactions on Instrumentation and Measurement</x:v>
      </x:c>
      <x:c r="L27" s="61" t="str">
        <x:v>Article</x:v>
      </x:c>
      <x:c r="M27" s="61" t="str">
        <x:v>10.1109/TIM.2026.3690864</x:v>
      </x:c>
      <x:c r="N27" s="61" t="str">
        <x:v>2-s2.0-105039335374</x:v>
      </x:c>
      <x:c r="O27" s="61" t="str">
        <x:v>Human–robot collaboration is increasingly explored for its potential in real-world deployment under challenging conditions. Accurate and robust localization is essential for enabling such collaboration, particularly in infrastructure-free and degraded environments. This article presents an inertial collaborative simultaneous localization and mapping (SLAM) framework for teams comprising humans and legged robots. Each agent independently performs inertial odometry using a single inertial measurement unit (IMU), and the resulting motion vectors are integrated into the proposed SLAM system. A global grid map is estimated together with human–robot poses using a Rao–Blackwellized particle filter (RBPF) framework, whose particle sampling and weighting models are formulated specifically for the inertial-only setting. To mitigate long-term drift and maintain global consistency, keyframes are extracted and associated using spatial and magnetic cues for proprioceptive collaboration, and the resulting constraints are incorporated into a factor graph for joint optimization. The proposed system presents a collaborative SLAM framework that is lightweight and does not rely on conventional external environmental features. Two real-world experiments involving a Unitree B1 robot and two human participants demonstrate that the proposed method significantly outperforms conventional inertial odometry and collaborative SLAM baselines in localization accuracy and robustness. © 1963-2012 IEEE.</x:v>
      </x:c>
      <x:c r="P27" s="61" t="str">
        <x:v>Human–robot navigation; inertial measurement unit (IMU); simultaneous localization and mapping (SLAM)</x:v>
      </x:c>
      <x:c r="Q27" s="61" t="str">
        <x:v>Agricultural robots; Collaborative robots; Global optimization; Navigation; SLAM robotics; Factor graphs; Human robots; Human-robot collaboration; Human–robot navigation; Inertial measurement unit; Inertial measurements units; Odometry; Robot navigation; Simultaneous localization and mapping; Mapping</x:v>
      </x:c>
      <x:c r="R27" s="61" t="str">
        <x:v>https://www.scopus.com/pages/publications/105039335374?origin=resultslist</x:v>
      </x:c>
    </x:row>
    <x:row r="28" ht="61.5" customHeight="1">
      <x:c r="A28" s="61" t="n">
        <x:v>27</x:v>
      </x:c>
      <x:c r="B28" s="61" t="str">
        <x:v>Recientes (orden del CSV)</x:v>
      </x:c>
      <x:c r="C28" s="61" t="n">
        <x:v>27</x:v>
      </x:c>
      <x:c r="D28" s="61" t="str">
        <x:v>D</x:v>
      </x:c>
      <x:c r="E28" s="61" t="str">
        <x:f>IF(D28="A","Texto completo prioritario",IF(D28="B","Contexto / posible texto completo",IF(D28="C","Excluir de síntesis principal",IF(D28="D","Excluir",""))))</x:f>
        <x:v>Excluir</x:v>
      </x:c>
      <x:c r="F28" s="61" t="str">
        <x:v>—</x:v>
      </x:c>
      <x:c r="G28" s="61" t="str">
        <x:v>El objeto es resiliencia de cadenas agroalimentarias, fuera de la unidad de despliegue agrícola automatizado.</x:v>
      </x:c>
      <x:c r="H28" s="61" t="str">
        <x:v>Auditoría final de la unión</x:v>
      </x:c>
      <x:c r="I28" s="61" t="n">
        <x:v>2026</x:v>
      </x:c>
      <x:c r="J28" s="61" t="str">
        <x:v>A capability hierarchy for building resilience in multi-actor agri-food supply chains: a digitalisation perspective</x:v>
      </x:c>
      <x:c r="K28" s="61" t="str">
        <x:v>Journal of Manufacturing Technology Management</x:v>
      </x:c>
      <x:c r="L28" s="61" t="str">
        <x:v>Article</x:v>
      </x:c>
      <x:c r="M28" s="61" t="str">
        <x:v>10.1108/JMTM-12-2024-0718</x:v>
      </x:c>
      <x:c r="N28" s="61" t="str">
        <x:v>2-s2.0-105033445257</x:v>
      </x:c>
      <x:c r="O28" s="61" t="str">
        <x:v>Purpose – This study investigates how digital technologies support the development of resilience capabilities across the agri-food supply chain (AFSC). While prior research has identified multiple resilience capabilities, limited attention has been given to how these capabilities function as a structured system or how digitalisation enables capability development across different AFSC actors. The study addresses this gap by examining how foundational, operational and transformational capabilities emerge and interact in digitally enabled AFSCs. Design/methodology/approach – The research applies a qualitative, planned pragmatic multiple-case study design across six AFSC sub-sectors, including raw material producers, processors, manufacturers and retailers. Combining deductive grounding in resilience and the dynamic capabilities theory with inductive cross-case pattern identification, the study draws on 22 semi-structured interviews and supplementary field materials. The analysis followed an iterative abductive logic, integrating theoretical propositions with emergent insights on capability development and the role of digital technologies. Findings – The study confirms that AFSC actors rely on a shared set of ten core resilience capabilities organised into a hierarchical structure. Foundational capabilities support readiness and rapid response, operational capabilities enable recovery and stabilisation, while transformational capabilities facilitate long-term adaptation and strategic renewal. Digital technologies act as cross-cutting enablers: cloud systems and IoT strengthen foundational visibility, automation and predictive maintenance reinforce operational recovery and advanced analytics and AI support transformational adaptation. The findings validate all three propositions and demonstrate that the relevance of each capability shifts systematically across the resilience cycle. Originality/value – The study advances the resilience theory by conceptualising resilience as a multi-level capability architecture rather than a flat set of practices. It introduces the Digital Resilience Capability Architecture, which explains how digitalisation enables progression across capability layers. Methodologically, the research demonstrates the value of a planned pragmatic case design for studying complex socio-technical phenomena such as digital resilience in AFSCs. © 2026 Anna Freund, Zsófia Jámbor and Judit Nagy</x:v>
      </x:c>
      <x:c r="P28" s="61" t="str">
        <x:v>Agri-food supply chain; Capability hierarchy; Digitalisation; Dynamic capabilities; Food manufacturing; Resilience</x:v>
      </x:c>
      <x:c r="Q28" s="61" t="str">
        <x:v>Agri-food; Food supply; Iterative methods; Predictive maintenance; Agri-food supply chains; Capability development; Capability hierarchy; Digital technologies; Digitalization; Dynamics capability; Food manufacturing; Multi actors; Resilience; Supply chain actors; Predictive analytics</x:v>
      </x:c>
      <x:c r="R28" s="61" t="str">
        <x:v>https://www.scopus.com/pages/publications/105033445257?origin=resultslist</x:v>
      </x:c>
    </x:row>
    <x:row r="29" ht="61.5" customHeight="1">
      <x:c r="A29" s="61" t="n">
        <x:v>28</x:v>
      </x:c>
      <x:c r="B29" s="61" t="str">
        <x:v>Recientes (orden del CSV)</x:v>
      </x:c>
      <x:c r="C29" s="61" t="n">
        <x:v>28</x:v>
      </x:c>
      <x:c r="D29" s="61" t="str">
        <x:v>B</x:v>
      </x:c>
      <x:c r="E29" s="61" t="str">
        <x:f>IF(D29="A","Texto completo prioritario",IF(D29="B","Contexto / posible texto completo",IF(D29="C","Excluir de síntesis principal",IF(D29="D","Excluir",""))))</x:f>
        <x:v>Contexto / posible texto completo</x:v>
      </x:c>
      <x:c r="F29" s="61" t="str">
        <x:v>I23; I3M</x:v>
      </x:c>
      <x:c r="G29" s="61" t="str">
        <x:v>Revisión tecnológica que aporta integración y mantenimiento predictivo, aunque mezcla cultivo, industria y cadena de suministro.</x:v>
      </x:c>
      <x:c r="H29" s="61" t="str">
        <x:v>Auditoría final de la unión</x:v>
      </x:c>
      <x:c r="I29" s="61" t="n">
        <x:v>2026</x:v>
      </x:c>
      <x:c r="J29" s="61" t="str">
        <x:v>AI and IoT in Sugar Beet Systems: A Review of Monitoring, VOC Sensing, and Post-Harvest Applications</x:v>
      </x:c>
      <x:c r="K29" s="61" t="str">
        <x:v>Sensors</x:v>
      </x:c>
      <x:c r="L29" s="61" t="str">
        <x:v>Review</x:v>
      </x:c>
      <x:c r="M29" s="61" t="str">
        <x:v>10.3390/s26134072</x:v>
      </x:c>
      <x:c r="N29" s="61" t="str">
        <x:v>2-s2.0-105045251819</x:v>
      </x:c>
      <x:c r="O29" s="61" t="str">
        <x:v>The global sugar industry is facing increasing challenges due to climate variability, sustainability requirements, and the need for improved operational efficiency. These pressures are driving the search for advanced technological solutions to enhance productivity and resource management. Artificial intelligence (AI) has already demonstrated significant potential across various agricultural sectors; however, a comprehensive evaluation of AI applications across the entire sugar industry value chain from crop cultivation to industrial processing and supply chain management remains limited. This review provides a detailed assessment of the current state of AI and internet of things (IoT) implementation in the sugar beet industry. It examines key applications, including precision agriculture for sugarcane and sugar beet cultivation, intelligent monitoring systems for early disease detection, and AI-driven decision support tools for resource optimization. In addition, the study explores the role of AI in sugar manufacturing processes, where machine learning and data-driven models are used to optimize milling operations, improve product quality control, and enable predictive maintenance of industrial equipment. AI technologies are also shown to enhance supply chain efficiency through improved demand forecasting, logistics optimization, and real-time data analytics. Monitoring volatile organic compounds (VOCs) is becoming increasingly important in sugar beet and sugarcane storage. Microbial activity during storage and fermentation can release VOCs such as ethanol, which act as early indicators of crop degradation and spoilage. Detecting these gases using modern gas sensors enables continuous monitoring of storage conditions and crop health. When sensor data is integrated with AI and IoT systems, it can be analyzed in real time to identify early signs of microbial activity, improve storage management, and optimize processing decisions. Such intelligent monitoring systems have the potential to reduce losses and enhance overall efficiency in the sugar production chain. © 2026 by the authors.</x:v>
      </x:c>
      <x:c r="P29" s="61" t="str">
        <x:v>artificial intelligence; electronic nose; internet of things; machine learning; post-harvest storage; sensors; sugar beet; volatile organic compounds</x:v>
      </x:c>
      <x:c r="Q29" s="61" t="str">
        <x:v>Agriculture; Artificial Intelligence; Beta vulgaris; Crops, Agricultural; Internet of Things; Machine Learning; Saccharum; Volatile Organic Compounds; Agricultural machinery; Crops; Cultivation; Digital storage; Industrial management; Machine learning; Molasses; Precision agriculture; Predictive maintenance; Sugar cane; Sugar industry; Sugar manufacture; Supply chains; volatile organic compound; Climate variability; Intelligent monitoring systems; Machine-learning; Microbial activities; Operational efficiencies; Post-harvest storage; Postharvest; Productivity management; Technological solution; Volatile organics; agriculture; artificial intelligence; beet; chemistry; crop; growth, development and aging; internet of things; machine learning; procedures; sugarcane; Sugar beets</x:v>
      </x:c>
      <x:c r="R29" s="61" t="str">
        <x:v>https://www.scopus.com/pages/publications/105045251819?origin=resultslist</x:v>
      </x:c>
    </x:row>
    <x:row r="30" ht="61.5" customHeight="1">
      <x:c r="A30" s="61" t="n">
        <x:v>29</x:v>
      </x:c>
      <x:c r="B30" s="61" t="str">
        <x:v>Recientes (orden del CSV)</x:v>
      </x:c>
      <x:c r="C30" s="61" t="n">
        <x:v>29</x:v>
      </x:c>
      <x:c r="D30" s="61" t="str">
        <x:v>A</x:v>
      </x:c>
      <x:c r="E30" s="61" t="str">
        <x:f>IF(D30="A","Texto completo prioritario",IF(D30="B","Contexto / posible texto completo",IF(D30="C","Excluir de síntesis principal",IF(D30="D","Excluir",""))))</x:f>
        <x:v>Texto completo prioritario</x:v>
      </x:c>
      <x:c r="F30" s="61" t="str">
        <x:v>I23; I3M</x:v>
      </x:c>
      <x:c r="G30" s="61" t="str">
        <x:v>Revisión sistémica de drones como servicio centrada en estándares fragmentados, costo, regulación, interoperabilidad y despliegue.</x:v>
      </x:c>
      <x:c r="H30" s="61" t="str">
        <x:v>Auditoría final de la unión</x:v>
      </x:c>
      <x:c r="I30" s="61" t="n">
        <x:v>2026</x:v>
      </x:c>
      <x:c r="J30" s="61" t="str">
        <x:v>Drones-of-the-Future in Agriculture 5.0 – Automation, integration, and optimisation</x:v>
      </x:c>
      <x:c r="K30" s="61" t="str">
        <x:v>Agricultural Systems</x:v>
      </x:c>
      <x:c r="L30" s="61" t="str">
        <x:v>Article</x:v>
      </x:c>
      <x:c r="M30" s="61" t="str">
        <x:v>10.1016/j.agsy.2025.104543</x:v>
      </x:c>
      <x:c r="N30" s="61" t="str">
        <x:v>2-s2.0-105019661079</x:v>
      </x:c>
      <x:c r="O30" s="61" t="str">
        <x:v>CONTEXT: The adoption of drones within Agriculture 5.0 is transforming farming into a service-oriented and data-driven system. This study provides a state-of-art review of Drone-as-a-Service (DaaS), evaluating applications across crop monitoring, soil assessment, livestock surveillance, harvest forecasting, and post-harvest logistics. OBJECTIVE: This review propose a systems-level framework to guide future research, regulation, and deployment of drones within Agriculture 5.0. METHODS: The study synthesises datasets from published technical standards, communication protocols, interoperability studies, and agricultural service platforms, complemented by tabulated evidence on drone functions, integration challenges, and regulatory frameworks. RESULTS AND CONCLUSIONS: Analysis of these datasets highlights both the operational advantages of drones, such as precision in resource allocation and enhanced scalability, and the persistent barriers of fragmented standards, high costs, and regulatory constraints, alongside service model aspects of the study. SIGNIFICANCE: Unlike existing literature that largely emphasises hardware, this study shifts focus to the service model, identifying how DaaS can democratise drone access for small- and medium-scale farms. The findings reveal knowledge gaps in interoperability, cost–benefit analysis, and policy readiness. © 2025 The Authors</x:v>
      </x:c>
      <x:c r="P30" s="61" t="str">
        <x:v>Agricultural drones; AI in agriculture; Autonomous farming systems; Drone-as-a-Service (DaaS); Drone-based crop monitoring; Precision agriculture</x:v>
      </x:c>
      <x:c r="Q30" s="61" t="str">
        <x:v>artificial intelligence; cost-benefit analysis; livestock farming; optimization; precision agriculture; resource allocation</x:v>
      </x:c>
      <x:c r="R30" s="61" t="str">
        <x:v>https://www.scopus.com/pages/publications/105019661079?origin=resultslist</x:v>
      </x:c>
    </x:row>
    <x:row r="31" ht="61.5" customHeight="1">
      <x:c r="A31" s="61" t="n">
        <x:v>30</x:v>
      </x:c>
      <x:c r="B31" s="61" t="str">
        <x:v>Recientes (orden del CSV)</x:v>
      </x:c>
      <x:c r="C31" s="61" t="n">
        <x:v>30</x:v>
      </x:c>
      <x:c r="D31" s="61" t="str">
        <x:v>C</x:v>
      </x:c>
      <x:c r="E31" s="61" t="str">
        <x:f>IF(D31="A","Texto completo prioritario",IF(D31="B","Contexto / posible texto completo",IF(D31="C","Excluir de síntesis principal",IF(D31="D","Excluir",""))))</x:f>
        <x:v>Excluir de síntesis principal</x:v>
      </x:c>
      <x:c r="F31" s="61" t="str">
        <x:v>—</x:v>
      </x:c>
      <x:c r="G31" s="61" t="str">
        <x:v>Análisis fenotípico de raíces mediante visión; contribución técnica aislada.</x:v>
      </x:c>
      <x:c r="H31" s="61" t="str">
        <x:v>Auditoría final de la unión</x:v>
      </x:c>
      <x:c r="I31" s="61" t="n">
        <x:v>2025</x:v>
      </x:c>
      <x:c r="J31" s="61" t="str">
        <x:v>Swin-Unet++: a study on phenotypic parameter analysis of cabbage seedling roots</x:v>
      </x:c>
      <x:c r="K31" s="61" t="str">
        <x:v>Plant Methods</x:v>
      </x:c>
      <x:c r="L31" s="61" t="str">
        <x:v>Article</x:v>
      </x:c>
      <x:c r="M31" s="61" t="str">
        <x:v>10.1186/s13007-025-01340-5</x:v>
      </x:c>
      <x:c r="N31" s="61" t="str">
        <x:v>2-s2.0-85219614260</x:v>
      </x:c>
      <x:c r="O31" s="61" t="str">
        <x:v>Background: As an important economic crop, the growth status of the root system of cabbage directly affects its overall health and yield. To monitor the root growth status of cabbage seedlings during their growth period, this study proposes a new network architecture called Swin-Unet++. This architecture integrates the Swin-Transformer module and residual networks and uses attention mechanisms to replace traditional convolution operations for feature extraction. It also adopts the residual concept to fuse contextual information from different levels, addressing the issue of insufficient feature extraction for the thin and mesh-like roots of cabbage seedlings. Results: Compared with other backbone high-precision semantic segmentation networks, SwinUnet + + achieves superior segmentation results. The results show that the accuracy of Swin-Unet + + in root system segmentation tasks reached as high as 98.19%, with a model parameter of 60 M and an average response time of 29.5 ms. Compared with the classic Unet network, the mIoU increased by 1.08%, verifying that the Swin-Transformer and residual networks can accurately extract the fine-grained features of roots. Furthermore, when images after different semantic segmentations are compared to locate the root position through contours, Swin-Unet + + has the best positioning effect. On the basis of the root pixels obtained from semantic segmentation, the calculated maximum root length, extension width, and root thickness are compared with actual measurements. The resulting goodness of fit R² values are 94.82%, 94.43%, and 86.45%, respectively. Verifying the effectiveness of this network in extracting the phenotypic traits of cabbage seedling roots. Conclusions: The Swin-Unet + + framework developed in this study provides a new technique for the monitoring and analysis of cabbage root systems, ultimately leading to the development of an automated analysis platform that offers technical support for intelligent agriculture and efficient planting practices. © The Author(s) 2025.</x:v>
      </x:c>
      <x:c r="P31" s="61" t="str">
        <x:v>Attention mechanism; Cabbage; Residual networks; Root phenotype; Semantic segmentation; Unet</x:v>
      </x:c>
      <x:c r="Q31" s="61" t="str"/>
      <x:c r="R31" s="61" t="str">
        <x:v>https://www.scopus.com/pages/publications/85219614260?origin=resultslist</x:v>
      </x:c>
    </x:row>
    <x:row r="32" ht="61.5" customHeight="1">
      <x:c r="A32" s="61" t="n">
        <x:v>31</x:v>
      </x:c>
      <x:c r="B32" s="61" t="str">
        <x:v>Recientes (orden del CSV)</x:v>
      </x:c>
      <x:c r="C32" s="61" t="n">
        <x:v>31</x:v>
      </x:c>
      <x:c r="D32" s="61" t="str">
        <x:v>D</x:v>
      </x:c>
      <x:c r="E32" s="61" t="str">
        <x:f>IF(D32="A","Texto completo prioritario",IF(D32="B","Contexto / posible texto completo",IF(D32="C","Excluir de síntesis principal",IF(D32="D","Excluir",""))))</x:f>
        <x:v>Excluir</x:v>
      </x:c>
      <x:c r="F32" s="61" t="str">
        <x:v>—</x:v>
      </x:c>
      <x:c r="G32" s="61" t="str">
        <x:v>Sensor genérico de humedad con agricultura como una aplicación entre varios sectores.</x:v>
      </x:c>
      <x:c r="H32" s="61" t="str">
        <x:v>Auditoría final de la unión</x:v>
      </x:c>
      <x:c r="I32" s="61" t="n">
        <x:v>2026</x:v>
      </x:c>
      <x:c r="J32" s="61" t="str">
        <x:v>A battery-free humidity sensor with machine-learning techniques</x:v>
      </x:c>
      <x:c r="K32" s="61" t="str">
        <x:v>Nano Energy</x:v>
      </x:c>
      <x:c r="L32" s="61" t="str">
        <x:v>Article</x:v>
      </x:c>
      <x:c r="M32" s="61" t="str">
        <x:v>10.1016/j.nanoen.2026.112236</x:v>
      </x:c>
      <x:c r="N32" s="61" t="str">
        <x:v>2-s2.0-105045354939</x:v>
      </x:c>
      <x:c r="O32" s="61" t="str">
        <x:v>Environmental and plant moisture levels are critical sensing parameters in various fields, including IoT-based crop irrigation, rare plant preservation, cultural heritage protection, meteorological monitoring, and marine engineering. However, existing humidity sensors face significant limitations, primarily due to power dependency, limited sensitivity, and a narrow measurement range. This study introduces a biomimetic bilayer structure composed of two polymers with distinct humidity responses, enabling the development of a self-powered humidity sensor. The sensor exhibits a rapid response time of 1.0 s and a recovery time of 0.6 s, effectively operating within a relative humidity (RH) range of 20–85%. At room temperature, the sensor demonstrates exceptional durability, maintaining stable performance without noticeable damage to the responsive layer even after over 200 full cycles. Integrating a machine learning-driven backend enhances the system's response speed and data accuracy. When connected to plant irrigation equipment, this system establishes a real-time adjustable humidity sensing mechanism. Upon detecting prolonged dryness in plant leaves, the irrigation equipment activates, while leaf humidity, environmental moisture levels, and irrigation volume data are simultaneously transmitted to the backend. This integration significantly elevates the intelligence and automation of plant irrigation. This research provides a rapid and real-time method for monitoring and adjusting humidity, offering technological support for advancements in smart cities, environmental monitoring, and plant conservation. © 2026 Elsevier Ltd. All rights are reserved, including those for text and data mining, AI training, and similar technologies.</x:v>
      </x:c>
      <x:c r="P32" s="61" t="str">
        <x:v>Bionic bilayer; Fast-response; Humidity sensor; Machine learning</x:v>
      </x:c>
      <x:c r="Q32" s="61" t="str">
        <x:v>Atmospheric humidity; Biomimetics; Environmental technology; Historic preservation; Irrigation; Learning algorithms; Learning systems; Machine learning; Marine engineering; Moisture; Moisture determination; Plants (botany); Battery-free; Bi-layer; Bionic bilayer; Cultural heritage protections; Fast response; Irrigation equipment; Machine learning techniques; Machine-learning; Meteorological monitoring; Moisture level; Humidity sensors</x:v>
      </x:c>
      <x:c r="R32" s="61" t="str">
        <x:v>https://www.scopus.com/pages/publications/105045354939?origin=resultslist</x:v>
      </x:c>
    </x:row>
    <x:row r="33" ht="61.5" customHeight="1">
      <x:c r="A33" s="61" t="n">
        <x:v>32</x:v>
      </x:c>
      <x:c r="B33" s="61" t="str">
        <x:v>Recientes (orden del CSV)</x:v>
      </x:c>
      <x:c r="C33" s="61" t="n">
        <x:v>32</x:v>
      </x:c>
      <x:c r="D33" s="61" t="str">
        <x:v>D</x:v>
      </x:c>
      <x:c r="E33" s="61" t="str">
        <x:f>IF(D33="A","Texto completo prioritario",IF(D33="B","Contexto / posible texto completo",IF(D33="C","Excluir de síntesis principal",IF(D33="D","Excluir",""))))</x:f>
        <x:v>Excluir</x:v>
      </x:c>
      <x:c r="F33" s="61" t="str">
        <x:v>—</x:v>
      </x:c>
      <x:c r="G33" s="61" t="str">
        <x:v>Evaluación GIS de suelo y uso de áreas protegidas, sin sistema automatizado agrícola.</x:v>
      </x:c>
      <x:c r="H33" s="61" t="str">
        <x:v>Auditoría final de la unión</x:v>
      </x:c>
      <x:c r="I33" s="61" t="n">
        <x:v>2026</x:v>
      </x:c>
      <x:c r="J33" s="61" t="str">
        <x:v>GIS-Based Soil and Land Suitability Assessment of Resting Areas for Biodiversity and Sustainable Use in Protected Areas</x:v>
      </x:c>
      <x:c r="K33" s="61" t="str">
        <x:v>Sustainability (Switzerland)</x:v>
      </x:c>
      <x:c r="L33" s="61" t="str">
        <x:v>Article</x:v>
      </x:c>
      <x:c r="M33" s="61" t="str">
        <x:v>10.3390/su18126162</x:v>
      </x:c>
      <x:c r="N33" s="61" t="str">
        <x:v>2-s2.0-105043107073</x:v>
      </x:c>
      <x:c r="O33" s="61" t="str">
        <x:v>Protected areas (PAs) are increasingly challenged by the need to reconcile biodiversity conservation with sustainable human use, particularly in landscapes containing underutilized or resting area (RA). This study evaluated the potential of resting forest and agricultural lands to enhance biodiversity and support sustainable land use within protected areas of Cesme, Türkiye. A Geographic Information System (GIS)-based multi-criteria evaluation approach was employed, integrating land cover data, soil group maps, topographic parameters, and protected area classifications to generate Plant Suitability Maps (PSMs). Eight thematic layers were developed, incorporating soil depth, slope, erosion risk, and land capability classes to identify suitable plant species and land-use options. The results indicate that the strategic use of resting agricultural lands could contribute up to 35.5% to ecological enhancement, while resting forest lands could contribute an additional 18%. The proposed plant assemblages include medicinal and aromatic species, erosion-control plants, and economically valuable perennial species that support ecosystem services such as pollination, beekeeping, and agro-tourism. Overall, the findings demonstrate that integrating RA management into conservation planning can simultaneously strengthen biodiversity, improve ecosystem services, and generate socio-economic benefits for local communities. The proposed GIS-based framework offered a transferable and scalable methodology for sustainable land management in Mediterranean landscapes and other protected regions worldwide. Also, in this research, the aim was to determine plant species using GIS-based suitability analyses of multi-spatial datato guide vegetation decisions in multi-criteria PA. © 2026 by the authors.</x:v>
      </x:c>
      <x:c r="P33" s="61" t="str">
        <x:v>GIS; naturally protected area; nature conservation; resting area; sustainability</x:v>
      </x:c>
      <x:c r="Q33" s="61" t="str">
        <x:v>Cesme; Izmir [Turkey]; Turkey; assessment method; biodiversity; conservation planning; ecosystem service; GIS; land cover; land management; multicriteria analysis; nature conservation; protected area; strategic approach; sustainability</x:v>
      </x:c>
      <x:c r="R33" s="61" t="str">
        <x:v>https://www.scopus.com/pages/publications/105043107073?origin=resultslist</x:v>
      </x:c>
    </x:row>
    <x:row r="34" ht="61.5" customHeight="1">
      <x:c r="A34" s="61" t="n">
        <x:v>33</x:v>
      </x:c>
      <x:c r="B34" s="61" t="str">
        <x:v>Recientes (orden del CSV)</x:v>
      </x:c>
      <x:c r="C34" s="61" t="n">
        <x:v>33</x:v>
      </x:c>
      <x:c r="D34" s="61" t="str">
        <x:v>C</x:v>
      </x:c>
      <x:c r="E34" s="61" t="str">
        <x:f>IF(D34="A","Texto completo prioritario",IF(D34="B","Contexto / posible texto completo",IF(D34="C","Excluir de síntesis principal",IF(D34="D","Excluir",""))))</x:f>
        <x:v>Excluir de síntesis principal</x:v>
      </x:c>
      <x:c r="F34" s="61" t="str">
        <x:v>—</x:v>
      </x:c>
      <x:c r="G34" s="61" t="str">
        <x:v>Localización de cultivos y tablero decisional evaluados como pipeline técnico, sin ciclo de vida operacional.</x:v>
      </x:c>
      <x:c r="H34" s="61" t="str">
        <x:v>Auditoría final de la unión</x:v>
      </x:c>
      <x:c r="I34" s="61" t="n">
        <x:v>2026</x:v>
      </x:c>
      <x:c r="J34" s="61" t="str">
        <x:v>Reinforcement learning guided active crop localization with CNN detectors and an interactive decision dashboard for precision agriculture</x:v>
      </x:c>
      <x:c r="K34" s="61" t="str">
        <x:v>Information Processing in Agriculture</x:v>
      </x:c>
      <x:c r="L34" s="61" t="str">
        <x:v>Article</x:v>
      </x:c>
      <x:c r="M34" s="61" t="str">
        <x:v>10.1016/j.inpa.2026.04.007</x:v>
      </x:c>
      <x:c r="N34" s="61" t="str">
        <x:v>2-s2.0-105044436114</x:v>
      </x:c>
      <x:c r="O34" s="61" t="str">
        <x:v>Accurate crop localization is a foundational requirement for automated field monitoring in precision agriculture, yet conventional one-shot convolutional neural network (CNN) detectors frequently yield misaligned or incomplete bounding boxes under variable illumination, occlusion, complex canopy structures, and heterogeneous plant morphology. To overcome these limitations, we propose a reinforcement learning (RL), guided active crop localization framework that reformulates localization as a sequential decision-making problem, enabling adaptive refinement of initial detector predictions through learned geometric transformations. The framework integrates three CNN backbones, YOLOv12, VGG16, and ConvNeXt-V2, with three deep RL agents (DQN, PPO, and SAC), where the agent state combines visual embeddings, normalized bounding-box coordinates, and detector confidence, and optimization is driven by a continuous ΔIoU reward function. Extensive experiments across nine backbone agent combinations demonstrate that RL-based refinement consistently outperforms static detectors. The YOLOv12 + DQN configuration achieves the highest localization accuracy, with a Mean IoU of 0.969 ± 0.071, a 100% localization success rate (IoU ≥ 0.5), and convergence typically within a single refinement step. In contrast, VGG16 and ConvNeXt-V2 based configurations yield Mean IoU values ranging from 0.60 to 0.75, while requiring substantially higher computational cost. Importantly, the YOLOv12 + DQN model maintains high operational efficiency, completing inference in ≈0.09 s per sample, making it suitable for real-time agricultural applications. Beyond algorithmic performance, we deploy the proposed model within an interactive decision support dashboard that visualizes bounding-box refinement trajectories, Grad-CAM attention dynamics, and class-level localization statistics, facilitating transparent model interpretation and practical adoption by agricultural practitioners. Overall, the proposed RL-guided active localization framework delivers substantial accuracy gains, low-latency performance, and operational interpretability, establishing a scalable and actionable solution for next-generation precision agriculture systems. © 2026 The Author(s).</x:v>
      </x:c>
      <x:c r="P34" s="61" t="str">
        <x:v>Computer vision; Deep Q-Network; Interactive decision dashboard; Sequential bounding box refinement; YOLOv12; ΔIoU reward function</x:v>
      </x:c>
      <x:c r="Q34" s="61" t="str">
        <x:v>Complex networks; Convolution; Convolutional neural networks; Crop protection; Decision making; Decision support systems; Deep learning; Geometry; Mathematical transformations; Morphology; Precision agriculture; Bounding-box; Convolutional neural network; Deep Q-network; Interactive decision dashboard; Localisation; Reinforcement learnings; Reward function; Sequential bounding box refinement; YOLOv12; ΔIoU reward function; Computer vision</x:v>
      </x:c>
      <x:c r="R34" s="61" t="str">
        <x:v>https://www.scopus.com/pages/publications/105044436114?origin=resultslist</x:v>
      </x:c>
    </x:row>
    <x:row r="35" ht="61.5" customHeight="1">
      <x:c r="A35" s="61" t="n">
        <x:v>34</x:v>
      </x:c>
      <x:c r="B35" s="61" t="str">
        <x:v>Recientes (orden del CSV)</x:v>
      </x:c>
      <x:c r="C35" s="61" t="n">
        <x:v>34</x:v>
      </x:c>
      <x:c r="D35" s="61" t="str">
        <x:v>C</x:v>
      </x:c>
      <x:c r="E35" s="61" t="str">
        <x:f>IF(D35="A","Texto completo prioritario",IF(D35="B","Contexto / posible texto completo",IF(D35="C","Excluir de síntesis principal",IF(D35="D","Excluir",""))))</x:f>
        <x:v>Excluir de síntesis principal</x:v>
      </x:c>
      <x:c r="F35" s="61" t="str">
        <x:v>—</x:v>
      </x:c>
      <x:c r="G35" s="61" t="str">
        <x:v>Estimación visual del peso de gallinas centrada en desempeño de segmentación y regresión.</x:v>
      </x:c>
      <x:c r="H35" s="61" t="str">
        <x:v>Auditoría final de la unión</x:v>
      </x:c>
      <x:c r="I35" s="61" t="n">
        <x:v>2025</x:v>
      </x:c>
      <x:c r="J35" s="61" t="str">
        <x:v>Visual weight estimation of caged laying hens via semantic segmentation and ensemble regression</x:v>
      </x:c>
      <x:c r="K35" s="61" t="str">
        <x:v>Smart Agricultural Technology</x:v>
      </x:c>
      <x:c r="L35" s="61" t="str">
        <x:v>Article</x:v>
      </x:c>
      <x:c r="M35" s="61" t="str">
        <x:v>10.1016/j.atech.2025.101582</x:v>
      </x:c>
      <x:c r="N35" s="61" t="str">
        <x:v>2-s2.0-105025470100</x:v>
      </x:c>
      <x:c r="O35" s="61" t="str">
        <x:v>Accurate non-contact methods of estimating the body weight of laying hens are essential for intelligent poultry farming. This study proposes a multi-stage visual analysis framework that is specifically designed for caged environments, and which addresses key challenges such as occlusion, posture variation, background complexity, and variable imaging distances. The framework consists of three core modules: (1) a lightweight Transformer-based segmentation network called EnhancedSegFormer, which incorporates cross-scale attention and adaptive feature fusion to achieve robust segmentation across varying distances (mIoU: 89.6 %, BF1: 88.5 %); (2) a geometric feature-driven random forest classifier for automated orientation recognition (side vs. back view), which attains F1-scores that are consistently above 91 % across the 40–100 cm range; and (3) a stacking ensemble regression model that integrates XGBoost and TabTransformer to predict body weight based on multi-view morphological features. The ensemble model yields the highest accuracy at distances of 40–59 cm, with an RMSE of 0.088 kg and R² of 0.944. Experimental results validate the proposed strong generalisation, stability, and deployment readiness of the framework for real-world farming conditions. This approach provides a practical, real-time, and stress-free solution for precision weight monitoring in laying hens, contributing to enhanced data-driven livestock management. © 2025 The Author(s). Published by Elsevier B.V. This is an open access article under the CC BY license. http://creativecommons.org/licenses/by/4.0/</x:v>
      </x:c>
      <x:c r="P35" s="61" t="str">
        <x:v>Body weight estimation; Ensemble learning; Laying hens; Machine vision; Orientation classification; Semantic segmentation</x:v>
      </x:c>
      <x:c r="Q35" s="61" t="str"/>
      <x:c r="R35" s="61" t="str">
        <x:v>https://www.scopus.com/pages/publications/105025470100?origin=resultslist</x:v>
      </x:c>
    </x:row>
    <x:row r="36" ht="61.5" customHeight="1">
      <x:c r="A36" s="61" t="n">
        <x:v>35</x:v>
      </x:c>
      <x:c r="B36" s="61" t="str">
        <x:v>Recientes (orden del CSV)</x:v>
      </x:c>
      <x:c r="C36" s="61" t="n">
        <x:v>35</x:v>
      </x:c>
      <x:c r="D36" s="61" t="str">
        <x:v>C</x:v>
      </x:c>
      <x:c r="E36" s="61" t="str">
        <x:f>IF(D36="A","Texto completo prioritario",IF(D36="B","Contexto / posible texto completo",IF(D36="C","Excluir de síntesis principal",IF(D36="D","Excluir",""))))</x:f>
        <x:v>Excluir de síntesis principal</x:v>
      </x:c>
      <x:c r="F36" s="61" t="str">
        <x:v>—</x:v>
      </x:c>
      <x:c r="G36" s="61" t="str">
        <x:v>Ensayo de sensibilidad de pesaje automático; mide capacidad técnica sin evaluar soporte o integración organizacional.</x:v>
      </x:c>
      <x:c r="H36" s="61" t="str">
        <x:v>Auditoría final de la unión</x:v>
      </x:c>
      <x:c r="I36" s="61" t="n">
        <x:v>2026</x:v>
      </x:c>
      <x:c r="J36" s="61" t="str">
        <x:v>Detection of Nutritionally Driven Live Weight Changes in Dairy Ewes Using a Walk-over-Weighing System</x:v>
      </x:c>
      <x:c r="K36" s="61" t="str">
        <x:v>Sensors</x:v>
      </x:c>
      <x:c r="L36" s="61" t="str">
        <x:v>Article</x:v>
      </x:c>
      <x:c r="M36" s="61" t="str">
        <x:v>10.3390/s26123732</x:v>
      </x:c>
      <x:c r="N36" s="61" t="str">
        <x:v>2-s2.0-105043112448</x:v>
      </x:c>
      <x:c r="O36" s="61" t="str">
        <x:v>Seasonal variability in feed availability in Mediterranean dairy sheep systems can compromise animal performance and welfare, highlighting the need for reliable, high-frequency monitoring tools. Live weight (LW) is a key indicator of nutritional status, but conventional measurements are labour-intensive and poorly suited to dynamic conditions. Walk-over-weighing (WoW) systems integrated with electronic identification (EID) enable automated, continuous, individual-level LW monitoring. This study assessed the sensitivity of a WoW system to detect nutritionally driven LW changes in Sarda dairy ewes under indoor and grazing conditions. Two experiments were conducted: an indoor short-term nutritional challenge involving 24 non-lactating ewes and a grazing trial with contrasting pasture access times involving 48 lactating ewes. In both experiments, the WoW system detected consistent LW differences between nutritional treatments (p &lt; 0.001), capturing both short-term responses and sustained LW dynamics. Differences were approximately 5%, indicating that the WoW system was sensitive to nutritionally induced LW variation under the experimental conditions of the present study, before marked changes in body condition score (BCS) became detectable. These results demonstrate that WoW systems can reliably capture LW trajectories in response to nutritional variation. However, LW responses should be interpreted cautiously, as short-term variation may also reflect gut fill and hydration dynamics, and intake information was not fully available at the individual level because some feed intake components were measured at the group level or estimated indirectly. Integrating automated LW data with production and management information may support group-level nutritional decisions and early detection of animals deviating from expected LW trajectories in precision dairy sheep systems. © 2026 by the authors.</x:v>
      </x:c>
      <x:c r="P36" s="61" t="str">
        <x:v>animal welfare; dairy sheep; electronic identification; live weight monitoring; nutrition; precision livestock farming; walk-over-weighing</x:v>
      </x:c>
      <x:c r="Q36" s="61" t="str">
        <x:v>Animal Feed; Animal Nutritional Physiological Phenomena; Animals; Body Weight; Dairying; Female; Lactation; Monitoring, Physiologic; Nutritional Status; Sheep; Walking; Animals; Automation; Dairies; Dairy products; Decision making; Dynamics; Identification (control systems); Livestock; Precision agriculture; Weighing; Weight control; Animal welfare; Dairy sheep; Electronic identification; Group level; Individual levels; Live weight monitoring; Precision livestock farming; Walk-over-weighing; Weighing systems; Weight change; animal; animal food; body weight; dairying; female; lactation; nutritional status; physiologic monitoring; physiology; procedures; sheep; walking; Nutrition</x:v>
      </x:c>
      <x:c r="R36" s="61" t="str">
        <x:v>https://www.scopus.com/pages/publications/105043112448?origin=resultslist</x:v>
      </x:c>
    </x:row>
    <x:row r="37" ht="61.5" customHeight="1">
      <x:c r="A37" s="61" t="n">
        <x:v>36</x:v>
      </x:c>
      <x:c r="B37" s="61" t="str">
        <x:v>Recientes (orden del CSV)</x:v>
      </x:c>
      <x:c r="C37" s="61" t="n">
        <x:v>36</x:v>
      </x:c>
      <x:c r="D37" s="61" t="str">
        <x:v>D</x:v>
      </x:c>
      <x:c r="E37" s="61" t="str">
        <x:f>IF(D37="A","Texto completo prioritario",IF(D37="B","Contexto / posible texto completo",IF(D37="C","Excluir de síntesis principal",IF(D37="D","Excluir",""))))</x:f>
        <x:v>Excluir</x:v>
      </x:c>
      <x:c r="F37" s="61" t="str">
        <x:v>—</x:v>
      </x:c>
      <x:c r="G37" s="61" t="str">
        <x:v>La trazabilidad de cadenas agroalimentarias queda fuera del despliegue automatizado a escala de finca.</x:v>
      </x:c>
      <x:c r="H37" s="61" t="str">
        <x:v>Auditoría final de la unión</x:v>
      </x:c>
      <x:c r="I37" s="61" t="n">
        <x:v>2026</x:v>
      </x:c>
      <x:c r="J37" s="61" t="str">
        <x:v>Traceability and Anti-Counterfeiting in Agri-Food Supply Chains: A Review of RFID, IoT, Blockchain, and AI Technologies</x:v>
      </x:c>
      <x:c r="K37" s="61" t="str">
        <x:v>Sensors</x:v>
      </x:c>
      <x:c r="L37" s="61" t="str">
        <x:v>Review</x:v>
      </x:c>
      <x:c r="M37" s="61" t="str">
        <x:v>10.3390/s26051685</x:v>
      </x:c>
      <x:c r="N37" s="61" t="str">
        <x:v>2-s2.0-105032624253</x:v>
      </x:c>
      <x:c r="O37" s="61" t="str">
        <x:v>By 2050, the global population is expected to reach approximately 10 billion, leading to a projected 50% increase in food demand relative to 2013 levels. If not adequately anticipated, this growing demand will place significant strain on agri-food systems worldwide, with disproportionate impacts on low- and middle-income countries. Moreover, current projections may underestimate the accelerating effects of climate change, political instability, and civil unrest, which continue to disrupt food production and distribution systems. In this context, technological advancements offer a promising pathway to enhance efficiency, improve transparency, and mitigate risks related to food safety, adulteration, and counterfeiting. Emerging innovations can decouple food production from environmental degradation while strengthening monitoring, verification, and accountability across supply chains. This review examines state-of-the-art technologies developed to support traceability and anti-counterfeiting in agri-food supply chains, considering their application across the full spectrum of stakeholders. To provide a system-level perspective, the review adopts a five-layer socio-technical traceability and anti-counterfeiting framework, comprising identity, sensing, intelligence, integrity, and interaction layers, which is used to map enabling technologies and reinterpret the evolution of traceability systems (TS 1.0–TS 4.0) as a progression of functional capabilities rather than isolated technological upgrades. Using this framework, the review analyzes the advantages and limitations of current solutions and clarifies how traceability and anti-counterfeiting functions emerge through technology integration. It further identifies gaps that hinder large-scale and equitable adoption. Finally, future research directions are outlined to address current technical, economic, and governance challenges and to guide the development of more resilient, trustworthy, and sustainable agri-food traceability systems. © 2026 by the authors.</x:v>
      </x:c>
      <x:c r="P37" s="61" t="str">
        <x:v>agri-food; anti-counterfeiting; artificial intelligence; blockchain; internet of things; RFID; traceability</x:v>
      </x:c>
      <x:c r="Q37" s="61" t="str">
        <x:v>Agriculture; Artificial Intelligence; Blockchain; Food Safety; Food Supply; Humans; Internet of Things; Radio Frequency Identification Device; Agri-food; Chemical contamination; Climate change; Crime; Food safety; Food supply; Supply chains; Sustainable development; 'current; Agri-food supply chains; AI Technologies; Anti-counterfeiting; Block-chain; Food demand; Global population; Growing demand; RFID Technology; Traceability; agriculture; artificial intelligence; blockchain; catering service; food safety; human; internet of things; radio frequency identification device; Internet of things</x:v>
      </x:c>
      <x:c r="R37" s="61" t="str">
        <x:v>https://www.scopus.com/pages/publications/105032624253?origin=resultslist</x:v>
      </x:c>
    </x:row>
    <x:row r="38" ht="61.5" customHeight="1">
      <x:c r="A38" s="61" t="n">
        <x:v>37</x:v>
      </x:c>
      <x:c r="B38" s="61" t="str">
        <x:v>Recientes (orden del CSV)</x:v>
      </x:c>
      <x:c r="C38" s="61" t="n">
        <x:v>37</x:v>
      </x:c>
      <x:c r="D38" s="61" t="str">
        <x:v>B</x:v>
      </x:c>
      <x:c r="E38" s="61" t="str">
        <x:f>IF(D38="A","Texto completo prioritario",IF(D38="B","Contexto / posible texto completo",IF(D38="C","Excluir de síntesis principal",IF(D38="D","Excluir",""))))</x:f>
        <x:v>Contexto / posible texto completo</x:v>
      </x:c>
      <x:c r="F38" s="61" t="str">
        <x:v>I12; I3M</x:v>
      </x:c>
      <x:c r="G38" s="61" t="str">
        <x:v>Relaciona contaminación, clima, durabilidad y energía con el diseño de sensores agrícolas, pero no estudia una operación sostenida.</x:v>
      </x:c>
      <x:c r="H38" s="61" t="str">
        <x:v>Auditoría final de la unión</x:v>
      </x:c>
      <x:c r="I38" s="61" t="n">
        <x:v>2026</x:v>
      </x:c>
      <x:c r="J38" s="61" t="str">
        <x:v>Functional Materials for Environmental Energy Harvesting in Smart Agriculture via Triboelectric Nanogenerators</x:v>
      </x:c>
      <x:c r="K38" s="61" t="str">
        <x:v>Advanced Functional Materials</x:v>
      </x:c>
      <x:c r="L38" s="61" t="str">
        <x:v>Review</x:v>
      </x:c>
      <x:c r="M38" s="61" t="str">
        <x:v>10.1002/adfm.202513924</x:v>
      </x:c>
      <x:c r="N38" s="61" t="str">
        <x:v>2-s2.0-105017554879</x:v>
      </x:c>
      <x:c r="O38" s="61" t="str">
        <x:v>The push for sustainable smart agriculture amid climate change and resource constraints demands innovative energy solutions that minimize environmental impact. This review explores next-generation harvesters—particularly functional triboelectric nanogenerators (TENGs)—and their potential to transform agriculture by converting ambient mechanical energy into electricity for self-powered sensors, enabling real-time monitoring, precision farming, and automation with reduced reliance on conventional power. However, deploying TENGs in agricultural settings presents challenges, including temperature fluctuations, variable air compositions, and irregular mechanical inputs. To address these, this review proposes materials-based and structural strategies to improve performance, and durability, emphasizing contamination as key determinant of electron transfer, with particle size and composition reshaping potential wells. The triboelectric charge transfer efficiency is highly sensitive to the separation distance between contact surfaces—especially in the presence of farm contaminants such as dust and organic residues—and design solutions are offered to mitigate this effect. To demonstrate the breadth of TENGs as functional and responsive materials, on-farm applications—including seed germination stimulation, precision pesticide delivery, food sterilization, and quality monitoring—are outlined, highlighting their versatile utility. Finally, recyclability, life-cycle assessments, and regulatory support are emphasized to accelerate adoption, positioning triboelectric harvesters as a cornerstone of self-powered, sustainable agriculture. © 2025 The Author(s). Advanced Functional Materials published by Wiley-VCH GmbH.</x:v>
      </x:c>
      <x:c r="P38" s="61" t="str">
        <x:v>energy harvesting; environmental monitoring; responsive and biodegradable materials; self-powered devices; smart agriculture</x:v>
      </x:c>
      <x:c r="Q38" s="61" t="str">
        <x:v>Durability; Ecodesign; Environmental impact; Environmental monitoring; Functional materials; Harvesters; Life cycle; Nanotechnology; Seed; Smart agriculture; Sustainable development; Triboelectricity; Biodegradable material; Energy; Environmental Monitoring; Functionals; Nanogenerators; Powered devices; Responsive materials; Self-powered; Self-powered device; Smart agricultures; Energy harvesting</x:v>
      </x:c>
      <x:c r="R38" s="61" t="str">
        <x:v>https://www.scopus.com/pages/publications/105017554879?origin=resultslist</x:v>
      </x:c>
    </x:row>
    <x:row r="39" ht="61.5" customHeight="1">
      <x:c r="A39" s="61" t="n">
        <x:v>38</x:v>
      </x:c>
      <x:c r="B39" s="61" t="str">
        <x:v>Recientes (orden del CSV)</x:v>
      </x:c>
      <x:c r="C39" s="61" t="n">
        <x:v>38</x:v>
      </x:c>
      <x:c r="D39" s="61" t="str">
        <x:v>D</x:v>
      </x:c>
      <x:c r="E39" s="61" t="str">
        <x:f>IF(D39="A","Texto completo prioritario",IF(D39="B","Contexto / posible texto completo",IF(D39="C","Excluir de síntesis principal",IF(D39="D","Excluir",""))))</x:f>
        <x:v>Excluir</x:v>
      </x:c>
      <x:c r="F39" s="61" t="str">
        <x:v>—</x:v>
      </x:c>
      <x:c r="G39" s="61" t="str">
        <x:v>Sistema blockchain para trazabilidad de alimentos, fuera de la unidad de análisis definida.</x:v>
      </x:c>
      <x:c r="H39" s="61" t="str">
        <x:v>Auditoría final de la unión</x:v>
      </x:c>
      <x:c r="I39" s="61" t="n">
        <x:v>2026</x:v>
      </x:c>
      <x:c r="J39" s="61" t="str">
        <x:v>A Blockchain-Driven Approach to Enhancing Transparency and Traceability in Organic Food Supply Chain Management</x:v>
      </x:c>
      <x:c r="K39" s="61" t="str">
        <x:v>Applied Computational Intelligence and Soft Computing</x:v>
      </x:c>
      <x:c r="L39" s="61" t="str">
        <x:v>Article</x:v>
      </x:c>
      <x:c r="M39" s="61" t="str">
        <x:v>10.1155/acis/3114851</x:v>
      </x:c>
      <x:c r="N39" s="61" t="str">
        <x:v>2-s2.0-105029109225</x:v>
      </x:c>
      <x:c r="O39" s="61" t="str">
        <x:v>This paper proposes a novel blockchain-based system designed to revolutionize transparency, traceability, and reliability within the organic food supply chain. Addressing persistent challenges such as certification fraud, opaque supply chains, and the high costs associated with organic food production, stakeholders including farmers, processors, distributors, retailers, and consumers stand to benefit from the system’s innovative approach. By leveraging blockchain technology and a robust system architecture, the proposed system offers enhanced transparency, improved traceability, and streamlined certification processes. Through detailed exploration of key components such as user interfaces, smart contracts, consensus mechanisms, IoT integration, and governance frameworks, the paper illustrates the practical application of blockchain technology in improving transparency and traceability throughout the food supply chain. A case study focusing on the organic Tofu supply chain further demonstrates the system’s potential to enhance sustainability, efficiency, and integrity in organic food production and distribution networks. On the other hand, the paper presents a validation through simulation that compares the blockchain-based system with traditional centralized systems across critical metrics, including certification latency, cost-efficiency, and energy consumption. Results demonstrate the system’s superior scalability, traceability, and cost stability, with significantly reduced latency and enhanced robustness under increased load. The paper concludes by discussing potential implementation challenges and suggesting areas for future research and development to advance the impact of blockchain technology on the food supply chain. © 2026 Youness Riouali and Ayoub Rabhi. Applied Computational Intelligence and Soft Computing published by John Wiley &amp; Sons Ltd.</x:v>
      </x:c>
      <x:c r="P39" s="61" t="str">
        <x:v>blockchain; organic food; supply chain; traceability; transparency</x:v>
      </x:c>
      <x:c r="Q39" s="61" t="str"/>
      <x:c r="R39" s="61" t="str">
        <x:v>https://www.scopus.com/pages/publications/105029109225?origin=resultslist</x:v>
      </x:c>
    </x:row>
    <x:row r="40" ht="61.5" customHeight="1">
      <x:c r="A40" s="61" t="n">
        <x:v>39</x:v>
      </x:c>
      <x:c r="B40" s="61" t="str">
        <x:v>Recientes (orden del CSV)</x:v>
      </x:c>
      <x:c r="C40" s="61" t="n">
        <x:v>39</x:v>
      </x:c>
      <x:c r="D40" s="61" t="str">
        <x:v>C</x:v>
      </x:c>
      <x:c r="E40" s="61" t="str">
        <x:f>IF(D40="A","Texto completo prioritario",IF(D40="B","Contexto / posible texto completo",IF(D40="C","Excluir de síntesis principal",IF(D40="D","Excluir",""))))</x:f>
        <x:v>Excluir de síntesis principal</x:v>
      </x:c>
      <x:c r="F40" s="61" t="str">
        <x:v>—</x:v>
      </x:c>
      <x:c r="G40" s="61" t="str">
        <x:v>Algoritmo ligero de reconocimiento fenológico; solo aporta validación técnica.</x:v>
      </x:c>
      <x:c r="H40" s="61" t="str">
        <x:v>Auditoría final de la unión</x:v>
      </x:c>
      <x:c r="I40" s="61" t="n">
        <x:v>2026</x:v>
      </x:c>
      <x:c r="J40" s="61" t="str">
        <x:v>An Improved Real-Time Lightweight YOLOv8 Algorithm for Bloom Maturity Recognition in Torreya grandis</x:v>
      </x:c>
      <x:c r="K40" s="61" t="str">
        <x:v>Applied Sciences (Switzerland)</x:v>
      </x:c>
      <x:c r="L40" s="61" t="str">
        <x:v>Article</x:v>
      </x:c>
      <x:c r="M40" s="61" t="str">
        <x:v>10.3390/app16052177</x:v>
      </x:c>
      <x:c r="N40" s="61" t="str">
        <x:v>2-s2.0-105032727133</x:v>
      </x:c>
      <x:c r="O40" s="61" t="str">
        <x:v>Featured Application: The proposed algorithm is designed for integration into precision agriculture platforms for automated phenotyping. It enables efficient and accurate collection of flowering data from Chinese Torreya orchards, supporting data-driven cultivation decisions. To address the challenge of rapidly and accurately detecting male cones of Torreya at various stages of maturity in natural environments, this study presents a target detection algorithm, GFM-YOLOv8s, which is based on an improved YOLOv8s model. Using the YOLOv8s network model as the foundation, this study replaces the backbone feature extraction network with c2f-faster-ema to lighten the model and simultaneously enhance its ability to capture and express important image features. Additionally, the PAN-FPN feature extraction structure in the neck is substituted with a BiFPN structure. By removing less contributive nodes and adding cross-layer connections, the algorithm achieves better fusion and utilization of features at different scales. The WIoU loss function is introduced to mitigate the mismatch in orientation between the predicted and ground truth bounding boxes. Furthermore, a structured pruning strategy was applied to the optimized network, significantly reducing redundant parameters while preserving accuracy. Results: The improved GFM-YOLOv8 has a detection accuracy of 88.2% for Torreya male cones, the detection time of a single image is 8.3 ms, and the model size is 4.44 M, while the FPS rate is 120 frames, and the parameter size is 2.20 × 106. Compared with the original YOLOv8s algorithm, map50 and recall are increased by 2.0% and 2.0%, and the model size and parameters are reduced by 79.2% and 80.1%. On the Jetson Orin Nano, it runs at 24 FPS. The refined lightweight model can swiftly and accurately detect male cones of Torreya at different stages of maturity in natural settings, providing technical support for the visual recognition system used in growth monitoring at Torreya bases. © 2026 by the authors.</x:v>
      </x:c>
      <x:c r="P40" s="61" t="str">
        <x:v>lightweight; maturity detection; pruning; Torreya; yolov8s</x:v>
      </x:c>
      <x:c r="Q40" s="61" t="str">
        <x:v>Blooms (metal); Cultivation; Extraction; Feature extraction; Fighter aircraft; Precision agriculture; Features extraction; Lightweight; Maturity detection; Model size; Precision Agriculture; Pruning; Real- time; Torreya grandis; Torreyum; Yolov8s; algorithm; article; controlled study; detection algorithm; diagnosis; feature extraction; flowering; human; male; maturity; orchard; phenotype; precision agriculture; visual memory; Image enhancement</x:v>
      </x:c>
      <x:c r="R40" s="61" t="str">
        <x:v>https://www.scopus.com/pages/publications/105032727133?origin=resultslist</x:v>
      </x:c>
    </x:row>
    <x:row r="41" ht="61.5" customHeight="1">
      <x:c r="A41" s="61" t="n">
        <x:v>40</x:v>
      </x:c>
      <x:c r="B41" s="61" t="str">
        <x:v>Recientes (orden del CSV)</x:v>
      </x:c>
      <x:c r="C41" s="61" t="n">
        <x:v>40</x:v>
      </x:c>
      <x:c r="D41" s="61" t="str">
        <x:v>B</x:v>
      </x:c>
      <x:c r="E41" s="61" t="str">
        <x:f>IF(D41="A","Texto completo prioritario",IF(D41="B","Contexto / posible texto completo",IF(D41="C","Excluir de síntesis principal",IF(D41="D","Excluir",""))))</x:f>
        <x:v>Contexto / posible texto completo</x:v>
      </x:c>
      <x:c r="F41" s="61" t="str">
        <x:v>I23; I3M</x:v>
      </x:c>
      <x:c r="G41" s="61" t="str">
        <x:v>Revisión de gemelos digitales pertinente a integración e interconexión, con evidencia operacional todavía general.</x:v>
      </x:c>
      <x:c r="H41" s="61" t="str">
        <x:v>Reutilizada: S2-inicial</x:v>
      </x:c>
      <x:c r="I41" s="61" t="n">
        <x:v>2026</x:v>
      </x:c>
      <x:c r="J41" s="61" t="str">
        <x:v>Agricultural digital twin for smart farming: A review</x:v>
      </x:c>
      <x:c r="K41" s="61" t="str">
        <x:v>Green Technologies and Sustainability</x:v>
      </x:c>
      <x:c r="L41" s="61" t="str">
        <x:v>Review</x:v>
      </x:c>
      <x:c r="M41" s="61" t="str">
        <x:v>10.1016/j.grets.2025.100299</x:v>
      </x:c>
      <x:c r="N41" s="61" t="str">
        <x:v>2-s2.0-105024201446</x:v>
      </x:c>
      <x:c r="O41" s="61" t="str">
        <x:v>Smart farming has introduced agricultural systems that are increasingly autonomous and highly interconnected. The Agricultural Digital Twin (ADT) is an innovative breakthrough in smart farming that has the potential to greatly improve productivity and sustainability in agricultural systems. Simulation using theoretical and static models has long been a conventional and valuable tool for verifying, validating, and optimizing agricultural tasks. With the emergence of next-generation information and digital technologies, data availability has increased manyfold. Digital twin (DT) modeling is essential for accurately representing the physical entity, and it provides functional services and meets the requirements of modern farms. This study provides a detailed analysis of the key aspects of ADTs, providing deeper insights into the potential application areas in agriculture, and discusses major implementation challenges. This study explores applications of ADT in controlled environment agriculture, soil and irrigation management, crop monitoring and cultivation support, post-harvest activities, livestock monitoring and management, and agricultural machinery. Given that DT technology is relatively nascent in agriculture, this study can provide valuable research direction to stakeholders involved in integrating digital twins into agricultural processes through research and development. © 2025 The Authors.</x:v>
      </x:c>
      <x:c r="P41" s="61" t="str">
        <x:v>Agriculture; Cyber physical systems; Digital twin; Federated learning; Smart agriculture</x:v>
      </x:c>
      <x:c r="Q41" s="61" t="str">
        <x:v>Agribusiness; Agricultural machinery; Digital twin; Environmental management; Learning systems; Research and development management; Smart agriculture; Sustainable agriculture; Sustainable development; Agricultural system; Cybe-physical systems; Cyber-physical systems; Data availability; Digital technologies; Functional services; Smart agricultures; Static modelling; Technology data; Theoretical modeling; Cultivation</x:v>
      </x:c>
      <x:c r="R41" s="61" t="str">
        <x:v>https://www.scopus.com/pages/publications/105024201446?origin=resultslist</x:v>
      </x:c>
    </x:row>
    <x:row r="42" ht="61.5" customHeight="1">
      <x:c r="A42" s="61" t="n">
        <x:v>41</x:v>
      </x:c>
      <x:c r="B42" s="61" t="str">
        <x:v>Recientes (orden del CSV)</x:v>
      </x:c>
      <x:c r="C42" s="61" t="n">
        <x:v>41</x:v>
      </x:c>
      <x:c r="D42" s="61" t="str">
        <x:v>C</x:v>
      </x:c>
      <x:c r="E42" s="61" t="str">
        <x:f>IF(D42="A","Texto completo prioritario",IF(D42="B","Contexto / posible texto completo",IF(D42="C","Excluir de síntesis principal",IF(D42="D","Excluir",""))))</x:f>
        <x:v>Excluir de síntesis principal</x:v>
      </x:c>
      <x:c r="F42" s="61" t="str">
        <x:v>—</x:v>
      </x:c>
      <x:c r="G42" s="61" t="str">
        <x:v>Predicción genómica basada en embeddings; no corresponde a integración o continuidad de una tecnología agrícola desplegada.</x:v>
      </x:c>
      <x:c r="H42" s="61" t="str">
        <x:v>Auditoría final de la unión</x:v>
      </x:c>
      <x:c r="I42" s="61" t="n">
        <x:v>2026</x:v>
      </x:c>
      <x:c r="J42" s="61" t="str">
        <x:v>Crop phenotype prediction using SNP context and whole-genome feature embedding based on DNABERT-2</x:v>
      </x:c>
      <x:c r="K42" s="61" t="str">
        <x:v>Plant Methods</x:v>
      </x:c>
      <x:c r="L42" s="61" t="str">
        <x:v>Article</x:v>
      </x:c>
      <x:c r="M42" s="61" t="str">
        <x:v>10.1186/s13007-025-01492-4</x:v>
      </x:c>
      <x:c r="N42" s="61" t="str">
        <x:v>2-s2.0-105029646081</x:v>
      </x:c>
      <x:c r="O42" s="61" t="str">
        <x:v>Background: Modern agriculture demands precise genomic prediction to accelerate elite crop breeding, yet traditional genomic prediction approaches, such as genomic best linear unbiased prediction (GBLUP) and Bayesian methods, focus primarily on the cumulative effect of individual SNPs, thus neglecting the concerted influence that the surrounding sequence context has on the phenotype. Methods: To overcome these limitations, we propose two novel feature embedding modes (SNP-context and whole-genome) based on DNABERT-2, a cross-species genomic foundation model that uses self-attention mechanisms and transfer learning to automatically identify conserved sequence features across diverse evolutionary lineages without prior biological assumptions. The whole-genome feature embedding aggregates genomic information at a global scale by pooling vectors from chunked sequences processed by DNABERT-2, whereas the context feature embedding captures local information by directly encoding variable-length (500–3000 bp) sequences centered on target SNPs. To reduce noise in the high-dimensional feature embeddings, we employed principal component analysis (PCA) and partial least squares (PLS) to project the features into a lower-dimensional space. We generated two kinds of feature embedding for three crop datasets (rice413, rice395, and maize301), investigated the impact of 500–3000 bp flanking SNP contexts on phenotypic prediction, and compared prediction accuracy variations across algorithms at 4–768 feature dimensions among the PCA, PLS, and no dimensionality reduction strategies. Results: The results demonstrate that machine learning (ML) algorithms operating under the SNP-context embedding mode achieve greater accuracy and lower mean absolute errors (MAEs) than traditional SNP features, with performance peaking at optimal context lengths that proved to be trait-dependent (e.g., 1000 bp to 3000 bp), particularly for traits with low-to-moderate heritability (H2 ∈ (0.2, 0.7]). In contrast, using whole-genome embeddings as input for ML can further improve the prediction accuracy for highly heritable traits (H2 ∈ (0.7, 1.0]), even outperforming state-of-the-art deep learning models (such as DNNGP and ResGS) that rely on SNP markers. Conclusions: The proposed feature embedding methods, which leverage DNABERT-2 to capture the contextual features of SNPs, effectively overcome the limitations of traditional prediction models. This study demonstrates that the SNP-context mode is superior for traits with low-to-moderate heritability, while the whole-genome embedding mode excels for highly heritable ones. Our work provides plant breeders with a flexible and powerful analytical framework, enabling them to select the most suitable phenotypic prediction method based on the complexity of the target trait, thereby accelerating genetic gain in the breeding of elite crop varieties. © The Author(s) 2026.</x:v>
      </x:c>
      <x:c r="P42" s="61" t="str">
        <x:v>Dimensionality reduction; DNABert-2; Genomic prediction; Partial least squares; Principal component analysis; SNP-context feature embedding; Whole-genome feature embedding</x:v>
      </x:c>
      <x:c r="Q42" s="61" t="str"/>
      <x:c r="R42" s="61" t="str">
        <x:v>https://www.scopus.com/pages/publications/105029646081?origin=resultslist</x:v>
      </x:c>
    </x:row>
    <x:row r="43" ht="61.5" customHeight="1">
      <x:c r="A43" s="61" t="n">
        <x:v>42</x:v>
      </x:c>
      <x:c r="B43" s="61" t="str">
        <x:v>Recientes (orden del CSV)</x:v>
      </x:c>
      <x:c r="C43" s="61" t="n">
        <x:v>42</x:v>
      </x:c>
      <x:c r="D43" s="61" t="str">
        <x:v>D</x:v>
      </x:c>
      <x:c r="E43" s="61" t="str">
        <x:f>IF(D43="A","Texto completo prioritario",IF(D43="B","Contexto / posible texto completo",IF(D43="C","Excluir de síntesis principal",IF(D43="D","Excluir",""))))</x:f>
        <x:v>Excluir</x:v>
      </x:c>
      <x:c r="F43" s="61" t="str">
        <x:v>—</x:v>
      </x:c>
      <x:c r="G43" s="61" t="str">
        <x:v>Sistema financiero para capital cooperativo, no automatización agrícola operacional.</x:v>
      </x:c>
      <x:c r="H43" s="61" t="str">
        <x:v>Auditoría final de la unión</x:v>
      </x:c>
      <x:c r="I43" s="61" t="n">
        <x:v>2026</x:v>
      </x:c>
      <x:c r="J43" s="61" t="str">
        <x:v>A Blockchain System for Scalable Tokenized Equity and Efficient Dividend Distribution in Agricultural Cooperatives</x:v>
      </x:c>
      <x:c r="K43" s="61" t="str">
        <x:v>Economies</x:v>
      </x:c>
      <x:c r="L43" s="61" t="str">
        <x:v>Article</x:v>
      </x:c>
      <x:c r="M43" s="61" t="str">
        <x:v>10.3390/economies14060220</x:v>
      </x:c>
      <x:c r="N43" s="61" t="str">
        <x:v>2-s2.0-105042825398</x:v>
      </x:c>
      <x:c r="O43" s="61" t="str">
        <x:v>Agricultural cooperatives in developing economies struggle with capital access and typically depend on subsidized credit with rigid repayment schedules that create vulnerability during low-production cycles. In this paper, we present a mathematical framework implemented through a smart contract to tokenize cooperative capital. Our mathematical framework uses magnified accumulators (scaled accumulator variables) to maintain temporal fairness, allocating dividends proportionally based on token holding periods through correction factors. The dividend distribution model operates with (Formula presented.) computational complexity, regardless of cooperative size. The CooperativeToken smart contract combines ERC20 standards with automated dividend distribution, democratic governance mechanisms, and a hybrid payment architecture supporting both cryptocurrency and fiat transactions. Deployment verification and a gas analysis demonstrate operational viability with consistent performance and minimal transaction costs, enabling scalability from small to large cooperatives. The proposed system offers agricultural cooperatives a debt-free alternative to conventional financing, democratizing access to tokenized capital structures that were previously restricted to large agribusinesses. While the model is validated via Ethereum Sepolia testnet simulation, real-world deployment and field testing in active cooperatives remain necessary to confirm practical feasibility. This study provides the algorithmic and economic foundation for such pilots. © 2026 by the authors.</x:v>
      </x:c>
      <x:c r="P43" s="61" t="str">
        <x:v>agricultural cooperatives; blockchain; cooperative economics; decentralized finance; developing economies; dividend distribution; smart contracts; tokenization</x:v>
      </x:c>
      <x:c r="Q43" s="61" t="str"/>
      <x:c r="R43" s="61" t="str">
        <x:v>https://www.scopus.com/pages/publications/105042825398?origin=resultslist</x:v>
      </x:c>
    </x:row>
    <x:row r="44" ht="61.5" customHeight="1">
      <x:c r="A44" s="61" t="n">
        <x:v>43</x:v>
      </x:c>
      <x:c r="B44" s="61" t="str">
        <x:v>Recientes (orden del CSV)</x:v>
      </x:c>
      <x:c r="C44" s="61" t="n">
        <x:v>43</x:v>
      </x:c>
      <x:c r="D44" s="61" t="str">
        <x:v>C</x:v>
      </x:c>
      <x:c r="E44" s="61" t="str">
        <x:f>IF(D44="A","Texto completo prioritario",IF(D44="B","Contexto / posible texto completo",IF(D44="C","Excluir de síntesis principal",IF(D44="D","Excluir",""))))</x:f>
        <x:v>Excluir de síntesis principal</x:v>
      </x:c>
      <x:c r="F44" s="61" t="str">
        <x:v>—</x:v>
      </x:c>
      <x:c r="G44" s="61" t="str">
        <x:v>Diagnóstico automático de enfermedades centrado en exactitud del modelo.</x:v>
      </x:c>
      <x:c r="H44" s="61" t="str">
        <x:v>Auditoría final de la unión</x:v>
      </x:c>
      <x:c r="I44" s="61" t="n">
        <x:v>2025</x:v>
      </x:c>
      <x:c r="J44" s="61" t="str">
        <x:v>Deep learning-based automatic diagnosis of rice leaf diseases using ensemble CNN models</x:v>
      </x:c>
      <x:c r="K44" s="61" t="str">
        <x:v>Scientific Reports</x:v>
      </x:c>
      <x:c r="L44" s="61" t="str">
        <x:v>Article</x:v>
      </x:c>
      <x:c r="M44" s="61" t="str">
        <x:v>10.1038/s41598-025-13079-z</x:v>
      </x:c>
      <x:c r="N44" s="61" t="str">
        <x:v>2-s2.0-105012226166</x:v>
      </x:c>
      <x:c r="O44" s="61" t="str">
        <x:v>Rice diseases pose a critical threat to global crop yields, underscoring the need for rapid and accurate diagnostic tools to ensure effective crop management and productivity. Traditional diagnostic approaches often lack both precision and scalability, frequently necessitating specialized equipment and expertise. This study presents a deep learning-based automated diagnostic system for rice leaf diseases, leveraging a large-scale dataset comprising annotated images spanning six common rice diseases: bacterial stripe, false smut, leaf blast, neck blast, sheath blight, and brown spot. We evaluated seven advanced deep learning architectures—MobileNetV2, GoogLeNet, EfficientNet, ResNet-34, DenseNet-121, VGG16, and ShuffleNetV2—across a range of performance metrics including precision, recall, and overall diagnostic accuracy. Among these, GoogLeNet, DenseNet-121, ResNet-34, and VGG16 demonstrated superior performance, particularly in minimizing class confusion and enhancing diagnostic accuracy. These models were selected based on diverse architectural principles to ensure complementary feature extraction capabilities. An ensemble model, integrating these four high-performing networks via a simple average fusion strategy, was subsequently developed, significantly reducing misclassification rates and providing robust, scalable diagnostic capabilities suitable for deployment in real-world agricultural settings. The model’s performance was further validated on independent test data collected under varying environmental conditions. © The Author(s) 2025.</x:v>
      </x:c>
      <x:c r="P44" s="61" t="str">
        <x:v>Agricultural AI; Automated diagnosis; Crop productivity; Deep learning; Ensemble learning; Rice diseases</x:v>
      </x:c>
      <x:c r="Q44" s="61" t="str">
        <x:v>Deep Learning; Neural Networks, Computer; Oryza; Plant Diseases; Plant Leaves; artificial neural network; deep learning; microbiology; Oryza; plant disease; plant leaf</x:v>
      </x:c>
      <x:c r="R44" s="61" t="str">
        <x:v>https://www.scopus.com/pages/publications/105012226166?origin=resultslist</x:v>
      </x:c>
    </x:row>
    <x:row r="45" ht="61.5" customHeight="1">
      <x:c r="A45" s="61" t="n">
        <x:v>44</x:v>
      </x:c>
      <x:c r="B45" s="61" t="str">
        <x:v>Recientes (orden del CSV)</x:v>
      </x:c>
      <x:c r="C45" s="61" t="n">
        <x:v>44</x:v>
      </x:c>
      <x:c r="D45" s="61" t="str">
        <x:v>C</x:v>
      </x:c>
      <x:c r="E45" s="61" t="str">
        <x:f>IF(D45="A","Texto completo prioritario",IF(D45="B","Contexto / posible texto completo",IF(D45="C","Excluir de síntesis principal",IF(D45="D","Excluir",""))))</x:f>
        <x:v>Excluir de síntesis principal</x:v>
      </x:c>
      <x:c r="F45" s="61" t="str">
        <x:v>—</x:v>
      </x:c>
      <x:c r="G45" s="61" t="str">
        <x:v>Validación de control visual para cosecha robótica; demuestra desempeño sin soporte o continuidad.</x:v>
      </x:c>
      <x:c r="H45" s="61" t="str">
        <x:v>Auditoría final de la unión</x:v>
      </x:c>
      <x:c r="I45" s="61" t="n">
        <x:v>2026</x:v>
      </x:c>
      <x:c r="J45" s="61" t="str">
        <x:v>Field Validation of Vision-Guided Action Policy Generation for Robotic Tomato Harvesting</x:v>
      </x:c>
      <x:c r="K45" s="61" t="str">
        <x:v>Information Processing in Agriculture</x:v>
      </x:c>
      <x:c r="L45" s="61" t="str">
        <x:v>Article</x:v>
      </x:c>
      <x:c r="M45" s="61" t="str">
        <x:v>10.1016/j.inpa.2026.05.008</x:v>
      </x:c>
      <x:c r="N45" s="61" t="str">
        <x:v>2-s2.0-105045613235</x:v>
      </x:c>
      <x:c r="O45" s="61" t="str">
        <x:v>Precise fruit pedicel grasping remains challenging in robotic harvesting within complex greenhouse environments, primarily due to dynamic deviations and alignment uncertainties. This study proposes a hybrid visual-servo control framework that combines coarse position-based alignment with fine-grained, closed-loop correction via a generative Imitation learning (IL) model, specifically an improved Action Chunking with Transformers (ACT). The approach adopts a two-stage control strategy: the robot arm first moves toward a predefined pre-grasp position using vision-based inverse kinematics planning, and subsequently employs the learned ACT model to iteratively predict and execute discrete corrective actions (5 mm increments) based on real-time visual feedback. For model training, 440 expert demonstrations were collected from real harvesting scenarios to ensure comprehensive action coverage and data quality. Field experiments conducted under realistic greenhouse conditions validated the proposed approach, demonstrating grasping success rates of 66.7%–70.7% under moderate initial deviations. Under severe initial misalignments, the method achieved point-estimate success rates of 56.7%–61.8% across subgroups of 30–34 trials, with exact confidence intervals reported in the Results section. In the absence of initial deviations, the proposed method achieved a success rate of 91.0%. In contrast, traditional open-loop positional servo methods exhibited a sharp performance degradation, achieving zero success under even slight deviations. Overall, the results highlight the practical value of integrating generative IL with closed-loop visual servo control, significantly improving robotic adaptability and autonomous error correction in real-world agricultural tasks. © 2026 The Authors.</x:v>
      </x:c>
      <x:c r="P45" s="61" t="str">
        <x:v>Action Generative Model; Agricultural Robot; Hybrid Visual Servo; Imitation Learning; Tomato-harvesting Robot</x:v>
      </x:c>
      <x:c r="Q45" s="61" t="str">
        <x:v>Agricultural robots; Alignment; Closed loop control systems; Error correction; Greenhouses; Harvesting; Inverse problems; Position control; Robot programming; Robot vision; Visual communication; Visual servoing; Action generative model; Action policies; Agricultural robot; Field validation; Generative model; Harvesting robot; Hybrid visual servo; Imitation learning; Policy generation; Tomato-harvesting robot; Fruits</x:v>
      </x:c>
      <x:c r="R45" s="61" t="str">
        <x:v>https://www.scopus.com/pages/publications/105045613235?origin=resultslist</x:v>
      </x:c>
    </x:row>
    <x:row r="46" ht="61.5" customHeight="1">
      <x:c r="A46" s="61" t="n">
        <x:v>45</x:v>
      </x:c>
      <x:c r="B46" s="61" t="str">
        <x:v>Recientes (orden del CSV)</x:v>
      </x:c>
      <x:c r="C46" s="61" t="n">
        <x:v>45</x:v>
      </x:c>
      <x:c r="D46" s="61" t="str">
        <x:v>D</x:v>
      </x:c>
      <x:c r="E46" s="61" t="str">
        <x:f>IF(D46="A","Texto completo prioritario",IF(D46="B","Contexto / posible texto completo",IF(D46="C","Excluir de síntesis principal",IF(D46="D","Excluir",""))))</x:f>
        <x:v>Excluir</x:v>
      </x:c>
      <x:c r="F46" s="61" t="str">
        <x:v>—</x:v>
      </x:c>
      <x:c r="G46" s="61" t="str">
        <x:v>Encuesta multidominio de sincronización inalámbrica donde agricultura es solo un área de aplicación.</x:v>
      </x:c>
      <x:c r="H46" s="61" t="str">
        <x:v>Auditoría final de la unión</x:v>
      </x:c>
      <x:c r="I46" s="61" t="n">
        <x:v>2026</x:v>
      </x:c>
      <x:c r="J46" s="61" t="str">
        <x:v>Wireless Clock Synchronization: A Comprehensive Survey and Taxonomy</x:v>
      </x:c>
      <x:c r="K46" s="61" t="str">
        <x:v>Proceedings of the IEEE</x:v>
      </x:c>
      <x:c r="L46" s="61" t="str">
        <x:v>Article</x:v>
      </x:c>
      <x:c r="M46" s="61" t="str">
        <x:v>10.1109/JPROC.2026.3705899</x:v>
      </x:c>
      <x:c r="N46" s="61" t="str">
        <x:v>2-s2.0-105044062515</x:v>
      </x:c>
      <x:c r="O46" s="61" t="str">
        <x:v>Precise clock synchronization underpins deterministic operation in wireless systems spanning industrial automation, vehicular networks, distributed extended reality (XR), smart infrastructure, and wide-area precision agriculture. Wireless links introduce variable propagation delays, channel asymmetry, interference, clock drift, and scalability constraints that make sub-microsecond alignment difficult. This article provides a comprehensive survey and tutorial on wireless clock synchronization. We introduce a five-dimension taxonomy covering: system architecture, synchronization mechanism, correction strategy, delay and uncertainty modeling, and resource and deployment class, and apply it to eight canonical protocol families and to synchronization as realized across IEEE 802.15.4, ZigBee, Bluetooth low energy (BLE), LoRa, Wi-Fi, Ultrawide band (UWB), and 4G/5G/6G systems. We examine solutions across five application domains: industrial automation and Industrial Internet of Things (IIoT), vehicular V2X, distributed XR and metaverse, infrastructure monitoring, and wide-area Internet of Things (IoT) and precision agriculture; alongside tools, testbeds, and datasets supporting evaluation. Open challenges addressed include scalability and mobility, ultralow-jitter determinism, robust clock parameter estimation under non-Gaussian delay distributions, distributed and consensus-based synchronization for infrastructure-free networks, secure and resilient synchronization against wireless-specific threats, and cross-domain convergence encompassing time-sensitive networking (TSN)–5G/6G interoperability and joint communication, sensing, and timing as an emerging 6G design paradigm. Together, these contributions provide the first unified cross-technology framework connecting fundamentals, protocol families, application domains, and open research challenges in wireless clock synchronization. © 1963-2012 IEEE.</x:v>
      </x:c>
      <x:c r="P46" s="61" t="str">
        <x:v>5G/6G; clock synchronization; distributed systems; time-sensitive networking (TSN); wireless sensor networks (WSNs); wireless synchronization</x:v>
      </x:c>
      <x:c r="Q46" s="61" t="str">
        <x:v>Automation; Distributed computer systems; Electric clocks; Internet of things; Interoperability; Mechanical clocks; Network architecture; Parameter estimation; Precision agriculture; Synchronization; Uncertainty analysis; Wide area networks; Wireless sensor networks; 5g/6g; Clock Synchronization; Distributed systems; Industrial automation; Precision Agriculture; Sensors network; Time-sensitive networking; Wireless sensor; Wireless sensor network; Wireless synchronizations; Scalability</x:v>
      </x:c>
      <x:c r="R46" s="61" t="str">
        <x:v>https://www.scopus.com/pages/publications/105044062515?origin=resultslist</x:v>
      </x:c>
    </x:row>
    <x:row r="47" ht="61.5" customHeight="1">
      <x:c r="A47" s="61" t="n">
        <x:v>46</x:v>
      </x:c>
      <x:c r="B47" s="61" t="str">
        <x:v>Recientes (orden del CSV)</x:v>
      </x:c>
      <x:c r="C47" s="61" t="n">
        <x:v>46</x:v>
      </x:c>
      <x:c r="D47" s="61" t="str">
        <x:v>C</x:v>
      </x:c>
      <x:c r="E47" s="61" t="str">
        <x:f>IF(D47="A","Texto completo prioritario",IF(D47="B","Contexto / posible texto completo",IF(D47="C","Excluir de síntesis principal",IF(D47="D","Excluir",""))))</x:f>
        <x:v>Excluir de síntesis principal</x:v>
      </x:c>
      <x:c r="F47" s="61" t="str">
        <x:v>—</x:v>
      </x:c>
      <x:c r="G47" s="61" t="str">
        <x:v>Detección visual para cosecha robótica en entornos no estructurados; evidencia técnica aislada.</x:v>
      </x:c>
      <x:c r="H47" s="61" t="str">
        <x:v>Auditoría final de la unión</x:v>
      </x:c>
      <x:c r="I47" s="61" t="n">
        <x:v>2026</x:v>
      </x:c>
      <x:c r="J47" s="61" t="str">
        <x:v>FLD-YOLO: A lightweight and efficient framework for detecting wolfberry fruits and pedicels in unstructured agricultural environments</x:v>
      </x:c>
      <x:c r="K47" s="61" t="str">
        <x:v>Information Processing in Agriculture</x:v>
      </x:c>
      <x:c r="L47" s="61" t="str">
        <x:v>Article</x:v>
      </x:c>
      <x:c r="M47" s="61" t="str">
        <x:v>10.1016/j.inpa.2026.03.013</x:v>
      </x:c>
      <x:c r="N47" s="61" t="str">
        <x:v>2-s2.0-105035789329</x:v>
      </x:c>
      <x:c r="O47" s="61" t="str">
        <x:v>Manual picking of wolfberries is labor-intensive and inefficient. Precise real-time detection is a key prerequisite for developing automated picking machinery. To address the challenges in unstructured agricultural environments, this paper proposes a lightweight and efficient detection framework based on FLD-YOLO (Feature-focusing, Lightweight, Deformable-YOLO). Wolfberry fruits and pedicels exhibit significant morphological differences and are easily occluded by branches and leaves, which makes real-time accurate detection difficult. In the framework, a deformable attention mechanism is employed to adjust the receptive field. A pyramid network is also used to enhance multi-scale fusion. Additionally, a lightweight detection head is combined with pruning to achieve model compression. These features reduce the number of parameters and improve detection efficiency. On a self-constructed wolfberry dataset of 5,760 images, experimental results show that FLD-YOLO achieves an mAP50 of 82.4% and an mAP50-95 of 55.5% on the test set. The inference time is only 2.2 ms per image. Compared to the baseline model, this framework improves mAP50 by 1.7 percentage points. It also reduces the parameter count by 43.8% (to 1.45 M). Field trial results indicate that FLD-YOLO maintains high fruit detection precision (AP50 ' 90%). It significantly improves the missed detection issue for subtle pedicels. This elevates the pedicel detection precision (AP50 Stem) to 68.0%, which is markedly superior to RT-DETR (57.4%) and YOLOv3-tiny (53.2%). In unstructured agricultural environments, the model’s overall recognition accuracy reaches 87.5%. The research results demonstrate that this framework has strong adaptability to small targets. It effectively addresses issues of large morphological differences and occlusion by branches and leaves. It can be deployed on edge computing devices or integrated into real-time autonomous picking robots. It also provides technical support for the detection of other small fruit crops. © 2026 The Author(s).</x:v>
      </x:c>
      <x:c r="P47" s="61" t="str">
        <x:v>Computer vision; Lightweight neural networks; Object detection; Stem recognition; Wolfberry detection</x:v>
      </x:c>
      <x:c r="Q47" s="61" t="str">
        <x:v>Agricultural machinery; Crops; Feature extraction; Fruits; Image enhancement; Mathematical morphology; Morphology; Object detection; Object recognition; Plants (botany); Signal detection; Statistical tests; Agricultural environments; Detection precision; Labour-intensive; Lightweight neural network; Neural-networks; Objects detection; Real- time; Stem recognition; Wolfberry detection; Wolfberry fruits; Computer vision</x:v>
      </x:c>
      <x:c r="R47" s="61" t="str">
        <x:v>https://www.scopus.com/pages/publications/105035789329?origin=resultslist</x:v>
      </x:c>
    </x:row>
    <x:row r="48" ht="61.5" customHeight="1">
      <x:c r="A48" s="61" t="n">
        <x:v>47</x:v>
      </x:c>
      <x:c r="B48" s="61" t="str">
        <x:v>Recientes (orden del CSV)</x:v>
      </x:c>
      <x:c r="C48" s="61" t="n">
        <x:v>47</x:v>
      </x:c>
      <x:c r="D48" s="61" t="str">
        <x:v>A</x:v>
      </x:c>
      <x:c r="E48" s="61" t="str">
        <x:f>IF(D48="A","Texto completo prioritario",IF(D48="B","Contexto / posible texto completo",IF(D48="C","Excluir de síntesis principal",IF(D48="D","Excluir",""))))</x:f>
        <x:v>Texto completo prioritario</x:v>
      </x:c>
      <x:c r="F48" s="61" t="str">
        <x:v>I23; I3M</x:v>
      </x:c>
      <x:c r="G48" s="61" t="str">
        <x:v>Revisión de riego centrada en integración IoT, comunicaciones, interoperabilidad, costo, política y estrategias de implementación robusta.</x:v>
      </x:c>
      <x:c r="H48" s="61" t="str">
        <x:v>Auditoría final de la unión</x:v>
      </x:c>
      <x:c r="I48" s="61" t="n">
        <x:v>2026</x:v>
      </x:c>
      <x:c r="J48" s="61" t="str">
        <x:v>Integrating IoT and communication technologies for smart and precision irrigation systems toward sustainable water management</x:v>
      </x:c>
      <x:c r="K48" s="61" t="str">
        <x:v>Discover Internet of Things</x:v>
      </x:c>
      <x:c r="L48" s="61" t="str">
        <x:v>Review</x:v>
      </x:c>
      <x:c r="M48" s="61" t="str">
        <x:v>10.1007/s43926-026-00314-w</x:v>
      </x:c>
      <x:c r="N48" s="61" t="str">
        <x:v>2-s2.0-105043420325</x:v>
      </x:c>
      <x:c r="O48" s="61" t="str">
        <x:v>Global agriculture is under unprecedented strain, tasked with meeting rising food demand while confronting rapidly depleting freshwater resources. This crisis is intensified by climate change, with agriculture consuming 70–80% of global freshwater withdrawals, often inefficiently. In this context, precision irrigation (PI) has emerged as a critical strategy for enhancing water use efficiency. However, its potential is largely untapped due to fragmented technological development and insufficient integration of Internet of Things (IoT) and communication architectures. This systematic review synthesises 16 years (2008–2024) of global research to critically evaluate the integration of IoT and communication technologies within smart and precision irrigation systems. It aims to address four core questions: (i) the evolution of global research and collaboration; (ii) the role of communication architectures and power strategies in system scalability; (iii) the efficacy of multi-sensor and AI-driven analytics for water conservation; and (iv) the overall contributions to socioeconomic and environmental sustainability in water-stressed regions. A systematic bibliometric analysis was conducted on 202 peer-reviewed publications retrieved from the Scopus database using a rigorous PRISMA-guided protocol. The methodology incorporated bibliometric mapping with Bibliometrix and VOSviewer to quantify publication trends, keyword co-occurrence, and international collaboration networks. A qualitative synthesis, supported by the Joanna Briggs Institute critical appraisal checklist, was performed to evaluate technological integration, performance, and socio-economic impacts across diverse agroecological settings. The analysis reveals a rapidly evolving field with an annual publication growth rate of 24.66% and a significant rate of international co-authorship (32.67%). The integration of IoT systems demonstrably reduces water usage by 20–40% and increases crop yields by 10–25% across various global agroecological zones. Key findings identify optimal wireless communication protocols (e.g., LoRaWAN for sensing, hybrid models for control) and validate cloud-edge architectures for real-time decision-making. Despite this proven potential, widespread adoption is hindered by high initial investment costs, technological interoperability challenges, and a lack of supportive policy frameworks, particularly in developing economies. The review concludes that transcending these barriers requires interdisciplinary innovation focused on developing robust, low-cost technology synergised with equitable socio-economic policies and farmer-centric implementation strategies. This study provides a comprehensive, evidence-based framework to guide researchers, agricultural engineers, and policymakers in advancing sustainable irrigation solutions. By mapping global research trajectories, benchmarking technological performance, and quantifying socio-economic and environmental trade-offs, this review offers critical insights for designing scalable, resource-efficient, and socially inclusive irrigation systems. © The Author(s) 2026.</x:v>
      </x:c>
      <x:c r="P48" s="61" t="str">
        <x:v>Communication technologies; Internet of Things (IoT); Precision irrigation; Smart agriculture; Socio-economic impact; Water conservation; Wireless sensor networks</x:v>
      </x:c>
      <x:c r="Q48" s="61" t="str">
        <x:v>Decision making; Economic and social effects; Economics; Integration; International cooperation; Investments; Irrigation; Precision agriculture; Publishing; Smart agriculture; Sustainable development; Water resources; Communicationtechnology; Internet of thing; Internet of things technologies; Irrigation systems; Precision irrigation; Sensors network; Smart agricultures; Socio-economic impacts; Socio-economics; Wireless sensor; Water conservation</x:v>
      </x:c>
      <x:c r="R48" s="61" t="str">
        <x:v>https://www.scopus.com/pages/publications/105043420325?origin=resultslist</x:v>
      </x:c>
    </x:row>
    <x:row r="49" ht="61.5" customHeight="1">
      <x:c r="A49" s="61" t="n">
        <x:v>48</x:v>
      </x:c>
      <x:c r="B49" s="61" t="str">
        <x:v>Recientes (orden del CSV)</x:v>
      </x:c>
      <x:c r="C49" s="61" t="n">
        <x:v>48</x:v>
      </x:c>
      <x:c r="D49" s="61" t="str">
        <x:v>C</x:v>
      </x:c>
      <x:c r="E49" s="61" t="str">
        <x:f>IF(D49="A","Texto completo prioritario",IF(D49="B","Contexto / posible texto completo",IF(D49="C","Excluir de síntesis principal",IF(D49="D","Excluir",""))))</x:f>
        <x:v>Excluir de síntesis principal</x:v>
      </x:c>
      <x:c r="F49" s="61" t="str">
        <x:v>—</x:v>
      </x:c>
      <x:c r="G49" s="61" t="str">
        <x:v>Framework energético de protocolos IoT evaluado por métricas de red, sin operación ni mantenimiento situado.</x:v>
      </x:c>
      <x:c r="H49" s="61" t="str">
        <x:v>Auditoría final de la unión</x:v>
      </x:c>
      <x:c r="I49" s="61" t="n">
        <x:v>2026</x:v>
      </x:c>
      <x:c r="J49" s="61" t="str">
        <x:v>Energy-Efficient Framework for IoT based Smart Agriculture</x:v>
      </x:c>
      <x:c r="K49" s="61" t="str">
        <x:v>SSRG International Journal of Electronics and Communication Engineering</x:v>
      </x:c>
      <x:c r="L49" s="61" t="str">
        <x:v>Article</x:v>
      </x:c>
      <x:c r="M49" s="61" t="str">
        <x:v>10.14445/23488549/IJECE-V13I2P116</x:v>
      </x:c>
      <x:c r="N49" s="61" t="str">
        <x:v>2-s2.0-105031129770</x:v>
      </x:c>
      <x:c r="O49" s="61" t="str">
        <x:v>Internet of Things enabled Wireless Sensor Network (IoT-WSN) uses low-powered devices that are capable enough to transmit the data over a very long range. This type of network may be utilized to automate the farming process, and it can also be deployed to monitor the environmental parameters continuously. In IoT-WSN, multiple layers are engaged, and energy consumption fluctuates based on the operations executed at each layer. This disproportionate usage can diminish overall network performance and result in the premature depletion of essential resources. It is necessary to optimise the energy consumption over the network to support long-term network operations. This paper presents an energy-efficient framework designed to improve performance in IoT networks. The framework is evaluated using multiple IoT protocols, including Long Range Wide Area Network (LoRaWAN), SigFox, IPv6 over Low-power Wireless Personal Area Networks (SixLoWPAN), and Low-Rate Wireless Personal Area Network (LR-WPAN), under scalable sensor density. Experimental analysis demonstrates that the proposed methodology significantly extends network longevity, particularly within the frameworks of LoRaWAN and LR-WPAN. Compared to existing solutions, including the Hybrid Trust Aware Algorithm (HTWA) and the Improved Smart Energy-Based Routing Protocol (ISEBRP), the proposed configuration LoRaWAN-EF achieves superior results marked by heightened throughput, augmented residual energy, and reduced delay. thereby demonstrating that the proposed cross-layer framework offers a robust and scalable solution for energy-constrained IoT-WSN-based smart agriculture. © 2026 Seventh Sense Research Group®.</x:v>
      </x:c>
      <x:c r="P49" s="61" t="str">
        <x:v>Energy-Efficiency; LoRAWAN; LR-WPAN; Reliable communication; SigFox; Sixlowpan; Smart agriculture</x:v>
      </x:c>
      <x:c r="Q49" s="61" t="str"/>
      <x:c r="R49" s="61" t="str">
        <x:v>https://www.scopus.com/pages/publications/105031129770?origin=resultslist</x:v>
      </x:c>
    </x:row>
    <x:row r="50" ht="61.5" customHeight="1">
      <x:c r="A50" s="61" t="n">
        <x:v>49</x:v>
      </x:c>
      <x:c r="B50" s="61" t="str">
        <x:v>Recientes (orden del CSV)</x:v>
      </x:c>
      <x:c r="C50" s="61" t="n">
        <x:v>49</x:v>
      </x:c>
      <x:c r="D50" s="61" t="str">
        <x:v>D</x:v>
      </x:c>
      <x:c r="E50" s="61" t="str">
        <x:f>IF(D50="A","Texto completo prioritario",IF(D50="B","Contexto / posible texto completo",IF(D50="C","Excluir de síntesis principal",IF(D50="D","Excluir",""))))</x:f>
        <x:v>Excluir</x:v>
      </x:c>
      <x:c r="F50" s="61" t="str">
        <x:v>—</x:v>
      </x:c>
      <x:c r="G50" s="61" t="str">
        <x:v>Revisión de sensores de metano multidominio; agricultura es una aplicación incidental.</x:v>
      </x:c>
      <x:c r="H50" s="61" t="str">
        <x:v>Auditoría final de la unión</x:v>
      </x:c>
      <x:c r="I50" s="61" t="n">
        <x:v>2026</x:v>
      </x:c>
      <x:c r="J50" s="61" t="str">
        <x:v>Advances in methane sensor development: From fundamentals to field deployment and future perspective</x:v>
      </x:c>
      <x:c r="K50" s="61" t="str">
        <x:v>Chemical Engineering Journal</x:v>
      </x:c>
      <x:c r="L50" s="61" t="str">
        <x:v>Review</x:v>
      </x:c>
      <x:c r="M50" s="61" t="str">
        <x:v>10.1016/j.cej.2026.177199</x:v>
      </x:c>
      <x:c r="N50" s="61" t="str">
        <x:v>2-s2.0-105039649958</x:v>
      </x:c>
      <x:c r="O50" s="61" t="str">
        <x:v>Methane plays a dual role in modern society, serving as a valuable energy resource while also being a major contributor to climate change and a serious safety hazard due to its explosivity. As a result, the ability to reliably detect and quantify methane is critical across a wide range of sectors, including mining, oil and gas, agriculture, and waste management. Over the past decades, a diverse array of methane sensing technologies has been developed to address these needs, spanning laboratory-scale devices, field-deployable sensors, and large-area monitoring platforms. This review examines these technologies from a practical, application-driven perspective, covering their underlying sensing principles, material systems, performance characteristics, and typical deployment contexts. Point sensors such as catalytic pellistors, non-dispersive infrared sensors, and chemiresistive devices remain central to localized safety monitoring and leak detection, where fast response and robust operation are essential. At larger spatial scales, mobile and fixed open-path optical techniques enable real-time monitoring of methane over distances ranging from tens of meters to several kilometres, while airborne and satellite-based hyperspectral imaging now plays an increasingly important role in identifying large emission sources and validating regional and global emission inventories. Rather than viewing these approaches in isolation, this review frames methane detection as a complementary, multi-scale sensing hierarchy, in which different technologies address distinct but interconnected monitoring challenges. Particular attention is given to the trade-offs that currently limit widespread deployment, including selectivity, long-term stability, environmental interference, and cost. Finally, emerging trends in sensor integration, data fusion, and the coupling of sensing platforms with Internet of Things (IoT) infrastructure and AI-based analytics are discussed as key enablers for scalable, real-time methane monitoring and more effective emission mitigation strategies. © 2026 The Authors</x:v>
      </x:c>
      <x:c r="P50" s="61" t="str">
        <x:v>Environmental monitoring; Field deployment; Gas sensors; Intenet of Things; Methane detection</x:v>
      </x:c>
      <x:c r="Q50" s="61" t="str">
        <x:v>Data integration; Infrared detectors; Waste management; Dual role; Energy; Environmental Monitoring; Field deployment; Future perspectives; Gas-sensors; Intenet of thing; Methane detection; Methane sensor; Sensor development; Sensor data fusion</x:v>
      </x:c>
      <x:c r="R50" s="61" t="str">
        <x:v>https://www.scopus.com/pages/publications/105039649958?origin=resultslist</x:v>
      </x:c>
    </x:row>
    <x:row r="51" ht="61.5" customHeight="1">
      <x:c r="A51" s="61" t="n">
        <x:v>50</x:v>
      </x:c>
      <x:c r="B51" s="61" t="str">
        <x:v>Recientes (orden del CSV)</x:v>
      </x:c>
      <x:c r="C51" s="61" t="n">
        <x:v>50</x:v>
      </x:c>
      <x:c r="D51" s="61" t="str">
        <x:v>B</x:v>
      </x:c>
      <x:c r="E51" s="61" t="str">
        <x:f>IF(D51="A","Texto completo prioritario",IF(D51="B","Contexto / posible texto completo",IF(D51="C","Excluir de síntesis principal",IF(D51="D","Excluir",""))))</x:f>
        <x:v>Contexto / posible texto completo</x:v>
      </x:c>
      <x:c r="F51" s="61" t="str">
        <x:v>I12; I3M</x:v>
      </x:c>
      <x:c r="G51" s="61" t="str">
        <x:v>Encuesta de barreras digitales que aporta conocimiento, infraestructura y ajuste cultural, sin seguimiento posadopción.</x:v>
      </x:c>
      <x:c r="H51" s="61" t="str">
        <x:v>Auditoría final de la unión</x:v>
      </x:c>
      <x:c r="I51" s="61" t="n">
        <x:v>2026</x:v>
      </x:c>
      <x:c r="J51" s="61" t="str">
        <x:v>Farmers’ Barriers to Digital Technologies Adoption in Rural Area: Empirical Evidence from Horticultural Farmers in Yogyakarta Province, Indonesia</x:v>
      </x:c>
      <x:c r="K51" s="61" t="str">
        <x:v>International Journal of Rural Management</x:v>
      </x:c>
      <x:c r="L51" s="61" t="str">
        <x:v>Article</x:v>
      </x:c>
      <x:c r="M51" s="61" t="str">
        <x:v>10.1177/09730052261424641</x:v>
      </x:c>
      <x:c r="N51" s="61" t="str">
        <x:v>2-s2.0-105031106736</x:v>
      </x:c>
      <x:c r="O51" s="61" t="str">
        <x:v>Yogyakarta is recognised as the province with the highest digital literacy index in Indonesia. However, paradoxically, farmers in the region have not widely adopted digital technology. This situation indicates that there are barriers hindering the digitalisation process, particularly at the farmer level. Based on this context, this study aims to evaluate the intensity and pattern of digital technology adoption among farmers, identify the main barriers they face and analyse the degree to which these barriers influence their decisions to adopt digital technologies in agricultural activities. A total of 104 shallot farmers from rural coastal areas were randomly selected and interviewed. The collected data were analysed using descriptive statistics and partial least squares structural equation modelling. The results show that only 53.85% of farmers have adopted digital technologies, with basic devices such as smartphones and mobile phones being the most commonly used. The primary barriers identified include limited knowledge and experience, insufficient access to information, inadequate digital infrastructure and sociocultural constraints. Therefore, efforts to accelerate digital technology adoption should be closely aligned with local cultural practices, particularly in communities where traditional customs remain highly influential in daily agricultural activities. © 2026 Institute of Rural Management</x:v>
      </x:c>
      <x:c r="P51" s="61" t="str">
        <x:v>barriers; digital technology adoption; PLS-SEM; Rural coastal area; shallot farmers</x:v>
      </x:c>
      <x:c r="Q51" s="61" t="str"/>
      <x:c r="R51" s="61" t="str">
        <x:v>https://www.scopus.com/pages/publications/105031106736?origin=resultslist</x:v>
      </x:c>
    </x:row>
    <x:row r="52" ht="61.5" customHeight="1">
      <x:c r="A52" s="61" t="n">
        <x:v>51</x:v>
      </x:c>
      <x:c r="B52" s="61" t="str">
        <x:v>Aleatoria reproducible</x:v>
      </x:c>
      <x:c r="C52" s="61" t="n">
        <x:v>102</x:v>
      </x:c>
      <x:c r="D52" s="61" t="str">
        <x:v>C</x:v>
      </x:c>
      <x:c r="E52" s="61" t="str">
        <x:f>IF(D52="A","Texto completo prioritario",IF(D52="B","Contexto / posible texto completo",IF(D52="C","Excluir de síntesis principal",IF(D52="D","Excluir",""))))</x:f>
        <x:v>Excluir de síntesis principal</x:v>
      </x:c>
      <x:c r="F52" s="61" t="str">
        <x:v>—</x:v>
      </x:c>
      <x:c r="G52" s="61" t="str">
        <x:v>Robot de inspección de tomate evaluado como integración técnica y exactitud de localización.</x:v>
      </x:c>
      <x:c r="H52" s="61" t="str">
        <x:v>Auditoría final de la unión</x:v>
      </x:c>
      <x:c r="I52" s="61" t="n">
        <x:v>2026</x:v>
      </x:c>
      <x:c r="J52" s="61" t="str">
        <x:v>Tomato Ripeness Detection and Localization Based on the Intelligent Inspection Robot Platform</x:v>
      </x:c>
      <x:c r="K52" s="61" t="str">
        <x:v>Sensors</x:v>
      </x:c>
      <x:c r="L52" s="61" t="str">
        <x:v>Article</x:v>
      </x:c>
      <x:c r="M52" s="61" t="str">
        <x:v>10.3390/s26103174</x:v>
      </x:c>
      <x:c r="N52" s="61" t="str">
        <x:v>2-s2.0-105040232461</x:v>
      </x:c>
      <x:c r="O52" s="61" t="str">
        <x:v>The field inspection and ripeness detection of tomatoes in China remain heavily dependent on manual labor, while existing robotic solutions often exhibit limited functionality, poor environmental adaptability, prohibitive hardware costs, and unstable positioning accuracy. To address these limitations, this study proposes an intelligent tomato inspection robot that seamlessly integrates real-time ripeness recognition with precise spatial localization. Built upon a Raspberry Pi 5 core controller, the robot employs a lightweight, layered modular architecture designed to flexibly navigate complex agricultural environments. A comprehensive, multi-dimensional image dataset of tomato ripeness was constructed to train a three-category detection model based on the YOLOv8n architecture. Following 413 training epochs, the model demonstrated exceptional performance, achieving an overall mAP@0.5 of 87.8% and an mAP@0.5:0.95 of 72.7% on the held-out test dataset. In field inspections, the system achieved detection precisions of 82.22% for immature tomatoes, 92.66% for half-ripened tomatoes, and 100% for fully ripe tomatoes, successfully identifying all ripe tomatoes and satisfying the practical demands of field inspection. Furthermore, the integration of an Ultra-Wideband positioning system yielded an overall Root Mean Square Error of 0.231 m, successfully confining positioning errors to within 0.24 m to fully satisfy the stringent localization demands of crop-level inspection. Field evaluations confirmed that under optimal configurations, the robot can efficiently inspect a 50-m planting row in 10 min (±1 min) and maintains a continuous operational battery life of 2 h (±10 min). The core contribution of this work is the system-level integration and optimization of technologies for greenhouse agriculture. This integrated design achieves low hardware cost and high deployment flexibility, addressing longstanding challenges of labor-intensive inspection and delayed harvesting, and delivering a practical solution for intelligent tomato plantation management. © 2026 by the authors.</x:v>
      </x:c>
      <x:c r="P52" s="61" t="str">
        <x:v>intelligent inspection robot; lightweight design; precision agriculture; tomato ripeness detection; UWB; YOLOv8n</x:v>
      </x:c>
      <x:c r="Q52" s="61" t="str">
        <x:v>Agricultural robots; Fruits; Inspection; Inspection equipment; Precision agriculture; Statistical tests; Detection and localization; Field inspection; Inspection robots; Intelligent inspection; Intelligent inspection robot; Lightweight design; Precision Agriculture; Tomato ripeness detection; UWB; YOLOv8n; accuracy; article; controlled study; greenhouse; harvesting; manual labor; nonhuman; plantation; positioning device; precision agriculture; raspberry; root mean squared error; tomato; Machine design</x:v>
      </x:c>
      <x:c r="R52" s="61" t="str">
        <x:v>https://www.scopus.com/pages/publications/105040232461?origin=resultslist</x:v>
      </x:c>
    </x:row>
    <x:row r="53" ht="61.5" customHeight="1">
      <x:c r="A53" s="61" t="n">
        <x:v>52</x:v>
      </x:c>
      <x:c r="B53" s="61" t="str">
        <x:v>Aleatoria reproducible</x:v>
      </x:c>
      <x:c r="C53" s="61" t="n">
        <x:v>103</x:v>
      </x:c>
      <x:c r="D53" s="61" t="str">
        <x:v>D</x:v>
      </x:c>
      <x:c r="E53" s="61" t="str">
        <x:f>IF(D53="A","Texto completo prioritario",IF(D53="B","Contexto / posible texto completo",IF(D53="C","Excluir de síntesis principal",IF(D53="D","Excluir",""))))</x:f>
        <x:v>Excluir</x:v>
      </x:c>
      <x:c r="F53" s="61" t="str">
        <x:v>—</x:v>
      </x:c>
      <x:c r="G53" s="61" t="str">
        <x:v>Robótica de búsqueda y rescate no agrícola.</x:v>
      </x:c>
      <x:c r="H53" s="61" t="str">
        <x:v>Auditoría final de la unión</x:v>
      </x:c>
      <x:c r="I53" s="61" t="n">
        <x:v>2026</x:v>
      </x:c>
      <x:c r="J53" s="61" t="str">
        <x:v>Enabling Cloud Robotics in Coverage-Denied Environments: 5G Network-in-a-Box Use Case for SAR Operations With Quadruped Robots</x:v>
      </x:c>
      <x:c r="K53" s="61" t="str">
        <x:v>IEEE Open Journal of the Communications Society</x:v>
      </x:c>
      <x:c r="L53" s="61" t="str">
        <x:v>Article</x:v>
      </x:c>
      <x:c r="M53" s="61" t="str">
        <x:v>10.1109/OJCOMS.2026.3708768</x:v>
      </x:c>
      <x:c r="N53" s="61" t="str">
        <x:v>2-s2.0-105043713179</x:v>
      </x:c>
      <x:c r="O53" s="61" t="str">
        <x:v>The Cloud Robotics paradigm is being increasingly implemented in industrial environments and emergency scenarios for reconnaissance and Search And Rescue (SAR) missions, primarily through 5G connectivity. However, the diversity of these scenarios affects the quality of communications. Nevertheless, little literature analyzes the impact of communications in these types of scenarios for cloud robotics. Therefore, this study aims to address this gap by analyzing the impact of providing 5G connectivity in coverage-denied environments, such as tunnels, through a network-in-a-box solution in the Cloud Robotics paradigm. This enables the use of a quadrupedal robot in a tunnel within a cloud robotics framework and offloads computationally intensive applications to the edge and cloud. The metrics obtained in a real tunnel scenario within the context of the Workshop on Emergencies called JEMERG25 in Málaga, as well as in a similar scenario, are analyzed in the article. The feasibility of these solutions in emergency scenarios is demonstrated, albeit with some precautions. Additionally, it compares the performance of Artificial Intelligence (AI) applications, such as processing speed and response accuracy, in different locations (edge and cloud). Finally, the results are discussed, and a Cloud Robotics framework with dynamic orchestration that considers the lessons learned is proposed. © 2026 The Authors.</x:v>
      </x:c>
      <x:c r="P53" s="61" t="str">
        <x:v>Cloud robotics; coverage-denied; emergency; LLM; network-in-a-box</x:v>
      </x:c>
      <x:c r="Q53" s="61" t="str">
        <x:v>Agricultural robots; Intelligent robots; Cloud robotics; Coverage-denied; Emergency; Emergency scenario; Industrial environments; LLM; Network-in-a-box; Quadruped Robots; Search and rescue; Search and rescue operations; Multipurpose robots</x:v>
      </x:c>
      <x:c r="R53" s="61" t="str">
        <x:v>https://www.scopus.com/pages/publications/105043713179?origin=resultslist</x:v>
      </x:c>
    </x:row>
    <x:row r="54" ht="61.5" customHeight="1">
      <x:c r="A54" s="61" t="n">
        <x:v>53</x:v>
      </x:c>
      <x:c r="B54" s="61" t="str">
        <x:v>Aleatoria reproducible</x:v>
      </x:c>
      <x:c r="C54" s="61" t="n">
        <x:v>122</x:v>
      </x:c>
      <x:c r="D54" s="61" t="str">
        <x:v>A</x:v>
      </x:c>
      <x:c r="E54" s="61" t="str">
        <x:f>IF(D54="A","Texto completo prioritario",IF(D54="B","Contexto / posible texto completo",IF(D54="C","Excluir de síntesis principal",IF(D54="D","Excluir",""))))</x:f>
        <x:v>Texto completo prioritario</x:v>
      </x:c>
      <x:c r="F54" s="61" t="str">
        <x:v>I23; I3M</x:v>
      </x:c>
      <x:c r="G54" s="61" t="str">
        <x:v>Revisión directamente enfocada en arquitectura, despliegue y restricciones de sistemas IoT de riego.</x:v>
      </x:c>
      <x:c r="H54" s="61" t="str">
        <x:v>Reutilizada: S2-inicial</x:v>
      </x:c>
      <x:c r="I54" s="61" t="n">
        <x:v>2026</x:v>
      </x:c>
      <x:c r="J54" s="61" t="str">
        <x:v>Internet of Things-enabled smart irrigation systems for precision water management: A systematic review</x:v>
      </x:c>
      <x:c r="K54" s="61" t="str">
        <x:v>Agricultural Water Management</x:v>
      </x:c>
      <x:c r="L54" s="61" t="str">
        <x:v>Review</x:v>
      </x:c>
      <x:c r="M54" s="61" t="str">
        <x:v>10.1016/j.agwat.2026.110615</x:v>
      </x:c>
      <x:c r="N54" s="61" t="str">
        <x:v>2-s2.0-105043714497</x:v>
      </x:c>
      <x:c r="O54" s="61" t="str">
        <x:v>Background Global agriculture faces unprecedented water scarcity challenges, with irrigation accounting for approximately 70% of freshwater withdrawals worldwide. Smart irrigation technologies integrating Internet of Things (IoT), wireless sensor networks (WSN), and decision support systems (DSS) offer promising solutions for optimizing water use efficiency while maintaining crop productivity. Objective This systematic review examines the current state of IoT-based smart irrigation systems, focusing on technologies that integrate real-time sensing, data-driven decision support, and precision irrigation scheduling to reduce water consumption without compromising crop yields. Methods Following PRISMA guidelines, we searched Scopus database using predefined inclusion criteria. From an initial pool of 323 articles, rigorous filtering based on technological focus, application domain, and methodological relevance yielded 50 articles (2018–2025) for comprehensive analysis. Results The reviewed studies demonstrate an exponential growth in smart irrigation research, with 71% published between 2021 and 2024. Across the reviewed studies, IoT-based systems achieved water savings of approximately 9–50% relative to conventional irrigation. In most cases these savings were accompanied by maintained or improved yields (commonly 5–25%); however, the outcomes were not uniform, and a subset of studies reported water savings achieved at the expense of yield or water productivity, particularly under more severe deficit regimes. We therefore distinguish three outcome categories—water saving with yield increase, water saving with yield maintenance, and water saving with yield reduction—rather than presenting a single generalized benefit. India, Italy, and the USA emerged as leading contributors, with experimental and prototype studies dominating the research landscape. Key technologies included soil moisture sensors, weather stations, cloud computing platforms, and machine learning algorithms integrated with evapotranspiration (ET) calculations and vegetation indices (NDVI, LAI). Conclusions IoT-enabled smart irrigation represents a paradigm shift from reactive to predictive water management. However, significant gaps remain in long-term field validation, scalability to smallholder farms, standardization of sensor calibration, and integration of multi-source data streams. Future research should prioritize farmer-centric design, economic feasibility, and interoperability frameworks to accelerate widespread adoption. © 2026 The Authors.</x:v>
      </x:c>
      <x:c r="P54" s="61" t="str">
        <x:v>Decision support systems; Internet of Things; Smart irrigation; Water use efficiency; WSN</x:v>
      </x:c>
      <x:c r="Q54" s="61" t="str">
        <x:v>India; Italy; United States; Crops; Decision making; Irrigation; Learning algorithms; Learning systems; Machine learning; Water conservation; Water management; Decision supports; Irrigation systems; Sensors network; Smart irrigation; Support systems; Systematic Review; Water use efficiency; Water-saving; Waters managements; Wireless sensor; decision support system; evapotranspiration; factor productivity; Internet; irrigation system; machine learning; NDVI; technology adoption; water management; water use efficiency; Decision support systems; Internet of things</x:v>
      </x:c>
      <x:c r="R54" s="61" t="str">
        <x:v>https://www.scopus.com/pages/publications/105043714497?origin=resultslist</x:v>
      </x:c>
    </x:row>
    <x:row r="55" ht="61.5" customHeight="1">
      <x:c r="A55" s="61" t="n">
        <x:v>54</x:v>
      </x:c>
      <x:c r="B55" s="61" t="str">
        <x:v>Aleatoria reproducible</x:v>
      </x:c>
      <x:c r="C55" s="61" t="n">
        <x:v>169</x:v>
      </x:c>
      <x:c r="D55" s="61" t="str">
        <x:v>A</x:v>
      </x:c>
      <x:c r="E55" s="61" t="str">
        <x:f>IF(D55="A","Texto completo prioritario",IF(D55="B","Contexto / posible texto completo",IF(D55="C","Excluir de síntesis principal",IF(D55="D","Excluir",""))))</x:f>
        <x:v>Texto completo prioritario</x:v>
      </x:c>
      <x:c r="F55" s="61" t="str">
        <x:v>I12; I3M</x:v>
      </x:c>
      <x:c r="G55" s="61" t="str">
        <x:v>Caso rural compara promesas con resultados reales y revela energía, supervisión especializada, costos y dependencia de proveedores.</x:v>
      </x:c>
      <x:c r="H55" s="61" t="str">
        <x:v>Auditoría final de la unión</x:v>
      </x:c>
      <x:c r="I55" s="61" t="n">
        <x:v>2026</x:v>
      </x:c>
      <x:c r="J55" s="61" t="str">
        <x:v>Environmental, economic, and social impacts of precision agricultural technology: Convergences and divergences between theory and practice</x:v>
      </x:c>
      <x:c r="K55" s="61" t="str">
        <x:v>Journal of Rural Studies</x:v>
      </x:c>
      <x:c r="L55" s="61" t="str">
        <x:v>Article</x:v>
      </x:c>
      <x:c r="M55" s="61" t="str">
        <x:v>10.1016/j.jrurstud.2026.104007</x:v>
      </x:c>
      <x:c r="N55" s="61" t="str">
        <x:v>2-s2.0-105028092130</x:v>
      </x:c>
      <x:c r="O55" s="61" t="str">
        <x:v>Precision agriculture (PA) technologies are widely promoted for their potential to enhance sustainability, efficiency, and resilience in agricultural systems. However, few studies critically assess whether these promises hold in practice, particularly in rural contexts facing infrastructure and resource constraints. The main aim of this paper is to identify environmental, economic, and social (E-E-S) impacts of PA technologies in crop farming, and convergences and divergences between theory and practice. A literature review of E-E-S impacts of PA technologies was combined with an empirical assessment of a multi-robot sensor-based irrigation system deployed on a smallholder farm in the Isles of Scilly, a remote rural island community in the UK. By comparing the expectations documented in the literature with modelled impacts from the case study, this paper identifies areas of convergence and divergence between technological promise and real-world potential in a rural setting. The results reveal several trade-offs between literature expectations and the case study outcomes: although sensor-based irrigation reduced water demand by 23 %, the system's electricity use significantly increased, amplifying carbon emissions; anticipated labour savings were offset by the need for specialized supervision, raising operational costs; and while the literature often highlights community benefits, in practice the social impact remained limited in the case study, with no major changes expected in areas such as worker health and safety or systematic issues like dependency on platforms or agritech providers. This study contributes critical insights for rural social science into the conditions under which PA can support more context-responsive, equitable, and sustainable adoption, highlighting that realizing its full value requires attention not only to technical performance but also to energy trade-offs, cost-effectiveness, and broader societal impacts for smallholder and remote rural communities. Copyright © 2026. Published by Elsevier Ltd.</x:v>
      </x:c>
      <x:c r="P55" s="61" t="str">
        <x:v>Economic impact assessment; Environmental impact assessment; Multi-robot system; Precision agriculture; Rural areas; Social impact assessment</x:v>
      </x:c>
      <x:c r="Q55" s="61" t="str">
        <x:v>England; Isles of Scilly; United Kingdom; agricultural technology; economic impact; environmental impact assessment; farming system; precision agriculture; rural area; smallholder; social impact assessment</x:v>
      </x:c>
      <x:c r="R55" s="61" t="str">
        <x:v>https://www.scopus.com/pages/publications/105028092130?origin=resultslist</x:v>
      </x:c>
    </x:row>
    <x:row r="56" ht="61.5" customHeight="1">
      <x:c r="A56" s="61" t="n">
        <x:v>55</x:v>
      </x:c>
      <x:c r="B56" s="61" t="str">
        <x:v>Aleatoria reproducible</x:v>
      </x:c>
      <x:c r="C56" s="61" t="n">
        <x:v>199</x:v>
      </x:c>
      <x:c r="D56" s="61" t="str">
        <x:v>C</x:v>
      </x:c>
      <x:c r="E56" s="61" t="str">
        <x:f>IF(D56="A","Texto completo prioritario",IF(D56="B","Contexto / posible texto completo",IF(D56="C","Excluir de síntesis principal",IF(D56="D","Excluir",""))))</x:f>
        <x:v>Excluir de síntesis principal</x:v>
      </x:c>
      <x:c r="F56" s="61" t="str">
        <x:v>—</x:v>
      </x:c>
      <x:c r="G56" s="61" t="str">
        <x:v>Revisión de percepción 3D para malezas centrada en sensores y algoritmos.</x:v>
      </x:c>
      <x:c r="H56" s="61" t="str">
        <x:v>Auditoría final de la unión</x:v>
      </x:c>
      <x:c r="I56" s="61" t="n">
        <x:v>2026</x:v>
      </x:c>
      <x:c r="J56" s="61" t="str">
        <x:v>3D sensing and perception for precision weed management: a review of modalities, reconstruction pipelines, and context-aware detection</x:v>
      </x:c>
      <x:c r="K56" s="61" t="str">
        <x:v>Computers and Electronics in Agriculture</x:v>
      </x:c>
      <x:c r="L56" s="61" t="str">
        <x:v>Review</x:v>
      </x:c>
      <x:c r="M56" s="61" t="str">
        <x:v>10.1016/j.compag.2025.111219</x:v>
      </x:c>
      <x:c r="N56" s="61" t="str">
        <x:v>2-s2.0-105021866147</x:v>
      </x:c>
      <x:c r="O56" s="61" t="str">
        <x:v>Weeds are known for rapidly invading crops, draining vital resources, and causing major yield losses, yet it remains difficult to control them without herbicides. Intensive herbicide use leaves residues, promotes weed resistance, and poses risks to the environment and human health. Manual weed removal is effective but labor-intensive and unsustainable in large-scale farming. Precision weed management offers a sustainable alternative but relies on accurate three-dimensional (3D) detection and localization to identify weeds within dense canopies. Capturing depth, shape, and position enables precise targeting, minimal crop injury, and supports autonomous control. This review seeks to investigate how existing 3D reconstruction technologies and perception techniques contribute to precision weed control. It integrates studies across sensors such as light detection and ranging (LiDAR), stereo vision, and monocular RGB, and algorithmic pipelines including Structure-from-Motion (SfM), Multi-View Stereo (MVS), volumetric fusion, and neural implicit models. Literature was gathered through selective searches in leading scientific databases using Boolean keyword combinations and strict inclusion criteria for weed-focused 3D applications. Comparative and functional analysis then measured sensor capability, algorithmic accuracy, and readiness for field deployment. Key challenges identified were limited annotated datasets, poor transfer across crop stages, occlusion in dense canopies, and high computational demands that slow field deployment. Further advances in sensor fusion, lightweight neural models, real-time mapping, and standardized metrics will enable field-ready 3D vision technologies for weed management. © 2025 The Authors</x:v>
      </x:c>
      <x:c r="P56" s="61" t="str">
        <x:v>Commercial weeding systems; Laser weeding; Multimodal sensor fusion; Robotic weed control; Stem emergence point; UAV weed mapping; Weed-crop discrimination</x:v>
      </x:c>
      <x:c r="Q56" s="61" t="str">
        <x:v>Crops; Invasive weed optimization; Mapping; Pipelines; Robotics; Stereo image processing; Stereo vision; Weed control; Commercial weeding system; Crop discrimination; Laser weeding; Multimodal sensor fusion; Robotic weed control; Stem emergence point; UAV weed mapping; Weed management; Weed mappings; Weed-crop discrimination; crop yield; detection method; herbicide; perception; three-dimensional modeling; unmanned vehicle; weed control; Herbicides</x:v>
      </x:c>
      <x:c r="R56" s="61" t="str">
        <x:v>https://www.scopus.com/pages/publications/105021866147?origin=resultslist</x:v>
      </x:c>
    </x:row>
    <x:row r="57" ht="61.5" customHeight="1">
      <x:c r="A57" s="61" t="n">
        <x:v>56</x:v>
      </x:c>
      <x:c r="B57" s="61" t="str">
        <x:v>Aleatoria reproducible</x:v>
      </x:c>
      <x:c r="C57" s="61" t="n">
        <x:v>301</x:v>
      </x:c>
      <x:c r="D57" s="61" t="str">
        <x:v>A</x:v>
      </x:c>
      <x:c r="E57" s="61" t="str">
        <x:f>IF(D57="A","Texto completo prioritario",IF(D57="B","Contexto / posible texto completo",IF(D57="C","Excluir de síntesis principal",IF(D57="D","Excluir",""))))</x:f>
        <x:v>Texto completo prioritario</x:v>
      </x:c>
      <x:c r="F57" s="61" t="str">
        <x:v>I12; I3M</x:v>
      </x:c>
      <x:c r="G57" s="61" t="str">
        <x:v>Estudio sociotécnico con actores reales que vincula rutinas, confianza, capacidades y conectividad con adopción desigual de IoT.</x:v>
      </x:c>
      <x:c r="H57" s="61" t="str">
        <x:v>Auditoría final de la unión</x:v>
      </x:c>
      <x:c r="I57" s="61" t="n">
        <x:v>2026</x:v>
      </x:c>
      <x:c r="J57" s="61" t="str">
        <x:v>Digitalising agriculture with the internet of things: Insights from Canadian collaborators</x:v>
      </x:c>
      <x:c r="K57" s="61" t="str">
        <x:v>Agricultural Systems</x:v>
      </x:c>
      <x:c r="L57" s="61" t="str">
        <x:v>Article</x:v>
      </x:c>
      <x:c r="M57" s="61" t="str">
        <x:v>10.1016/j.agsy.2025.104520</x:v>
      </x:c>
      <x:c r="N57" s="61" t="str">
        <x:v>2-s2.0-105018698039</x:v>
      </x:c>
      <x:c r="O57" s="61" t="str">
        <x:v>CONTEXT: The digitalisation of agriculture through Internet of Things (IoT) technologies is promoted as a driver of efficiency and sustainability, yet adoption remains uneven, particularly where farmers face barriers of skills, trust, and infrastructure. OBJECTIVE: This study explores how Canadian farmers, industry representatives, and government officials construct discourses around IoT adoption, and how these shape opportunities, constraints, and legitimacy. METHODS: We conducted 47 semi-structured interviews with farmers, industry actors, and government officials. Thematic analysis identified 12 themes, organised along two continua: individual versus structural opportunities and rational versus cultural elements. The analysis was guided by a dual lens framework of opportunity structures and loose coupling. RESULTS AND CONCLUSIONS: Adoption depended on both individual capacities (training, simplicity, digital literacy) and structural conditions (labour, routines, connectivity). Legitimacy was negotiated through rational evaluations of utility and risk and cultural considerations such as values, ethics, and identity. Adoption unfolded through loosely coupled discourses, producing incremental and uneven rather than uniform diffusion. SIGNIFICANCE: The study advances debates on agricultural digitalisation by showing how adoption is experienced through everyday practices, negotiated legitimacy, and loosely coupled diffusion. Beyond Canada, the framework offers a transferable lens for analysing contested adoption in agriculture and other socio-technical systems. © 2024</x:v>
      </x:c>
      <x:c r="P57" s="61" t="str">
        <x:v>Digital agriculture; Innovation systems; Internet of things; Opportunity structures; Socio-technical transitions; Technology adoption; Trust</x:v>
      </x:c>
      <x:c r="Q57" s="61" t="str">
        <x:v>Canada; digitization; government; Internet; risk assessment; sustainability; technology adoption; thematic mapping</x:v>
      </x:c>
      <x:c r="R57" s="61" t="str">
        <x:v>https://www.scopus.com/pages/publications/105018698039?origin=resultslist</x:v>
      </x:c>
    </x:row>
    <x:row r="58" ht="61.5" customHeight="1">
      <x:c r="A58" s="61" t="n">
        <x:v>57</x:v>
      </x:c>
      <x:c r="B58" s="61" t="str">
        <x:v>Aleatoria reproducible</x:v>
      </x:c>
      <x:c r="C58" s="61" t="n">
        <x:v>304</x:v>
      </x:c>
      <x:c r="D58" s="61" t="str">
        <x:v>C</x:v>
      </x:c>
      <x:c r="E58" s="61" t="str">
        <x:f>IF(D58="A","Texto completo prioritario",IF(D58="B","Contexto / posible texto completo",IF(D58="C","Excluir de síntesis principal",IF(D58="D","Excluir",""))))</x:f>
        <x:v>Excluir de síntesis principal</x:v>
      </x:c>
      <x:c r="F58" s="61" t="str">
        <x:v>—</x:v>
      </x:c>
      <x:c r="G58" s="61" t="str">
        <x:v>Publicación de un conjunto de imágenes para detección de enfermedades; no analiza despliegue.</x:v>
      </x:c>
      <x:c r="H58" s="61" t="str">
        <x:v>Auditoría final de la unión</x:v>
      </x:c>
      <x:c r="I58" s="61" t="n">
        <x:v>2025</x:v>
      </x:c>
      <x:c r="J58" s="61" t="str">
        <x:v>Mendeley Data</x:v>
      </x:c>
      <x:c r="K58" s="61" t="str">
        <x:v>Data in Brief</x:v>
      </x:c>
      <x:c r="L58" s="61" t="str">
        <x:v>Article</x:v>
      </x:c>
      <x:c r="M58" s="61" t="str">
        <x:v>10.1016/j.dib.2025.112140</x:v>
      </x:c>
      <x:c r="N58" s="61" t="str">
        <x:v>2-s2.0-105019292244</x:v>
      </x:c>
      <x:c r="O58" s="61" t="str">
        <x:v>The Eggplant Leaf Disease Dataset was meticulously developed to address challenges in accurately identifying diseases that threaten eggplant crops, a vital agricultural resource worldwide. This dataset includes 3116 high-resolution images captured between March and May 2024 from two major agricultural regions in Bangladesh, representing real-world conditions. It comprises 10 distinct disease classes—Aphids, Cercospora Leaf Spot, Defect Eggplant, Flea Beetles, Fresh Eggplant, Fresh Eggplant Leaf, Leaf Wilt, Phytophthora Blight, Powdery Mildew, and Tobacco Mosaic Virus—making it the most comprehensive dataset for eggplant diseases to date. To enhance its utility, rigorous data augmentation techniques, including flipping, rotating, shearing, shifting, noise addition, and brightness adjustment, were applied. This expanded the dataset to 10,000 images, ensuring its robustness for machine learning applications. Expert annotations further enhance its quality, providing critical insights for precise disease classification. Our Proposed CBAM–EfficientNetB0 model had an amazing classification accuracy of 98.70 %, which was much better than the baseline architectures. ResNet50 only got 32.60 %, VGG16 got 73.00 %, and VGG19 got 68.00 %. The proposed model's better performance shows that combining channel and spatial attention through CBAM with EfficientNetB0′s feature extraction abilities works well. This architecture does a good job of picking out the distinguishing features in eggplant leaf images, which makes it possible to accurately identify diseases. The dataset and model work together to make AI-powered early disease detection, automated monitoring, and decision support in precision agriculture possible. These tools help farmers use sustainable farming methods by making timely interventions, reducing the need for manual inspection, and increasing crop productivity and food security. © 2025 The Author(s).</x:v>
      </x:c>
      <x:c r="P58" s="61" t="str">
        <x:v>Agricultural disease detection; Eggplant leaf disease; Image dataset; Machine learning in agriculture deep learning; Plant pathology</x:v>
      </x:c>
      <x:c r="Q58" s="61" t="str">
        <x:v>Agricultural machinery; Classification (of information); Crops; Learning systems; Machine learning; Plant diseases; Plants (botany); Precision agriculture; Agricultural disease detection; Agricultural resources; Disease detection; Eggplant leaf disease; High-resolution images; Image datasets; Leaf disease; Machine learning in agriculture deep learning; Machine-learning; Plant pathology; Decision support systems</x:v>
      </x:c>
      <x:c r="R58" s="61" t="str">
        <x:v>https://www.scopus.com/pages/publications/105019292244?origin=resultslist</x:v>
      </x:c>
    </x:row>
    <x:row r="59" ht="61.5" customHeight="1">
      <x:c r="A59" s="61" t="n">
        <x:v>58</x:v>
      </x:c>
      <x:c r="B59" s="61" t="str">
        <x:v>Aleatoria reproducible</x:v>
      </x:c>
      <x:c r="C59" s="61" t="n">
        <x:v>335</x:v>
      </x:c>
      <x:c r="D59" s="61" t="str">
        <x:v>D</x:v>
      </x:c>
      <x:c r="E59" s="61" t="str">
        <x:f>IF(D59="A","Texto completo prioritario",IF(D59="B","Contexto / posible texto completo",IF(D59="C","Excluir de síntesis principal",IF(D59="D","Excluir",""))))</x:f>
        <x:v>Excluir</x:v>
      </x:c>
      <x:c r="F59" s="61" t="str">
        <x:v>—</x:v>
      </x:c>
      <x:c r="G59" s="61" t="str">
        <x:v>El objeto es reducción de pérdidas en cadenas perecederas y no la continuidad de tecnología agrícola de finca.</x:v>
      </x:c>
      <x:c r="H59" s="61" t="str">
        <x:v>Auditoría final de la unión</x:v>
      </x:c>
      <x:c r="I59" s="61" t="n">
        <x:v>2026</x:v>
      </x:c>
      <x:c r="J59" s="61" t="str">
        <x:v>Identifying Necessary and Sufficient Conditions for Food Loss and Waste Reduction in Agricultural Perishable Food Supply Chains: A Multi-Method Causal Analysis From a B2B Perspective Emerging Rural Economy</x:v>
      </x:c>
      <x:c r="K59" s="61" t="str">
        <x:v>Business Strategy and Development</x:v>
      </x:c>
      <x:c r="L59" s="61" t="str">
        <x:v>Article</x:v>
      </x:c>
      <x:c r="M59" s="61" t="str">
        <x:v>10.1002/bsd2.70287</x:v>
      </x:c>
      <x:c r="N59" s="61" t="str">
        <x:v>2-s2.0-105030581725</x:v>
      </x:c>
      <x:c r="O59" s="61" t="str">
        <x:v>Food loss and waste (FLW) in agricultural perishable food supply chains (APFSCs) remains a persistent barrier to food security, environmental sustainability and rural economic development, particularly in emerging economies. Prior studies have documented various operational, technological, and infrastructural bottlenecks and this limited empirical work clarifies the specific capabilities that are necessary, which are sufficient, and the ones which exert their influence only in specific combinations to reduce FLW in business-to-business (B2B) APFSCs. Grounded in the contingent resource-based view (CRBV), this study examines how capability deficits, contextual constraints and inter-organisational dynamics jointly shape FLW outcomes in India's rural APFSCs. To address the inherent causal complexity of FLW, the study adopts an integrated tri-method approach combining partial least squares structural equation modelling (PLS-SEM), necessary condition analysis (NCA), and fuzzy-set qualitative comparative analysis (fsQCA). Data from 333 valid responses across diverse APFSC actors, including farmers, wholesalers, processors, distributors and cold storage operators. PLS-SEM is used to construct and validate latent constructs while minimising measurement error. Latent scores feed into NCA to identify bottleneck conditions, and into fsQCA to uncover non-linear, equifinal capability configurations associated with high FLW. The findings reveal that FLW emerges not from isolated deficiencies but from interdependent, context-contingent capability gaps, including inadequate cold-chain infrastructure, weak digital information systems, insufficient training, limited coordination mechanisms and fragmented marketing linkages. Several capabilities function as necessary but not sufficient, while others act as sufficient only within particular configurations, highlighting the asymmetric and complementary nature of capability effects. These insights extend CRBV by demonstrating that capability value depends on institutional conditions, actor interdependencies and minimum resource thresholds. The study contributes a nuanced causal explanation of FLW reduction and offers actionable guidance for managers and policymakers regarding the prioritisation and orchestration of operational, technological and relational capabilities in emerging rural B2B agri-food systems. © 2026 ERP Environment and John Wiley &amp; Sons Ltd.</x:v>
      </x:c>
      <x:c r="P59" s="61" t="str">
        <x:v>business-to-business (B2B); contingent resource-based view (CRBV); food loss and waste (FLW); food policy; food supply chain; sustainability</x:v>
      </x:c>
      <x:c r="Q59" s="61" t="str"/>
      <x:c r="R59" s="61" t="str">
        <x:v>https://www.scopus.com/pages/publications/105030581725?origin=resultslist</x:v>
      </x:c>
    </x:row>
    <x:row r="60" ht="61.5" customHeight="1">
      <x:c r="A60" s="61" t="n">
        <x:v>59</x:v>
      </x:c>
      <x:c r="B60" s="61" t="str">
        <x:v>Aleatoria reproducible</x:v>
      </x:c>
      <x:c r="C60" s="61" t="n">
        <x:v>337</x:v>
      </x:c>
      <x:c r="D60" s="61" t="str">
        <x:v>B</x:v>
      </x:c>
      <x:c r="E60" s="61" t="str">
        <x:f>IF(D60="A","Texto completo prioritario",IF(D60="B","Contexto / posible texto completo",IF(D60="C","Excluir de síntesis principal",IF(D60="D","Excluir",""))))</x:f>
        <x:v>Contexto / posible texto completo</x:v>
      </x:c>
      <x:c r="F60" s="61" t="str">
        <x:v>I12; I23</x:v>
      </x:c>
      <x:c r="G60" s="61" t="str">
        <x:v>Conecta detección con recomendaciones y valida en entornos reales, pero no examina mantenimiento ni continuidad del despliegue.</x:v>
      </x:c>
      <x:c r="H60" s="61" t="str">
        <x:v>Auditoría final de la unión</x:v>
      </x:c>
      <x:c r="I60" s="61" t="n">
        <x:v>2026</x:v>
      </x:c>
      <x:c r="J60" s="61" t="str">
        <x:v>An end-to-end vision–language framework with LLM-based reasoning for decision-oriented tomato leaf disease management in greenhouse environments</x:v>
      </x:c>
      <x:c r="K60" s="61" t="str">
        <x:v>Computers and Electronics in Agriculture</x:v>
      </x:c>
      <x:c r="L60" s="61" t="str">
        <x:v>Article</x:v>
      </x:c>
      <x:c r="M60" s="61" t="str">
        <x:v>10.1016/j.compag.2026.111692</x:v>
      </x:c>
      <x:c r="N60" s="61" t="str">
        <x:v>2-s2.0-105033854857</x:v>
      </x:c>
      <x:c r="O60" s="61" t="str">
        <x:v>Tomato foliar diseases pose a persistent threat to global food security, causing substantial yield losses and relying heavily on subjective, labor-intensive manual inspection. Although deep learning models achieve high accuracy under controlled laboratory conditions, their performance degrades markedly in real agricultural environments due to visual variability, background clutter, and inconsistent illumination. Moreover, existing automated systems fail to reflect how agricultural experts diagnose diseases by jointly considering global plant condition and localized symptom patterns. This paper presents an end-to-end framework for tomato leaf disease management that integrates vision–language disease recognition, lesion-aware representation learning, spatial aggregation, and large language model (LLM)–based reasoning for decision-oriented greenhouse deployment. At the core of the framework is the Dual-Level Contrastive Alignment Framework (DLCAF), which mirrors expert diagnostic reasoning by combining Global Disease-Description Alignment to accommodate linguistic and regional variability with Local Symptom Consistency Learning to focus on disease-specific lesions using expert annotations. Leaf-level predictions are aggregated into row- and greenhouse-level indicators to enable spatial analysis and temporal monitoring, which are subsequently interpreted by an LLM to generate actionable management recommendations. Extensive evaluation across laboratory, field, and greenhouse environments demonstrates the effectiveness of the proposed approach. DLCAF achieves 58.1% accuracy on PlantVillage, 72.5% under natural field conditions on FieldPlant, and 36.2% on the Taiwan Tomato Leaf Disease Dataset, consistently outperforming state-of-the-art vision–language models including CLIP, LongCLIP, and AgriCLIP. Additional validation on a newly collected real-world greenhouse dataset from Abu Dhabi (502 images) further confirms robust performance under practical deployment conditions, achieving 74.3% accuracy. Ablation studies show that expert-guided lesion supervision and multi-description semantic alignment provide more informative learning signals than random sampling or single-caption training. These results demonstrate that integrating global semantic understanding, localized symptom analysis, and LLM-based reasoning enables robust, interpretable, and practically deployable disease detection and decision-support systems for precision agriculture. To support reproducibility and future research, the implementation code is publicly available at GitHub, along with our collected AD Dataset released at Figshare. © 2026 The Authors</x:v>
      </x:c>
      <x:c r="P60" s="61" t="str">
        <x:v>Agricultural decision support; Contrastive learning; Image–text alignment; Lesion-aware learning; Vision–language models</x:v>
      </x:c>
      <x:c r="Q60" s="61" t="str">
        <x:v>Abu Dhabi [United Arab Emirates]; United Arab Emirates; Alignment; Automation; Computational linguistics; Decision making; Decision support systems; Deep learning; Diagnosis; Diseases; Greenhouses; Learning systems; Plant diseases; Plants (botany); Precision agriculture; Semantics; Agricultural decision support; Image texts; Image–text alignment; Language model; Leaf disease; Lesion-aware learning; Model-based Reasoning; Text alignments; Tomato leaf; Vision–language model; data set; fruit; greenhouse effect; lesion; machine learning; sampling; spatial analysis; symptom; Fruits</x:v>
      </x:c>
      <x:c r="R60" s="61" t="str">
        <x:v>https://www.scopus.com/pages/publications/105033854857?origin=resultslist</x:v>
      </x:c>
    </x:row>
    <x:row r="61" ht="61.5" customHeight="1">
      <x:c r="A61" s="61" t="n">
        <x:v>60</x:v>
      </x:c>
      <x:c r="B61" s="61" t="str">
        <x:v>Aleatoria reproducible</x:v>
      </x:c>
      <x:c r="C61" s="61" t="n">
        <x:v>382</x:v>
      </x:c>
      <x:c r="D61" s="61" t="str">
        <x:v>C</x:v>
      </x:c>
      <x:c r="E61" s="61" t="str">
        <x:f>IF(D61="A","Texto completo prioritario",IF(D61="B","Contexto / posible texto completo",IF(D61="C","Excluir de síntesis principal",IF(D61="D","Excluir",""))))</x:f>
        <x:v>Excluir de síntesis principal</x:v>
      </x:c>
      <x:c r="F61" s="61" t="str">
        <x:v>—</x:v>
      </x:c>
      <x:c r="G61" s="61" t="str">
        <x:v>Revisión de fenotipado y soluciones de bajo costo centrada en métodos de medición.</x:v>
      </x:c>
      <x:c r="H61" s="61" t="str">
        <x:v>Auditoría final de la unión</x:v>
      </x:c>
      <x:c r="I61" s="61" t="n">
        <x:v>2026</x:v>
      </x:c>
      <x:c r="J61" s="61" t="str">
        <x:v>Advancing Crop Breeding Through Phenotyping: A Review of Methods, Applications and Low-Cost Solutions</x:v>
      </x:c>
      <x:c r="K61" s="61" t="str">
        <x:v>Plant Breeding</x:v>
      </x:c>
      <x:c r="L61" s="61" t="str">
        <x:v>Review</x:v>
      </x:c>
      <x:c r="M61" s="61" t="str">
        <x:v>10.1111/pbr.70056</x:v>
      </x:c>
      <x:c r="N61" s="61" t="str">
        <x:v>2-s2.0-105024827966</x:v>
      </x:c>
      <x:c r="O61" s="61" t="str">
        <x:v>Plant phenotyping plays an important role in modern plant breeding by linking genetic potential with agronomic performance. Traditional phenotyping methods, although successful, are often labour-intensive, costly and time-consuming, creating bottlenecks in breeding programmes, especially in resource-constrained settings. High-throughput phenotyping (HTP) technologies, incorporating advanced imaging systems, sensor networks and artificial intelligence (AI), have revolutionized trait evaluation by allowing rapid, precise and automated measurements. However, the general adoption of HTP remains limited due to high costs and technical requirements. To handle these challenges, affordable phenotyping solutions such as smartphone-based imaging, low-cost sensors, hardware and open-source software have emerged as viable alternatives. These cost-effective tools enhance data collection, allow large-scale field evaluations and bridge the gap between genetic advancements and practical breeding applications. This review highlights the evolution of phenotyping methods, compares conventional and high-throughput approaches and explores innovative, low-cost solutions that can democratize crop improvement. The integration of AI, machine learning (ML) and internet of things (IoT)-based tools in phenotyping holds immense promise to accelerate breeding cycles, improve stress resilience assessment and support the development of climate-adaptive crop varieties. Future research should focus on improving data standardization, interoperability and field-based phenotyping capabilities to ensure equitable access to advanced breeding technologies worldwide. © 2025 Wiley-VCH GmbH. Published by John Wiley &amp; Sons Ltd.</x:v>
      </x:c>
      <x:c r="P61" s="61" t="str">
        <x:v>artificial intelligence; high-throughput phenotyping; imaging; low-cost phenotyping; plant breeding; plant phenotyping methods</x:v>
      </x:c>
      <x:c r="Q61" s="61" t="str"/>
      <x:c r="R61" s="61" t="str">
        <x:v>https://www.scopus.com/pages/publications/105024827966?origin=resultslist</x:v>
      </x:c>
    </x:row>
    <x:row r="62" ht="61.5" customHeight="1">
      <x:c r="A62" s="61" t="n">
        <x:v>61</x:v>
      </x:c>
      <x:c r="B62" s="61" t="str">
        <x:v>Aleatoria reproducible</x:v>
      </x:c>
      <x:c r="C62" s="61" t="n">
        <x:v>433</x:v>
      </x:c>
      <x:c r="D62" s="61" t="str">
        <x:v>C</x:v>
      </x:c>
      <x:c r="E62" s="61" t="str">
        <x:f>IF(D62="A","Texto completo prioritario",IF(D62="B","Contexto / posible texto completo",IF(D62="C","Excluir de síntesis principal",IF(D62="D","Excluir",""))))</x:f>
        <x:v>Excluir de síntesis principal</x:v>
      </x:c>
      <x:c r="F62" s="61" t="str">
        <x:v>—</x:v>
      </x:c>
      <x:c r="G62" s="61" t="str">
        <x:v>Bibliometría y revisión tecnológica de LiDAR para huertos, sin análisis de soporte o aprendizaje operacional.</x:v>
      </x:c>
      <x:c r="H62" s="61" t="str">
        <x:v>Auditoría final de la unión</x:v>
      </x:c>
      <x:c r="I62" s="61" t="n">
        <x:v>2026</x:v>
      </x:c>
      <x:c r="J62" s="61" t="str">
        <x:v>LiDAR in precision agriculture for orchards and perennial tree crops: bibliometric analysis, sensor technologies, and algorithmic workflows</x:v>
      </x:c>
      <x:c r="K62" s="61" t="str">
        <x:v>Computers and Electronics in Agriculture</x:v>
      </x:c>
      <x:c r="L62" s="61" t="str">
        <x:v>Review</x:v>
      </x:c>
      <x:c r="M62" s="61" t="str">
        <x:v>10.1016/j.compag.2026.112049</x:v>
      </x:c>
      <x:c r="N62" s="61" t="str">
        <x:v>2-s2.0-105045855035</x:v>
      </x:c>
      <x:c r="O62" s="61" t="str">
        <x:v>Orchards and perennial tree crops are economically and nutritionally vital components of global agriculture, yet their heterogeneous canopy architectures, long production cycles, and complex management requirements pose persistent challenges for reliable, scalable, and repeatable monitoring in support of precision management. Light Detection and Ranging (LiDAR) provides three-dimensional information on canopy architecture, tree structure, terrain, and orchard infrastructure, making it a key technology for perennial crop sensing. This review synthesizes LiDAR research in orchards and perennial tree crops from three perspectives: bibliometric development, sensor and platform evolution, and data-processing workflows. A curated corpus of 288 publications covering 24 crop types was analyzed to characterize temporal trends, crop representation, platform adoption, retrieved parameters, and publication patterns. The results show rapid growth after 2015, driven by UAV-based mapping, mobile laser scanning, compact multi-beam sensors, and increasing demand for structure-aware crop monitoring, while many tropical and subtropical perennial crops remain underrepresented. LiDAR systems are reviewed according to dimensionality, ranging principle, backscatter sampling, structural configuration, deployment platform, measurement attributes, field-condition robustness, and task-specific suitability. Processing workflows are then examined, including preprocessing, registration and SLAM, noise filtering, ground classification, segmentation, machine learning, deep learning, data fusion, and open-source software ecosystems. As the technical component of a two-part review series, this review emphasizes bibliometric trends, sensor technologies, and algorithmic workflows, complementing a companion review focused on LiDAR applications, implementation challenges, and management-oriented opportunities in orchard systems. Particular attention is given to orchard-specific bottlenecks, including canopy occlusion and beam attenuation, non-random missing data, repetitive-row registration drift, wind-induced canopy motion, radiometric inconsistency, limited model transferability, and computational constraints for real-time deployment. By integrating bibliometric evidence, sensor-system analysis, and algorithmic evaluation, this review identifies key priorities for future LiDAR in orchard research: standardized metadata and quality-control reporting, task-specific validation, occlusion-aware modeling, radiometric normalization, multi-platform fusion, transferable learning, and uncertainty-aware digital orchard modeling. Overall, LiDAR is positioned as a methodological foundation for reproducible phenotyping, precision orchard management, robotic perception, and data-driven perennial crop production. © 2026 Elsevier B.V.</x:v>
      </x:c>
      <x:c r="P62" s="61" t="str">
        <x:v>Canopy structure; Laser scanning; Phenotyping; Point cloud processing; Precision orchard; Remote sensing; Sensor development</x:v>
      </x:c>
      <x:c r="Q62" s="61" t="str">
        <x:v>Crops; Data handling; Deep learning; Forestry; Laser applications; Optical radar; Orchards; Precision agriculture; Quality assurance; Quality control; Sensor data fusion; Trees (mathematics); Tropics; Canopy structure; Cloud processing; Laser scanning; Light detection and ranging; Phenotyping; Point cloud processing; Point-clouds; Precision orchard; Remote-sensing; Sensor development; backscatter; growth rate; laser method; metadata; precision agriculture; satellite sensor; software; Remote sensing</x:v>
      </x:c>
      <x:c r="R62" s="61" t="str">
        <x:v>https://www.scopus.com/pages/publications/105045855035?origin=resultslist</x:v>
      </x:c>
    </x:row>
    <x:row r="63" ht="61.5" customHeight="1">
      <x:c r="A63" s="61" t="n">
        <x:v>62</x:v>
      </x:c>
      <x:c r="B63" s="61" t="str">
        <x:v>Aleatoria reproducible</x:v>
      </x:c>
      <x:c r="C63" s="61" t="n">
        <x:v>532</x:v>
      </x:c>
      <x:c r="D63" s="61" t="str">
        <x:v>C</x:v>
      </x:c>
      <x:c r="E63" s="61" t="str">
        <x:f>IF(D63="A","Texto completo prioritario",IF(D63="B","Contexto / posible texto completo",IF(D63="C","Excluir de síntesis principal",IF(D63="D","Excluir",""))))</x:f>
        <x:v>Excluir de síntesis principal</x:v>
      </x:c>
      <x:c r="F63" s="61" t="str">
        <x:v>—</x:v>
      </x:c>
      <x:c r="G63" s="61" t="str">
        <x:v>Prototipo de riego con lógica difusa y nube evaluado por funcionalidad técnica.</x:v>
      </x:c>
      <x:c r="H63" s="61" t="str">
        <x:v>Auditoría final de la unión</x:v>
      </x:c>
      <x:c r="I63" s="61" t="n">
        <x:v>2025</x:v>
      </x:c>
      <x:c r="J63" s="61" t="str">
        <x:v>Fuzzy logic-based IoT system for optimizing irrigation with cloud computing: Enhancing water sustainability in smart agriculture</x:v>
      </x:c>
      <x:c r="K63" s="61" t="str">
        <x:v>Smart Agricultural Technology</x:v>
      </x:c>
      <x:c r="L63" s="61" t="str">
        <x:v>Article</x:v>
      </x:c>
      <x:c r="M63" s="61" t="str">
        <x:v>10.1016/j.atech.2025.100979</x:v>
      </x:c>
      <x:c r="N63" s="61" t="str">
        <x:v>2-s2.0-105005189689</x:v>
      </x:c>
      <x:c r="O63" s="61" t="str">
        <x:v>Faced with the growing challenges of water scarcity and the effects of climate change, intelligent irrigation management is essential to guarantee food security and promote sustainable agriculture. Traditional irrigation methods are often inefficient, waste water and expose crops to water stress. This paper proposes an innovative irrigation system integrating the Internet of Things (IoT), embedded systems, fuzzy logic and cloud computing for optimized water management. The system is based on three layers: IoT devices in the field comprising ESP32 microcontrollers, temperature and humidity sensors and actuators; a cloud layer using ThingSpeak for real-time data collection and analysis via HTTP protocol; and an interactive dashboard for irrigation monitoring and control. Mathematical modeling plays a key role, integrating fuzzy logic to dynamically adjust irrigation according to environmental conditions. MATLAB is used to simulate and visualize fuzzy membership functions, enabling optimized decision-making. Results show that the system reduces water losses by adjusting watering periods according to soil temperature and humidity. Thanks to ThingSpeak, it effectively maintains soil humidity close to the target threshold of 62 %, ensuring more precise, weather-responsive irrigation. Evaluation over an extended period shows a significant reduction in water wastage thanks to strategic management based on well-defined rules. What's more, with a cost of just 32 USD, this IoT system proves more affordable than conventional methods requiring significant investment in infrastructure and maintenance. This intelligent irrigation system represents a promising solution for sustainable water management in agriculture. By integrating real-time soil and climate data, it improves water efficiency, optimizes yields and minimizes the risk of water stress, thus contributing to the resilience of agricultural practices in the face of current and future environmental challenges. © 2025</x:v>
      </x:c>
      <x:c r="P63" s="61" t="str">
        <x:v>Cloud computing; Embedded systems; Fuzzy logic; IoT; Sensor; Smart agriculture; Smart irrigation; Sustainable; Water security</x:v>
      </x:c>
      <x:c r="Q63" s="61" t="str"/>
      <x:c r="R63" s="61" t="str">
        <x:v>https://www.scopus.com/pages/publications/105005189689?origin=resultslist</x:v>
      </x:c>
    </x:row>
    <x:row r="64" ht="61.5" customHeight="1">
      <x:c r="A64" s="61" t="n">
        <x:v>63</x:v>
      </x:c>
      <x:c r="B64" s="61" t="str">
        <x:v>Aleatoria reproducible</x:v>
      </x:c>
      <x:c r="C64" s="61" t="n">
        <x:v>563</x:v>
      </x:c>
      <x:c r="D64" s="61" t="str">
        <x:v>C</x:v>
      </x:c>
      <x:c r="E64" s="61" t="str">
        <x:f>IF(D64="A","Texto completo prioritario",IF(D64="B","Contexto / posible texto completo",IF(D64="C","Excluir de síntesis principal",IF(D64="D","Excluir",""))))</x:f>
        <x:v>Excluir de síntesis principal</x:v>
      </x:c>
      <x:c r="F64" s="61" t="str">
        <x:v>—</x:v>
      </x:c>
      <x:c r="G64" s="61" t="str">
        <x:v>Sistema de fertilización variable diseñado y probado por desempeño de componentes.</x:v>
      </x:c>
      <x:c r="H64" s="61" t="str">
        <x:v>Auditoría final de la unión</x:v>
      </x:c>
      <x:c r="I64" s="61" t="n">
        <x:v>2024</x:v>
      </x:c>
      <x:c r="J64" s="61" t="str">
        <x:v>DESIGN AND TESTING OF A VARIABLE FERTILIZATION SYSTEM BASED ON SOIL NUTRIENT DETECTION; [基于土壤养分检测的变量施肥系统的设计与试验]</x:v>
      </x:c>
      <x:c r="K64" s="61" t="str">
        <x:v>INMATEH - Agricultural Engineering</x:v>
      </x:c>
      <x:c r="L64" s="61" t="str">
        <x:v>Article</x:v>
      </x:c>
      <x:c r="M64" s="61" t="str">
        <x:v>10.35633/inmateh-73-15</x:v>
      </x:c>
      <x:c r="N64" s="61" t="str">
        <x:v>2-s2.0-85200348453</x:v>
      </x:c>
      <x:c r="O64" s="61" t="str">
        <x:v>In order to solve the problems of low correlation between variable fertilizer application system and soil nutrient content detection and insufficient real-time performance, a variable fertilizer application system based on real-time soil nutrient content detection was developed. This paper describes the structure, working principle and design of key components of the soil information acquisition and fertilizer application system. It includes the simulation and analysis of fertilizer application using the discrete element method and the selection of curved blade fertilizer application discs. The system uses STM32F429IGT6 microcontroller and ROS higher-level computer for decision making. The device detects soil nutrients in real time, adjusts the fertilizer motor speed accordingly, and runs autonomously along the planned path. The decision coefficient R2 between the fertilizer application rate and the speed of the fertilizer application wheel is not less than 0.97, and the relative error between the actual fertilizer application rate and the theoretical fertilizer application rate is up to 5.91%, with the maximum value of the coefficient of variation (CV) of 10.18%. The indoor bench test shows that the relative error between the actual fertilizer application rate and the target fertilizer application rate within a single operating grid is up to 6.2%, with the maximum value of CV being 6.64%. The field test in the orchard showed that the maximum relative error between the actual fertilizer application and the target fertilizer application in a single operation grid was 6.3%, and the maximum value of CV was 12.34%, and the fertilizer application was completed in the operation grid, which demonstrated that the device was able to realize real-time and accurate variable fertilizer application according to the soil nutrient information. © (2024), (INMA Bucharest). All rights reserved.</x:v>
      </x:c>
      <x:c r="P64" s="61" t="str">
        <x:v>Agricultural machinery; Automatic control; Nutrient detection; Precision variable fertilization; Soil</x:v>
      </x:c>
      <x:c r="Q64" s="61" t="str">
        <x:v>Agricultural machinery; Automation; Decision making; Errors; Fertilizers; Soils; Application rates; Application systems; Coefficients of variations; Fertilizer applications; Nutrient contents; Nutrient detection; Precision variable fertilization; Real- time; Soil nutrients; Variable fertilizations; Nutrients</x:v>
      </x:c>
      <x:c r="R64" s="61" t="str">
        <x:v>https://www.scopus.com/pages/publications/85200348453?origin=resultslist</x:v>
      </x:c>
    </x:row>
    <x:row r="65" ht="61.5" customHeight="1">
      <x:c r="A65" s="61" t="n">
        <x:v>64</x:v>
      </x:c>
      <x:c r="B65" s="61" t="str">
        <x:v>Aleatoria reproducible</x:v>
      </x:c>
      <x:c r="C65" s="61" t="n">
        <x:v>576</x:v>
      </x:c>
      <x:c r="D65" s="61" t="str">
        <x:v>B</x:v>
      </x:c>
      <x:c r="E65" s="61" t="str">
        <x:f>IF(D65="A","Texto completo prioritario",IF(D65="B","Contexto / posible texto completo",IF(D65="C","Excluir de síntesis principal",IF(D65="D","Excluir",""))))</x:f>
        <x:v>Contexto / posible texto completo</x:v>
      </x:c>
      <x:c r="F65" s="61" t="str">
        <x:v>I12; I23</x:v>
      </x:c>
      <x:c r="G65" s="61" t="str">
        <x:v>Revisión de agricultura sin suelo que identifica inversión, dependencia tecnológica y energía como límites contextuales.</x:v>
      </x:c>
      <x:c r="H65" s="61" t="str">
        <x:v>Reutilizada: S2B-v0.5</x:v>
      </x:c>
      <x:c r="I65" s="61" t="n">
        <x:v>2025</x:v>
      </x:c>
      <x:c r="J65" s="61" t="str">
        <x:v>Internet of Things-Based Smart Precision Farming in Soilless Agriculture: Opportunities and Challenges for Global Food Security</x:v>
      </x:c>
      <x:c r="K65" s="61" t="str">
        <x:v>IEEE Access</x:v>
      </x:c>
      <x:c r="L65" s="61" t="str">
        <x:v>Article</x:v>
      </x:c>
      <x:c r="M65" s="61" t="str">
        <x:v>10.1109/ACCESS.2025.3540317</x:v>
      </x:c>
      <x:c r="N65" s="61" t="str">
        <x:v>2-s2.0-85217914210</x:v>
      </x:c>
      <x:c r="O65" s="61" t="str">
        <x:v>The rapid growth of the global population and the continuous decline in cultivable land pose significant threats to food security. This challenge worsens as climate change further reduces the availability of farmland. Soilless agriculture, such as hydroponics, aeroponics, and aquaponics, offers a sustainable solution by enabling efficient crop cultivation in controlled environments. The integration of the Internet of Things (IoT) with smart precision farming improves resource efficiency, automates environmental control, and ensures stable and high-yield crop production. IoT-enabled smart farming systems utilize real-time monitoring, data-driven decision-making, and automation to optimize water and nutrient usage while minimizing human intervention. This paper aims to explore the opportunities and challenges of IoT-based soilless farming. It also highlights its role in sustainable agriculture, urban farming, and global food security. These advanced farming methods ensure greater productivity, resource conservation, and year-round cultivation. However, these methods also face challenges such as high initial investment, technological dependency, and energy consumption. Through a comprehensive study, bibliometric analysis, and comparative analysis, this research highlights current trends and research gaps. It also outlines future directions for researchers, policymakers, and industry stakeholders to drive innovation and scalability in IoT-driven soilless agriculture. By highlighting the benefits of vertical farming and Controlled Environment Agriculture (CEA)-enabled soilless techniques, this paper supports informed decision-making to address food security challenges and promote sustainable agricultural innovations.  © 2013 IEEE.</x:v>
      </x:c>
      <x:c r="P65" s="61" t="str">
        <x:v>food security; Internet of Things (IoT); smart farming; smart precision farming; Soilless cultivation; urban agriculture</x:v>
      </x:c>
      <x:c r="Q65" s="61" t="str">
        <x:v>Food security; Arable land; Bibliometrics analysis; Food security; Global food security; Global population; Precision-farming; Smart precision farming; Soil-less cultivation; Sustainable; Urban agricultures; Sustainable agriculture</x:v>
      </x:c>
      <x:c r="R65" s="61" t="str">
        <x:v>https://www.scopus.com/pages/publications/85217914210?origin=resultslist</x:v>
      </x:c>
    </x:row>
    <x:row r="66" ht="61.5" customHeight="1">
      <x:c r="A66" s="61" t="n">
        <x:v>65</x:v>
      </x:c>
      <x:c r="B66" s="61" t="str">
        <x:v>Aleatoria reproducible</x:v>
      </x:c>
      <x:c r="C66" s="61" t="n">
        <x:v>590</x:v>
      </x:c>
      <x:c r="D66" s="61" t="str">
        <x:v>D</x:v>
      </x:c>
      <x:c r="E66" s="61" t="str">
        <x:f>IF(D66="A","Texto completo prioritario",IF(D66="B","Contexto / posible texto completo",IF(D66="C","Excluir de síntesis principal",IF(D66="D","Excluir",""))))</x:f>
        <x:v>Excluir</x:v>
      </x:c>
      <x:c r="F66" s="61" t="str">
        <x:v>—</x:v>
      </x:c>
      <x:c r="G66" s="61" t="str">
        <x:v>La gestión de riesgos corresponde a cadenas agroalimentarias y no a un despliegue automatizado de finca.</x:v>
      </x:c>
      <x:c r="H66" s="61" t="str">
        <x:v>Auditoría final de la unión</x:v>
      </x:c>
      <x:c r="I66" s="61" t="n">
        <x:v>2025</x:v>
      </x:c>
      <x:c r="J66" s="61" t="str">
        <x:v>Transforming Agrifood Supply Chains with Digital Technologies: a Systematic Review of Safety and Quality Risk Management</x:v>
      </x:c>
      <x:c r="K66" s="61" t="str">
        <x:v>Operations Research Forum</x:v>
      </x:c>
      <x:c r="L66" s="61" t="str">
        <x:v>Review</x:v>
      </x:c>
      <x:c r="M66" s="61" t="str">
        <x:v>10.1007/s43069-025-00511-3</x:v>
      </x:c>
      <x:c r="N66" s="61" t="str">
        <x:v>2-s2.0-105012898933</x:v>
      </x:c>
      <x:c r="O66" s="61" t="str">
        <x:v>The increasing complexity and globalization of agrifood supply chains (AFSCs) issue significant challenges to ensuring food safety and quality. These risks, ranging from microbial contamination and chemical hazards to traceability failures and food fraud, need innovative and scalable risk management strategies. This systematic literature review synthesizes findings from 164 peer-reviewed articles published between 2011 and 2023, investigating the role of Industry 4.0 (I4.0) technologies in managing food safety and quality risks across the AFSC. Technologies analyzed include artificial intelligence (AI), machine learning (ML), Blockchain (BC), Internet of Things (IoT), big data (BD), digital twins (DT), robotics, and more. Findings reveal that I4.0 technologies enhance real-time monitoring, predictive analytics, traceability, and process automation, leading to reduced contamination risks, operational efficiency, and improved stakeholder trust. AI and big data support early hazard detection and decision-making and blockchain and IoT improve traceability and transparency, while digital twins simulate disruptions and optimize safety–critical operations. Despite the benefits demonstrated, key barriers exist, including high implementation costs, data interoperability issues, and limited digital literacy among small and medium-sized enterprises. The review highlights the need for integrated, sector-specific applications, regulatory adaptation, and interdisciplinary collaboration to overcome these obstacles. Future research should focus on scalable, secure, and sustainable solutions, particularly those that empower stakeholders and enhance supply chain resilience. This study provides a comprehensive overview of digital transformation trends in food safety, offering actionable insights for industry practitioners, researchers, and policymakers aiming to foster safer and more transparent agrifood systems. © The Author(s) 2025.</x:v>
      </x:c>
      <x:c r="P66" s="61" t="str">
        <x:v>Agrifood Supply Chains (AFSCs); Industry 4.0 Technologies (I4.0); Safety and Quality Risks</x:v>
      </x:c>
      <x:c r="Q66" s="61" t="str"/>
      <x:c r="R66" s="61" t="str">
        <x:v>https://www.scopus.com/pages/publications/105012898933?origin=resultslist</x:v>
      </x:c>
    </x:row>
    <x:row r="67" ht="61.5" customHeight="1">
      <x:c r="A67" s="61" t="n">
        <x:v>66</x:v>
      </x:c>
      <x:c r="B67" s="61" t="str">
        <x:v>Aleatoria reproducible</x:v>
      </x:c>
      <x:c r="C67" s="61" t="n">
        <x:v>596</x:v>
      </x:c>
      <x:c r="D67" s="61" t="str">
        <x:v>A</x:v>
      </x:c>
      <x:c r="E67" s="61" t="str">
        <x:f>IF(D67="A","Texto completo prioritario",IF(D67="B","Contexto / posible texto completo",IF(D67="C","Excluir de síntesis principal",IF(D67="D","Excluir",""))))</x:f>
        <x:v>Texto completo prioritario</x:v>
      </x:c>
      <x:c r="F67" s="61" t="str">
        <x:v>I3M</x:v>
      </x:c>
      <x:c r="G67" s="61" t="str">
        <x:v>Despliegue 5G-MEC que incorpora mantenimiento físico, ciberseguridad, estabilidad, energía y costos.</x:v>
      </x:c>
      <x:c r="H67" s="61" t="str">
        <x:v>Reutilizada: S2B-v0.5</x:v>
      </x:c>
      <x:c r="I67" s="61" t="n">
        <x:v>2025</x:v>
      </x:c>
      <x:c r="J67" s="61" t="str">
        <x:v>Deployment of 5G MEC Systems With Safety Maintenance and Cybersecurity in Smart Agricultural Parks</x:v>
      </x:c>
      <x:c r="K67" s="61" t="str">
        <x:v>IEEE Transactions on Consumer Electronics</x:v>
      </x:c>
      <x:c r="L67" s="61" t="str">
        <x:v>Article</x:v>
      </x:c>
      <x:c r="M67" s="61" t="str">
        <x:v>10.1109/TCE.2025.3587078</x:v>
      </x:c>
      <x:c r="N67" s="61" t="str">
        <x:v>2-s2.0-105010220399</x:v>
      </x:c>
      <x:c r="O67" s="61" t="str">
        <x:v>The 5G technology in smart agricultural machinery, UAVs, and agriculture-related sensors is paramount for outdoor agricultural IoT operations. However, conventional cloud computing is not optimal for processing real-time data from numerous IoT devices. In addition, it is challenging to deploy these communications devices outdoors while ensuring hardware safety and cybersecurity. Consequently, this work firstly creates an integer programming model for the optimal deployment of a 5G and multi-access edge computing (MEC) system with hardware maintenance safety and cybersecurity in a smart agricultural park, enhancing system stability, scalability, and reducing response delay. Then, this work hybridizes simplified harmony search (SHS) and variable neighborhood search (VNS) to solve this problem. SHS can explore a large area of the solution space through its stochasticity and global search capability, while VNS explores the solution space by systematically changing the neighborhood structure, focusing on local search and fine tuning. By combining the two, a good balance between global exploration and local exploitation can be achieved. Simulation experiments demonstrate the proposed algorithm advantages in computational efficiency, energy consumption, and cost reduction in real deployment scenarios. This algorithm can effectively minimize the costs of installation, security maintenance, and data security, under various constraints, compared with past approaches. © 1975-2011 IEEE.</x:v>
      </x:c>
      <x:c r="P67" s="61" t="str">
        <x:v>5G network; agricultural IoT; multi-access edge computing (MEC); optimal deployment; physical safety maintenance; simplified harmony search</x:v>
      </x:c>
      <x:c r="Q67" s="61" t="str">
        <x:v>Agricultural machinery; Agriculture; Computer hardware; Cost reduction; Cybersecurity; Edge computing; Energy efficiency; Green computing; Integer programming; Livestock; Maintenance; Network security; Safety engineering; Smart agriculture; System stability; Agricultural IoT; Computing system; Cyber security; Edge computing; Harmony search; Multi-access edge computing; Multiaccess; Optimal deployment; Physical safety maintenance; Simplified harmony search; Computational efficiency</x:v>
      </x:c>
      <x:c r="R67" s="61" t="str">
        <x:v>https://www.scopus.com/pages/publications/105010220399?origin=resultslist</x:v>
      </x:c>
    </x:row>
    <x:row r="68" ht="61.5" customHeight="1">
      <x:c r="A68" s="61" t="n">
        <x:v>67</x:v>
      </x:c>
      <x:c r="B68" s="61" t="str">
        <x:v>Aleatoria reproducible</x:v>
      </x:c>
      <x:c r="C68" s="61" t="n">
        <x:v>605</x:v>
      </x:c>
      <x:c r="D68" s="61" t="str">
        <x:v>C</x:v>
      </x:c>
      <x:c r="E68" s="61" t="str">
        <x:f>IF(D68="A","Texto completo prioritario",IF(D68="B","Contexto / posible texto completo",IF(D68="C","Excluir de síntesis principal",IF(D68="D","Excluir",""))))</x:f>
        <x:v>Excluir de síntesis principal</x:v>
      </x:c>
      <x:c r="F68" s="61" t="str">
        <x:v>—</x:v>
      </x:c>
      <x:c r="G68" s="61" t="str">
        <x:v>Detección visual de estrés nutricional centrada en desempeño del modelo.</x:v>
      </x:c>
      <x:c r="H68" s="61" t="str">
        <x:v>Auditoría final de la unión</x:v>
      </x:c>
      <x:c r="I68" s="61" t="n">
        <x:v>2024</x:v>
      </x:c>
      <x:c r="J68" s="61" t="str">
        <x:v>Nutrient Stress Symptom Detection in Cucumber Seedlings Using Segmented Regression and a Mask Region-Based Convolutional Neural Network Model</x:v>
      </x:c>
      <x:c r="K68" s="61" t="str">
        <x:v>Agriculture (Switzerland)</x:v>
      </x:c>
      <x:c r="L68" s="61" t="str">
        <x:v>Article</x:v>
      </x:c>
      <x:c r="M68" s="61" t="str">
        <x:v>10.3390/agriculture14081390</x:v>
      </x:c>
      <x:c r="N68" s="61" t="str">
        <x:v>2-s2.0-85202669964</x:v>
      </x:c>
      <x:c r="O68" s="61" t="str">
        <x:v>The health monitoring of vegetable and fruit plants, especially during the critical seedling growth stage, is essential to protect them from various environmental stresses and prevent yield loss. Different environmental stresses may cause similar symptoms, making visual inspection alone unreliable and potentially leading to an incorrect diagnosis and delayed corrective actions. This study aimed to address these challenges by proposing a segmented regression model and a Mask R-CNN model for detecting the initiation time and symptoms of nutrient stress in cucumber seedlings within a controlled environment. Nutrient stress was induced by applying two different treatments: an indicative nutrient deficiency with an electrical conductivity (EC) of 0 dSm−1, and excess nutrients with a high-concentration nutrient solution and an EC of 6 dSm−1. Images of the seedlings were collected using an automatic image acquisition system two weeks after germination. The early initiation of nutrient stress was detected using a segmented regression analysis, which analyzed morphological and textural features extracted from the images. For the Mask R-CNN model, 800 seedling images were annotated based on the segmented regression analysis results. Nutrient-stressed seedlings were identified from the initiation day to 4.2 days after treatment application. The Mask R-CNN model, implemented using ResNet-101 for feature extraction, leveraged transfer learning to train the network with a smaller dataset, thereby reducing the processing time. This study identifies the top projected canopy area (TPCA), energy, entropy, and homogeneity as prospective indicators of nutritional deficits in cucumber seedlings. The results from the Mask R-CNN model are promising, with the best-fit image achieving an F1 score of 93.4%, a precision of 93%, and a recall of 94%. These findings demonstrate the effectiveness of the integrated statistical and machine learning (ML) methods for the early and accurate diagnosis of nutrient stress. The use of segmented regression for initial detection, followed by the Mask R-CNN for precise identification, emphasizes the potential of this approach to enhance agricultural practices. By facilitating the early detection and accurate diagnosis of nutrient stress, this approach allows for quicker and more precise treatments, which improve crop health and productivity. Future research could expand this methodology to other crop types and field conditions to enhance image processing techniques, and researchers may also integrate real-time monitoring systems. © 2024 by the authors.</x:v>
      </x:c>
      <x:c r="P68" s="61" t="str">
        <x:v>computer vision; deep learning; nutrient deficiency; nutrient stress symptom; precision agriculture; seedling health</x:v>
      </x:c>
      <x:c r="Q68" s="61" t="str"/>
      <x:c r="R68" s="61" t="str">
        <x:v>https://www.scopus.com/pages/publications/85202669964?origin=resultslist</x:v>
      </x:c>
    </x:row>
    <x:row r="69" ht="61.5" customHeight="1">
      <x:c r="A69" s="61" t="n">
        <x:v>68</x:v>
      </x:c>
      <x:c r="B69" s="61" t="str">
        <x:v>Aleatoria reproducible</x:v>
      </x:c>
      <x:c r="C69" s="61" t="n">
        <x:v>607</x:v>
      </x:c>
      <x:c r="D69" s="61" t="str">
        <x:v>D</x:v>
      </x:c>
      <x:c r="E69" s="61" t="str">
        <x:f>IF(D69="A","Texto completo prioritario",IF(D69="B","Contexto / posible texto completo",IF(D69="C","Excluir de síntesis principal",IF(D69="D","Excluir",""))))</x:f>
        <x:v>Excluir</x:v>
      </x:c>
      <x:c r="F69" s="61" t="str">
        <x:v>—</x:v>
      </x:c>
      <x:c r="G69" s="61" t="str">
        <x:v>Desafío de navegación robótica general sin dominio agrícola.</x:v>
      </x:c>
      <x:c r="H69" s="61" t="str">
        <x:v>Auditoría final de la unión</x:v>
      </x:c>
      <x:c r="I69" s="61" t="n">
        <x:v>2024</x:v>
      </x:c>
      <x:c r="J69" s="61" t="str">
        <x:v>Autonomous Ground Navigation in Highly Constrained Spaces Lessons Learned from the Third BARN Challenge at ICRA 2024</x:v>
      </x:c>
      <x:c r="K69" s="61" t="str">
        <x:v>IEEE Robotics and Automation Magazine</x:v>
      </x:c>
      <x:c r="L69" s="61" t="str">
        <x:v>Article</x:v>
      </x:c>
      <x:c r="M69" s="61" t="str">
        <x:v>10.1109/MRA.2024.3427891</x:v>
      </x:c>
      <x:c r="N69" s="61" t="str">
        <x:v>2-s2.0-85203883082</x:v>
      </x:c>
      <x:c r="O69" s="61" t="str">
        <x:v>The third Benchmark Autonomous Robot Navigation (BARN) Challenge took place at the 2024 IEEE International Conference on Robotics and Automation (ICRA 2024) in Yokohama, Japan and continued to evaluate the performance of state-of-the-art autonomous ground navigation systems in highly constrained environments. Similar to the trend in the first and second BARN Challenges at ICRA 2022 and 2023 in Philadelphia (North America) and London (Europe), the third BARN Challenge in Yokohama (Asia) became more regional, i.e., mostly Asian teams participated. The size of the competition has slightly shrunk (six simulation teams, four of which were invited to the physical competition). The competition results, compared to the last two years, suggest that the field has adopted new machine learning approaches, while at the same time slightly converged to a few common practices. However, the regional nature of the physical participants suggests a challenge to promote wider participation all over the world and provide more resources to travel to the venue. In this article, we discuss the challenge, the approaches used by the three winning teams, and lessons learned to direct future research and competitions. © 1994-2011 IEEE.</x:v>
      </x:c>
      <x:c r="P69" s="61" t="str"/>
      <x:c r="Q69" s="61" t="str">
        <x:v>Benchmarking; Contrastive Learning; Farm buildings; Microrobots; Robot learning; Autonomous robot navigation; Constrained space; Machine learning approaches; Performance; Philadelphia; State of the art; Adversarial machine learning</x:v>
      </x:c>
      <x:c r="R69" s="61" t="str">
        <x:v>https://www.scopus.com/pages/publications/85203883082?origin=resultslist</x:v>
      </x:c>
    </x:row>
    <x:row r="70" ht="61.5" customHeight="1">
      <x:c r="A70" s="61" t="n">
        <x:v>69</x:v>
      </x:c>
      <x:c r="B70" s="61" t="str">
        <x:v>Aleatoria reproducible</x:v>
      </x:c>
      <x:c r="C70" s="61" t="n">
        <x:v>634</x:v>
      </x:c>
      <x:c r="D70" s="61" t="str">
        <x:v>C</x:v>
      </x:c>
      <x:c r="E70" s="61" t="str">
        <x:f>IF(D70="A","Texto completo prioritario",IF(D70="B","Contexto / posible texto completo",IF(D70="C","Excluir de síntesis principal",IF(D70="D","Excluir",""))))</x:f>
        <x:v>Excluir de síntesis principal</x:v>
      </x:c>
      <x:c r="F70" s="61" t="str">
        <x:v>—</x:v>
      </x:c>
      <x:c r="G70" s="61" t="str">
        <x:v>Diseño matemático de WSN agrícola enfocado en energía y transmisión, sin evidencia de soporte local.</x:v>
      </x:c>
      <x:c r="H70" s="61" t="str">
        <x:v>Auditoría final de la unión</x:v>
      </x:c>
      <x:c r="I70" s="61" t="n">
        <x:v>2024</x:v>
      </x:c>
      <x:c r="J70" s="61" t="str">
        <x:v>A Mathematical Programming Approach for IoT-Enabled, Energy-Efficient Heterogeneous Wireless Sensor Network Design and Implementation</x:v>
      </x:c>
      <x:c r="K70" s="61" t="str">
        <x:v>Sensors</x:v>
      </x:c>
      <x:c r="L70" s="61" t="str">
        <x:v>Article</x:v>
      </x:c>
      <x:c r="M70" s="61" t="str">
        <x:v>10.3390/s24051457</x:v>
      </x:c>
      <x:c r="N70" s="61" t="str">
        <x:v>2-s2.0-85187444512</x:v>
      </x:c>
      <x:c r="O70" s="61" t="str">
        <x:v>The Internet of Things (IoT) is playing a pivotal role in transforming various industries, and Wireless Sensor Networks (WSNs) are emerging as the key drivers of this innovation. This research explores the utilization of a heterogeneous network model to optimize the deployment of sensors in agricultural settings. The primary objective is to strategically position sensor nodes for efficient energy consumption, prolonged network lifetime, and dependable data transmission. The proposed strategy incorporates an offline model for placing sensor nodes within the target region, taking into account the coverage requirements and network connectivity. We propose a two-stage centralized control model that ensures cohesive decision making, grouping sensor nodes into protective boxes. This grouping facilitates shared resource utilization, including batteries and bandwidth, while minimizing box number for cost-effectiveness. Noteworthy contributions of this research encompass addressing connectivity and coverage challenges through an offline deployment model in the first stage, and resolving real-time adaptability concerns using an online energy optimization model in the second stage. Emphasis is placed on the energy efficiency, achieved through the sensor consolidation within boxes, minimizing data transmission hops, and considering energy expenditures in sensing, transmitting, and active/sleep modes. Our simulations on an agricultural farmland highlights its practicality, particularly focusing on the sensor placement for measuring soil temperature and humidity. Hardware tests validate the proposed model, incorporating parameters from the real-world implementation to enhance calculation accuracy. This study provides not only theoretical insights but also extends its relevance to smart farming practices, illustrating the potential of WSNs in revolutionizing sustainable agriculture. © 2024 by the authors.</x:v>
      </x:c>
      <x:c r="P70" s="61" t="str">
        <x:v>data loss avoidance; energy efficiency; internet of things; mathematical programming; narrow-band communication; optimization; smart farming; wireless sensor network</x:v>
      </x:c>
      <x:c r="Q70" s="61" t="str">
        <x:v>Agriculture; Cost effectiveness; Data transfer; Decision making; Energy utilization; Heterogeneous networks; Internet of things; Mathematical programming; Sensor nodes; Data loss; Data loss avoidance; Data-transmission; Design and implementations; Energy efficient; Heterogeneous wireless sensor networks; Narrow band communications; Optimisations; Smart farming; Wireless sensor network designs; agricultural land; agricultural worker; article; bandwidth; controlled study; cost effectiveness analysis; diagnosis; energy; energy consumption; energy expenditure; humidity; Humulus; internet of things; sensor; simulation; sleep; soil temperature; sustainable agriculture; Energy efficiency</x:v>
      </x:c>
      <x:c r="R70" s="61" t="str">
        <x:v>https://www.scopus.com/pages/publications/85187444512?origin=resultslist</x:v>
      </x:c>
    </x:row>
    <x:row r="71" ht="61.5" customHeight="1">
      <x:c r="A71" s="61" t="n">
        <x:v>70</x:v>
      </x:c>
      <x:c r="B71" s="61" t="str">
        <x:v>Aleatoria reproducible</x:v>
      </x:c>
      <x:c r="C71" s="61" t="n">
        <x:v>642</x:v>
      </x:c>
      <x:c r="D71" s="61" t="str">
        <x:v>B</x:v>
      </x:c>
      <x:c r="E71" s="61" t="str">
        <x:f>IF(D71="A","Texto completo prioritario",IF(D71="B","Contexto / posible texto completo",IF(D71="C","Excluir de síntesis principal",IF(D71="D","Excluir",""))))</x:f>
        <x:v>Contexto / posible texto completo</x:v>
      </x:c>
      <x:c r="F71" s="61" t="str">
        <x:v>I12; I3M</x:v>
      </x:c>
      <x:c r="G71" s="61" t="str">
        <x:v>Revisión crítica amplia de AIoT que aporta barreras e infraestructura como contexto, sin análisis situado del ciclo de vida.</x:v>
      </x:c>
      <x:c r="H71" s="61" t="str">
        <x:v>Auditoría final de la unión</x:v>
      </x:c>
      <x:c r="I71" s="61" t="n">
        <x:v>2025</x:v>
      </x:c>
      <x:c r="J71" s="61" t="str">
        <x:v>Critical review of artificial intelligence (AI) and agriculture technologies</x:v>
      </x:c>
      <x:c r="K71" s="61" t="str">
        <x:v>CAB Reviews: Perspectives in Agriculture, Veterinary Science, Nutrition and Natural Resources</x:v>
      </x:c>
      <x:c r="L71" s="61" t="str">
        <x:v>Review</x:v>
      </x:c>
      <x:c r="M71" s="61" t="str">
        <x:v>10.1079/cabireviews.2025.0044</x:v>
      </x:c>
      <x:c r="N71" s="61" t="str">
        <x:v>2-s2.0-105008276304</x:v>
      </x:c>
      <x:c r="O71" s="61" t="str">
        <x:v>To evaluate the revolutionary impact of artificial intelligence (AI) and the Internet of Things (IoT) on contemporary agriculture, this review takes a methodical approach. This study offers a thorough synthesis of AI applications in various agricultural sectors and how they meet with Internet of Things (IoT) technologies to form the so-called AIoT ecosystem. It is based on analyzing high-quality sources, including peer-reviewed articles, conference proceedings, and published institutional reports. To enable precision agriculture through real-time data analysis, predictive modeling, and automated decision-making, the integration of AI and IoT as a single AIoT ecosystem is emphasized. Significant advantages like increased production, optimized utilization of resources, and improved sustainability are highlighted by the research. However, the analysis also points out significant limitations, such as high-energy requirements, concerns about data privacy, financial obstacles, and inadequate access to technology. The paper includes a market analysis detailing innovation trends, geographic adoption patterns, and developing AIoT hubs within the agritech sector in addition to evaluating the technological benefits. This paper provides a nuanced and forward-looking view of the potential of AI and IoT to drive sustainable transformation in agriculture by bridging academic literature with institutional insights. It also emphasizes the need for inclusive infrastructure, ethical considerations, and policy support to ensure equitable and resilient implementation. © CAB International 2025.</x:v>
      </x:c>
      <x:c r="P71" s="61" t="str">
        <x:v>agricultural technologies; artificial intelligence; internet of things; precision farming; smart agriculture; sustainable agriculture</x:v>
      </x:c>
      <x:c r="Q71" s="61" t="str"/>
      <x:c r="R71" s="61" t="str">
        <x:v>https://www.scopus.com/pages/publications/105008276304?origin=resultslist</x:v>
      </x:c>
    </x:row>
    <x:row r="72" ht="61.5" customHeight="1">
      <x:c r="A72" s="61" t="n">
        <x:v>71</x:v>
      </x:c>
      <x:c r="B72" s="61" t="str">
        <x:v>Aleatoria reproducible</x:v>
      </x:c>
      <x:c r="C72" s="61" t="n">
        <x:v>648</x:v>
      </x:c>
      <x:c r="D72" s="61" t="str">
        <x:v>A</x:v>
      </x:c>
      <x:c r="E72" s="61" t="str">
        <x:f>IF(D72="A","Texto completo prioritario",IF(D72="B","Contexto / posible texto completo",IF(D72="C","Excluir de síntesis principal",IF(D72="D","Excluir",""))))</x:f>
        <x:v>Texto completo prioritario</x:v>
      </x:c>
      <x:c r="F72" s="61" t="str">
        <x:v>I23; I3M</x:v>
      </x:c>
      <x:c r="G72" s="61" t="str">
        <x:v>Estudio de plataformas con desarrolladores que identifica interoperabilidad, pruebas en fincas, interfaces, coordinación y entrada temprana de usuarios.</x:v>
      </x:c>
      <x:c r="H72" s="61" t="str">
        <x:v>Auditoría final de la unión</x:v>
      </x:c>
      <x:c r="I72" s="61" t="n">
        <x:v>2024</x:v>
      </x:c>
      <x:c r="J72" s="61" t="str">
        <x:v>MULTI-LAYER DIGITAL SERVICES INCREASE DEVELOPERS’ REQUIREMENTS TO AGRICULTURE IOT PLATFORMS</x:v>
      </x:c>
      <x:c r="K72" s="61" t="str">
        <x:v>Journal of the ASABE</x:v>
      </x:c>
      <x:c r="L72" s="61" t="str">
        <x:v>Article</x:v>
      </x:c>
      <x:c r="M72" s="61" t="str">
        <x:v>10.13031/ja.15837</x:v>
      </x:c>
      <x:c r="N72" s="61" t="str">
        <x:v>2-s2.0-85196045551</x:v>
      </x:c>
      <x:c r="O72" s="61" t="str">
        <x:v>In recent years, digital platforms in agriculture went through a phase of acquisitions and consolidation, where big players like agrochemical companies (Agrichems) and agricultural equipment manufacturers (OEMs) worked on expanding their technology stacks to build strategic portfolios of digital service offerings. To operate farm equipment efficiently, a combination of platforms and technologies is often needed, leading to the emergence of digital Agri-ecosystems. With the rising implementation of IoT technology, digital Agri-ecosystems enable multi-layer digital services and break down established categories (cloud-based and embedded). Content providers and developers creating those digital services face three options: aggregated cloud APIs (application programming interfaces), engineering service providers with proprietary technology stacks, and dedicated IoT ecosystems offering agnostic end-to-end workflows for development and deployment (first known example: NEVONEX). It is not yet fully understood how using an end-to-end IoT ecosystem changes developer requirements in comparison to existing solutions. Therefore, in this study, an example of a multi-layer digital service is developed and tested. Expert interviews (n = 21) explore relevant developer experiences and requirements. A consecutive survey (n = 30; NEVONEX developer conference) validates the findings. Results show that IoT- ecosystems speed up development and deployment cycles, save resources, and improve interoperability in operations. Engineering service providers remain very important players. Partner management, communication, abstraction of interfaces, testing infrastructure, and early end-user input are required by developers. In conclusion, IoT- ecosystems are beneficial for multi-layer digital service development; however, to fully satisfy developers and content providers, adjustments to platform functionalities and better testing opportunities on real farms are needed. © 2024 American Society of Agricultural and Biological Engineers.</x:v>
      </x:c>
      <x:c r="P72" s="61" t="str">
        <x:v>Automation; Digital Ecosystem; Farm equipment; NEVONEX</x:v>
      </x:c>
      <x:c r="Q72" s="61" t="str">
        <x:v>Agricultural chemicals; Application programming interfaces (API); Internet of things; Interoperability; Agrochemical companies; Content providers; Digital ecosystem; Digital platforms; Digital services; End to end; Engineering service; Multi-layers; NEVONEX; Service provider; agricultural technology; agrochemical; automation; data acquisition; equipment; survey method; Ecosystems</x:v>
      </x:c>
      <x:c r="R72" s="61" t="str">
        <x:v>https://www.scopus.com/pages/publications/85196045551?origin=resultslist</x:v>
      </x:c>
    </x:row>
    <x:row r="73" ht="61.5" customHeight="1">
      <x:c r="A73" s="61" t="n">
        <x:v>72</x:v>
      </x:c>
      <x:c r="B73" s="61" t="str">
        <x:v>Aleatoria reproducible</x:v>
      </x:c>
      <x:c r="C73" s="61" t="n">
        <x:v>754</x:v>
      </x:c>
      <x:c r="D73" s="61" t="str">
        <x:v>C</x:v>
      </x:c>
      <x:c r="E73" s="61" t="str">
        <x:f>IF(D73="A","Texto completo prioritario",IF(D73="B","Contexto / posible texto completo",IF(D73="C","Excluir de síntesis principal",IF(D73="D","Excluir",""))))</x:f>
        <x:v>Excluir de síntesis principal</x:v>
      </x:c>
      <x:c r="F73" s="61" t="str">
        <x:v>—</x:v>
      </x:c>
      <x:c r="G73" s="61" t="str">
        <x:v>Planificación secuencial para cosecha robótica evaluada como contribución algorítmica.</x:v>
      </x:c>
      <x:c r="H73" s="61" t="str">
        <x:v>Auditoría final de la unión</x:v>
      </x:c>
      <x:c r="I73" s="61" t="n">
        <x:v>2024</x:v>
      </x:c>
      <x:c r="J73" s="61" t="str">
        <x:v>3MSP2: Sequential picking planning for multi-fruit congregated tomato harvesting in multi-clusters environment based on multi-views</x:v>
      </x:c>
      <x:c r="K73" s="61" t="str">
        <x:v>Computers and Electronics in Agriculture</x:v>
      </x:c>
      <x:c r="L73" s="61" t="str">
        <x:v>Article</x:v>
      </x:c>
      <x:c r="M73" s="61" t="str">
        <x:v>10.1016/j.compag.2024.109303</x:v>
      </x:c>
      <x:c r="N73" s="61" t="str">
        <x:v>2-s2.0-85200457884</x:v>
      </x:c>
      <x:c r="O73" s="61" t="str">
        <x:v>Fast and effective picking planning from candidate fruits is important to improve the efficiency and success rate of robotic selective harvesting. However, it is a challenge for tomato picking decisions to simultaneously meet low- damage and high-performance requirements in multi-fruits congregation and multi-clusters environments. For such robotic application scenario, a novel sequential picking planning method is proposed for tomatoes harvesting sequence and picking posture estimation combined eye-on-shoulder and eye-in-hand views. First, the detection and localization of multiple tomatoes in both views are achieved by Yolov5. Then, a cluster Optimal Sequence Planning method was developed by us based on the view of eye-on-shoulder. The method combined the density clustering idea and the shortest movement path to automatically classify multiple neighboring tomatoes into candidate picking clusters and make decisions on the optimal picking order of the clusters. Finally, we developed a tomato Optimal Sequential Grasping method based on the view of eye-in-hand. The method combines collision-free constraints and a shortest time objective to determine the optimal grasping posture estimate and the optimal post-grasping observation position estimate for the target tomato. In indoor picking experiments, the proposed method improves the collision-free picking success rate of picking by 17.2 % and 36.1 %, and the picking efficiency by 25 % and 41.4 %, respectively, compared with the picking planning methods based on random traversal and scanning traversal. In the picking experiments in industrial tomato greenhouse, the collision-free picking success rate reaches 70.9 %, and the average cycle time for each picking task from target-recognizing to success-picking is 8.6 s. This approach offers a promising solution for picking planning of harvesting robot to lower damages and improve success rate, efficiency in the congregated fruit environment. © 2024 Elsevier B.V.</x:v>
      </x:c>
      <x:c r="P73" s="61" t="str">
        <x:v>Fruits cluster; Harvesting sequences; Picking Planning; Posture estimation; Tomato robotic harvesting</x:v>
      </x:c>
      <x:c r="Q73" s="61" t="str">
        <x:v>Agricultural robots; Efficiency; Harvesting; Robot programming; Cluster environments; Collision-free; Eye-in-hand; Fruit clusters; Harvesting sequence; Low damages; Picking planning; Planning method; Posture estimation; Tomato robotic harvesting; cluster analysis; environmental conditions; experimental study; fruit; harvesting; planning method; posture; robotics; Fruits</x:v>
      </x:c>
      <x:c r="R73" s="61" t="str">
        <x:v>https://www.scopus.com/pages/publications/85200457884?origin=resultslist</x:v>
      </x:c>
    </x:row>
    <x:row r="74" ht="61.5" customHeight="1">
      <x:c r="A74" s="61" t="n">
        <x:v>73</x:v>
      </x:c>
      <x:c r="B74" s="61" t="str">
        <x:v>Aleatoria reproducible</x:v>
      </x:c>
      <x:c r="C74" s="61" t="n">
        <x:v>778</x:v>
      </x:c>
      <x:c r="D74" s="61" t="str">
        <x:v>A</x:v>
      </x:c>
      <x:c r="E74" s="61" t="str">
        <x:f>IF(D74="A","Texto completo prioritario",IF(D74="B","Contexto / posible texto completo",IF(D74="C","Excluir de síntesis principal",IF(D74="D","Excluir",""))))</x:f>
        <x:v>Texto completo prioritario</x:v>
      </x:c>
      <x:c r="F74" s="61" t="str">
        <x:v>I12; I3M</x:v>
      </x:c>
      <x:c r="G74" s="61" t="str">
        <x:v>Tres casos de startups documentan despliegue frugal bajo restricciones de costo, capacidad y recursos locales.</x:v>
      </x:c>
      <x:c r="H74" s="61" t="str">
        <x:v>Auditoría final de la unión</x:v>
      </x:c>
      <x:c r="I74" s="61" t="n">
        <x:v>2025</x:v>
      </x:c>
      <x:c r="J74" s="61" t="str">
        <x:v>Frugal innovation for smart connected products: a case study of IoT-based smart farming by Vietnamese startups</x:v>
      </x:c>
      <x:c r="K74" s="61" t="str">
        <x:v>Asian Journal of Technology Innovation</x:v>
      </x:c>
      <x:c r="L74" s="61" t="str">
        <x:v>Article</x:v>
      </x:c>
      <x:c r="M74" s="61" t="str">
        <x:v>10.1080/19761597.2024.2359035</x:v>
      </x:c>
      <x:c r="N74" s="61" t="str">
        <x:v>2-s2.0-105001073448</x:v>
      </x:c>
      <x:c r="O74" s="61" t="str">
        <x:v>Frugal innovation has been gaining increasing attention from scholars, practitioners, and policymakers over the past two decades. Frugal innovation refers to innovations that emerge in resource-constrained settings with scarcity of financial capital, technological capability, or human resources. The innovation output offers significantly lower prices compared to other market alternatives while still delivering an optimal performance level catered to the specific needs of the unserved or underserved customer groups. This research employs a qualitative research methodology, using thematic coding analysis techniques to investigate case studies of three Vietnamese startups that provide IoT-based (Internet of Things) smart farming solutions for Vietnamese farmers and farming businesses. The findings highlight three characteristics of frugal innovation in Vietnam’s agriculture industry of substantial cost reduction, focused functionality, and optimal performance level. The study also identifies various enablers and barriers during the deployment process of frugal innovation. In addition, the research emphasises the distinction in the means of achieving frugal innovation in the context of smart connected products, compared to products that are mainly comprised of hardware components (i.e. hardware-based products). The study has important theoretical and managerial implications for various stakeholders, aiming to accelerate the transformation process from traditional farming to smart farming in Vietnam. © ASIALICS, STEPI 2024.</x:v>
      </x:c>
      <x:c r="P74" s="61" t="str">
        <x:v>Frugal innovation; smart connected products; smart farming; startups; Vietnam</x:v>
      </x:c>
      <x:c r="Q74" s="61" t="str"/>
      <x:c r="R74" s="61" t="str">
        <x:v>https://www.scopus.com/pages/publications/105001073448?origin=resultslist</x:v>
      </x:c>
    </x:row>
    <x:row r="75" ht="61.5" customHeight="1">
      <x:c r="A75" s="61" t="n">
        <x:v>74</x:v>
      </x:c>
      <x:c r="B75" s="61" t="str">
        <x:v>Aleatoria reproducible</x:v>
      </x:c>
      <x:c r="C75" s="61" t="n">
        <x:v>844</x:v>
      </x:c>
      <x:c r="D75" s="61" t="str">
        <x:v>C</x:v>
      </x:c>
      <x:c r="E75" s="61" t="str">
        <x:f>IF(D75="A","Texto completo prioritario",IF(D75="B","Contexto / posible texto completo",IF(D75="C","Excluir de síntesis principal",IF(D75="D","Excluir",""))))</x:f>
        <x:v>Excluir de síntesis principal</x:v>
      </x:c>
      <x:c r="F75" s="61" t="str">
        <x:v>—</x:v>
      </x:c>
      <x:c r="G75" s="61" t="str">
        <x:v>Procesamiento de textos agrícolas mediante NER y extracción de relaciones; no es despliegue operacional de finca.</x:v>
      </x:c>
      <x:c r="H75" s="61" t="str">
        <x:v>Auditoría final de la unión</x:v>
      </x:c>
      <x:c r="I75" s="61" t="n">
        <x:v>2025</x:v>
      </x:c>
      <x:c r="J75" s="61" t="str">
        <x:v>Fine-tuned encoder models with data augmentation beat ChatGPT in agricultural named entity recognition and relation extraction</x:v>
      </x:c>
      <x:c r="K75" s="61" t="str">
        <x:v>Expert Systems with Applications</x:v>
      </x:c>
      <x:c r="L75" s="61" t="str">
        <x:v>Article</x:v>
      </x:c>
      <x:c r="M75" s="61" t="str">
        <x:v>10.1016/j.eswa.2025.127126</x:v>
      </x:c>
      <x:c r="N75" s="61" t="str">
        <x:v>2-s2.0-105000382643</x:v>
      </x:c>
      <x:c r="O75" s="61" t="str">
        <x:v>Agricultural research produces vast amounts of unstructured textual data, which remains largely underutilized due to the lack of robust tools for automated processing. If effectively processed, this underutilized data can provide critical insights to advance agricultural practices, decision-making, and sustainability. This work focuses on applying Named Entity Recognition (NER) and Relation Extraction (RE) to convert unstructured data into structured formats, addressing the challenges of domain-specific terminology and limited annotated datasets. This scarcity is primarily due to the domain-specific terminology, contextual complexity, and lack of annotated data in the agricultural domain. This study addresses these challenges by proposing sophisticated data augmentation techniques, validated using large language models and human reviewers, to enhance training data. We introduce AgNER-BERTa and AgRE-BERTa, two encoder-based models tailored for agricultural NER and RE tasks, and compare them with state-of-the-art (SOTA) baselines, including SciBERT, SpanBERT, and generative decoder models like ChatGPT. Our experiments demonstrate superior performance, achieving 98% accuracy for NER and 97% for RE outperforming SOTA models. The extracted entities and relations are used to construct the Agricultural Knowledge Graph (AgKG), providing structured, queryable insights to support precision agriculture, policy-making, and sustainable farming practices. © 2025 Elsevier Ltd</x:v>
      </x:c>
      <x:c r="P75" s="61" t="str">
        <x:v>Knowledge graph; Named entity recognition; Relation extraction; Text data augmentation</x:v>
      </x:c>
      <x:c r="Q75" s="61" t="str">
        <x:v>Knowledge graph; Agricultural research; Data augmentation; Domain-specific terminology; Knowledge graphs; Named entity recognition; Relation extraction; State of the art; Text data; Text data augmentation; Textual data; Structured Query Language</x:v>
      </x:c>
      <x:c r="R75" s="61" t="str">
        <x:v>https://www.scopus.com/pages/publications/105000382643?origin=resultslist</x:v>
      </x:c>
    </x:row>
    <x:row r="76" ht="61.5" customHeight="1">
      <x:c r="A76" s="61" t="n">
        <x:v>75</x:v>
      </x:c>
      <x:c r="B76" s="61" t="str">
        <x:v>Aleatoria reproducible</x:v>
      </x:c>
      <x:c r="C76" s="61" t="n">
        <x:v>854</x:v>
      </x:c>
      <x:c r="D76" s="61" t="str">
        <x:v>D</x:v>
      </x:c>
      <x:c r="E76" s="61" t="str">
        <x:f>IF(D76="A","Texto completo prioritario",IF(D76="B","Contexto / posible texto completo",IF(D76="C","Excluir de síntesis principal",IF(D76="D","Excluir",""))))</x:f>
        <x:v>Excluir</x:v>
      </x:c>
      <x:c r="F76" s="61" t="str">
        <x:v>—</x:v>
      </x:c>
      <x:c r="G76" s="61" t="str">
        <x:v>Muros verdes urbanos fuera de la unidad agrícola definida.</x:v>
      </x:c>
      <x:c r="H76" s="61" t="str">
        <x:v>Reutilizada: S2B-v0.4</x:v>
      </x:c>
      <x:c r="I76" s="61" t="n">
        <x:v>2024</x:v>
      </x:c>
      <x:c r="J76" s="61" t="str">
        <x:v>Toward Precision Agriculture in Outdoor Vertical Greenery Systems (VGS): Monitoring and Early Detection of Stress Events</x:v>
      </x:c>
      <x:c r="K76" s="61" t="str">
        <x:v>Remote Sensing</x:v>
      </x:c>
      <x:c r="L76" s="61" t="str">
        <x:v>Article</x:v>
      </x:c>
      <x:c r="M76" s="61" t="str">
        <x:v>10.3390/rs16020302</x:v>
      </x:c>
      <x:c r="N76" s="61" t="str">
        <x:v>2-s2.0-85183326383</x:v>
      </x:c>
      <x:c r="O76" s="61" t="str">
        <x:v>Vertical greenery systems (VGS) have been proposed as a nature-based solution to mitigate the adverse effects of urban heat islands and climate change in cities. However, large-scale VGS are costly and require ongoing maintenance, typically carried out manually through trial and error based on professional experience. Advanced management is essential for the sustainability of VGS due to its limited accessibility and associated costs. To address these challenges, we examined the use of remote sensing methods for outdoor VGS monitoring as a basis for a precision agriculture approach for VGS management and maintenance. This study presents the first ongoing monitoring of real-scale VGS using thermal, hyperspectral, and RGB vegetation indices. These indices were employed for the early detection of vegetation stress, focusing on two case studies exhibiting visible yellowing symptoms. Through the application of unsupervised classification techniques, stressed pixels were successfully detected 14–35 days before visual yellowing, achieving an accuracy of 0.85–0.91. Additionally, the thermal index provided valuable information regarding the spatial distribution of watering along the VGS. Stress maps based on noninvasive methods were demonstrated, forming the basis of a spatial decision support system capable of detecting issues related to plant vitality and VGS irrigation management. © 2024 by the authors.</x:v>
      </x:c>
      <x:c r="P76" s="61" t="str">
        <x:v>green wall; monitoring VGS; nature-based solution; vertical greenery systems (VGS); VGS health; VGS maintenance</x:v>
      </x:c>
      <x:c r="Q76" s="61" t="str">
        <x:v>Artificial intelligence; Climate change; Decision support systems; Maintenance; Noninvasive medical procedures; Precision agriculture; Vegetation; Green wall; Monitoring vertical greenery system; Nature-based solution; Precision Agriculture; Stress events; System maintenance; System monitoring; Vertical greenery system; Vertical greenery system health; Vertical greenery system maintenance; Remote sensing</x:v>
      </x:c>
      <x:c r="R76" s="61" t="str">
        <x:v>https://www.scopus.com/pages/publications/85183326383?origin=resultslist</x:v>
      </x:c>
    </x:row>
    <x:row r="77" ht="61.5" customHeight="1">
      <x:c r="A77" s="61" t="n">
        <x:v>76</x:v>
      </x:c>
      <x:c r="B77" s="61" t="str">
        <x:v>Aleatoria reproducible</x:v>
      </x:c>
      <x:c r="C77" s="61" t="n">
        <x:v>869</x:v>
      </x:c>
      <x:c r="D77" s="61" t="str">
        <x:v>A</x:v>
      </x:c>
      <x:c r="E77" s="61" t="str">
        <x:f>IF(D77="A","Texto completo prioritario",IF(D77="B","Contexto / posible texto completo",IF(D77="C","Excluir de síntesis principal",IF(D77="D","Excluir",""))))</x:f>
        <x:v>Texto completo prioritario</x:v>
      </x:c>
      <x:c r="F77" s="61" t="str">
        <x:v>I23; I3M</x:v>
      </x:c>
      <x:c r="G77" s="61" t="str">
        <x:v>Estudio de arquitectura de software que mapea requisitos y atributos de interoperabilidad, escalabilidad y mantenibilidad agrícola.</x:v>
      </x:c>
      <x:c r="H77" s="61" t="str">
        <x:v>Reutilizada: S2B-v0.5</x:v>
      </x:c>
      <x:c r="I77" s="61" t="n">
        <x:v>2024</x:v>
      </x:c>
      <x:c r="J77" s="61" t="str">
        <x:v>Quality attributes of software architecture in IoT-based agricultural systems</x:v>
      </x:c>
      <x:c r="K77" s="61" t="str">
        <x:v>Smart Agricultural Technology</x:v>
      </x:c>
      <x:c r="L77" s="61" t="str">
        <x:v>Article</x:v>
      </x:c>
      <x:c r="M77" s="61" t="str">
        <x:v>10.1016/j.atech.2024.100523</x:v>
      </x:c>
      <x:c r="N77" s="61" t="str">
        <x:v>2-s2.0-85200350184</x:v>
      </x:c>
      <x:c r="O77" s="61" t="str">
        <x:v>Software architecture forms the cornerstone for achieving and ensuring various software quality attributes. It encompasses the collected requirements of the product, serving as a blueprint that delineates quality features for all project stakeholders, along with methods for measurement and control. Despite the significant increase in IoT-based agricultural systems, there is a dearth of studies on the quality elements of their software architecture. To address this need, this study offers an overview of components and services tailored to address specific quality attributes pertinent to agriculture systems. It identifies, investigates, and presents quality attributes influencing the design of software architecture for IoT-based agriculture systems. This paper identified and discussed several quality attributes, including performance, scalability, flexibility, interoperability, productivity, extensibility, and security, and mapped them to corresponding components of the IoT-based agriculture software architecture. Also, several issues were identified and discussed for the software architecture quality of IoT-based agriculture systems, such as real-time processing and interoperability due to the various devices and protocols utilized in these systems. The findings of this study offer valuable insights for developing, executing, and refining IoT-based agricultural systems to fulfill the changing requirements of the agriculture industry. © 2024 The Author(s)</x:v>
      </x:c>
      <x:c r="P77" s="61" t="str">
        <x:v>Agriculture system; IoT; Quality attribute; Software architecture; Software quality</x:v>
      </x:c>
      <x:c r="Q77" s="61" t="str"/>
      <x:c r="R77" s="61" t="str">
        <x:v>https://www.scopus.com/pages/publications/85200350184?origin=resultslist</x:v>
      </x:c>
    </x:row>
    <x:row r="78" ht="61.5" customHeight="1">
      <x:c r="A78" s="61" t="n">
        <x:v>77</x:v>
      </x:c>
      <x:c r="B78" s="61" t="str">
        <x:v>Aleatoria reproducible</x:v>
      </x:c>
      <x:c r="C78" s="61" t="n">
        <x:v>908</x:v>
      </x:c>
      <x:c r="D78" s="61" t="str">
        <x:v>A</x:v>
      </x:c>
      <x:c r="E78" s="61" t="str">
        <x:f>IF(D78="A","Texto completo prioritario",IF(D78="B","Contexto / posible texto completo",IF(D78="C","Excluir de síntesis principal",IF(D78="D","Excluir",""))))</x:f>
        <x:v>Texto completo prioritario</x:v>
      </x:c>
      <x:c r="F78" s="61" t="str">
        <x:v>I23; I3M</x:v>
      </x:c>
      <x:c r="G78" s="61" t="str">
        <x:v>Revisión dedicada a la brecha entre prototipos y sistemas hidropónicos robustos, interoperables, escalables y comercialmente desplegables.</x:v>
      </x:c>
      <x:c r="H78" s="61" t="str">
        <x:v>Auditoría final de la unión</x:v>
      </x:c>
      <x:c r="I78" s="61" t="n">
        <x:v>2025</x:v>
      </x:c>
      <x:c r="J78" s="61" t="str">
        <x:v>Beyond Prototypes: What Is Missing to Fill the Gaps in IoT-Enabled Hydroponics Platforms</x:v>
      </x:c>
      <x:c r="K78" s="61" t="str">
        <x:v>Horticulturae</x:v>
      </x:c>
      <x:c r="L78" s="61" t="str">
        <x:v>Review</x:v>
      </x:c>
      <x:c r="M78" s="61" t="str">
        <x:v>10.3390/horticulturae11111322</x:v>
      </x:c>
      <x:c r="N78" s="61" t="str">
        <x:v>2-s2.0-105023085808</x:v>
      </x:c>
      <x:c r="O78" s="61" t="str">
        <x:v>Hydroponic agriculture, when combined with Internet of Things (IoT) technologies, provides a promising pathway to sustainable and efficient food production. This paper aims to systematically review and analyze recent advancements in IoT-based management for hydroponic systems, with a particular focus on assessing the technological maturity of current solutions, identifying existing gaps, and outlining promising directions for future research and development. Based on a review of 74 recent studies, the findings reveal a fragmented landscape characterized by custom-built solutions, predominantly relying on open-source microcontrollers and WiFi connectivity, but with limited adoption of standardized protocols and interoperable platforms. The majority of applications emphasize monitoring of core hydroponic parameters such as pH, EC, and temperature, while emerging uses of machine learning remain at an early stage. Few systems demonstrate readiness for commercial deployment or integration within broader smart agriculture ecosystems. By clarifying the current state of IoT-enabled hydroponics, this review highlights both the opportunities and the challenges in advancing from isolated prototypes toward robust, scalable systems capable of real-world application. © 2025 by the authors.</x:v>
      </x:c>
      <x:c r="P78" s="61" t="str">
        <x:v>hydroponics; Internet of Things (IoT); interoperability; machine learning (ML); scalability; smart agriculture</x:v>
      </x:c>
      <x:c r="Q78" s="61" t="str"/>
      <x:c r="R78" s="61" t="str">
        <x:v>https://www.scopus.com/pages/publications/105023085808?origin=resultslist</x:v>
      </x:c>
    </x:row>
    <x:row r="79" ht="61.5" customHeight="1">
      <x:c r="A79" s="61" t="n">
        <x:v>78</x:v>
      </x:c>
      <x:c r="B79" s="61" t="str">
        <x:v>Aleatoria reproducible</x:v>
      </x:c>
      <x:c r="C79" s="61" t="n">
        <x:v>910</x:v>
      </x:c>
      <x:c r="D79" s="61" t="str">
        <x:v>C</x:v>
      </x:c>
      <x:c r="E79" s="61" t="str">
        <x:f>IF(D79="A","Texto completo prioritario",IF(D79="B","Contexto / posible texto completo",IF(D79="C","Excluir de síntesis principal",IF(D79="D","Excluir",""))))</x:f>
        <x:v>Excluir de síntesis principal</x:v>
      </x:c>
      <x:c r="F79" s="61" t="str">
        <x:v>—</x:v>
      </x:c>
      <x:c r="G79" s="61" t="str">
        <x:v>Detección y evasión de obstáculos para tractor evaluada por desempeño técnico.</x:v>
      </x:c>
      <x:c r="H79" s="61" t="str">
        <x:v>Auditoría final de la unión</x:v>
      </x:c>
      <x:c r="I79" s="61" t="n">
        <x:v>2025</x:v>
      </x:c>
      <x:c r="J79" s="61" t="str">
        <x:v>Obstacle detection and avoidance system based on layered costmaps for robot tractors</x:v>
      </x:c>
      <x:c r="K79" s="61" t="str">
        <x:v>Smart Agricultural Technology</x:v>
      </x:c>
      <x:c r="L79" s="61" t="str">
        <x:v>Article</x:v>
      </x:c>
      <x:c r="M79" s="61" t="str">
        <x:v>10.1016/j.atech.2025.100973</x:v>
      </x:c>
      <x:c r="N79" s="61" t="str">
        <x:v>2-s2.0-105003956467</x:v>
      </x:c>
      <x:c r="O79" s="61" t="str">
        <x:v>In the context of automated navigation for agricultural vehicles, efficient obstacle avoidance remains a significant challenge, particularly on farm roads where road conditions vary. This paper presents a novel obstacle detection and avoidance system based on layered costmaps, designed to enhance the safety and efficiency of robot tractors navigating farm roads. The system integrates a cost-effective 2D LiDAR sensor for obstacle detection, combined with real-time avoidance maneuver calculation to ensure continuous and safe operation. A static layer map was created using a simple image processing technique, so it can be easily integrated with the layered costmaps. The system's performance was validated through three experimental setups. For single obstacle avoidance, the system achieved an RMSE of 0.15 m in lateral avoidance distance. For two parallel obstacles, the RMSE was 0.19 m, and for two consecutively aligned obstacles, the RMSE was below 0.28 m. These results demonstrate the effectiveness of the proposed system in ensuring stable obstacle detection and avoidance, highlighting its potential for practical use in agricultural machinery for field operations. The method provides a cost-efficient solution, bypassing the need for complex sensor fusion and synchronization, making it highly suitable for real-world deployment. © 2025</x:v>
      </x:c>
      <x:c r="P79" s="61" t="str">
        <x:v>Agricultural robot; Automatic navigation; LiDAR; Obstacle detection; Smart agriculture</x:v>
      </x:c>
      <x:c r="Q79" s="61" t="str"/>
      <x:c r="R79" s="61" t="str">
        <x:v>https://www.scopus.com/pages/publications/105003956467?origin=resultslist</x:v>
      </x:c>
    </x:row>
    <x:row r="80" ht="61.5" customHeight="1">
      <x:c r="A80" s="61" t="n">
        <x:v>79</x:v>
      </x:c>
      <x:c r="B80" s="61" t="str">
        <x:v>Aleatoria reproducible</x:v>
      </x:c>
      <x:c r="C80" s="61" t="n">
        <x:v>949</x:v>
      </x:c>
      <x:c r="D80" s="61" t="str">
        <x:v>D</x:v>
      </x:c>
      <x:c r="E80" s="61" t="str">
        <x:f>IF(D80="A","Texto completo prioritario",IF(D80="B","Contexto / posible texto completo",IF(D80="C","Excluir de síntesis principal",IF(D80="D","Excluir",""))))</x:f>
        <x:v>Excluir</x:v>
      </x:c>
      <x:c r="F80" s="61" t="str">
        <x:v>—</x:v>
      </x:c>
      <x:c r="G80" s="61" t="str">
        <x:v>Mantenimiento predictivo de turbinas eólicas; “farm” se refiere a parque eólico.</x:v>
      </x:c>
      <x:c r="H80" s="61" t="str">
        <x:v>Auditoría final de la unión</x:v>
      </x:c>
      <x:c r="I80" s="61" t="n">
        <x:v>2025</x:v>
      </x:c>
      <x:c r="J80" s="61" t="str">
        <x:v>A Hybrid Deep Learning and IoT Framework for Predictive Maintenance of Wind Turbines: Enhancing Reliability and Reducing Downtime</x:v>
      </x:c>
      <x:c r="K80" s="61" t="str">
        <x:v>International Journal of Advanced Computer Science and Applications</x:v>
      </x:c>
      <x:c r="L80" s="61" t="str">
        <x:v>Article</x:v>
      </x:c>
      <x:c r="M80" s="61" t="str">
        <x:v>10.14569/IJACSA.2025.0161021</x:v>
      </x:c>
      <x:c r="N80" s="61" t="str">
        <x:v>2-s2.0-105026335353</x:v>
      </x:c>
      <x:c r="O80" s="61" t="str">
        <x:v>The global shift towards renewable energy has positioned wind power as a cornerstone of sustainable development. However, the operational efficiency of wind farms is significantly hampered by unexpected component failures, leading to substantial downtime and maintenance costs. Traditional scheduled maintenance protocols are inefficient, often leading to unnecessary interventions or catastrophic failures. This study proposes a novel, robust framework for the predictive maintenance (PdM) of wind turbines, integrating Internet of Things (IoT) sensory data with a hybrid deep learning architecture. The proposed model leverages Convolutional Neural Networks (CNN) for feature extraction from vibrational and acoustic emission data, combined with Long Short-Term Memory (LSTM) networks to model the temporal dependencies inherent in time-series operational data. Drawing inspiration from successful applications of similar hybrid AI models in precision agriculture and smart farming, our approach is designed to accurately forecast the Remaining Useful Life (RUL) of critical components like gearboxes and bearings. We validate our framework on a benchmark dataset from NASA’s Pronostia platform, demonstrating a 30% improvement in prediction accuracy over traditional single-model approaches and a 50% reduction in false alarms. The results underscore the potential of integrating hybrid AI and IoT, a paradigm successfully demonstrated in other complex systems, to create more reliable, efficient, and cost-effective maintenance strategies for the wind energy sector, thereby enhancing grid stability and accelerating the renewable energy transition. © (2025), (Science and Information Organization). All rights reserved.</x:v>
      </x:c>
      <x:c r="P80" s="61" t="str">
        <x:v>artificial intelligence; condition monitoring; Convolutional Neural Network; deep learning; Internet of Things; Long Short-Term Memory; Predictive maintenance; Remaining Useful Life; wind turbine</x:v>
      </x:c>
      <x:c r="Q80" s="61" t="str">
        <x:v>Artificial life; Automation; Complex networks; Convolution; Cost effectiveness; Deep neural networks; Precision agriculture; Predictive maintenance; Wind power; Wind turbines; Condition; Convolutional neural network; Deep learning; Global shift; Operational efficiencies; Power; Predictive maintenance; Remaining useful lives; Renewable energies; Short term memory; Condition monitoring</x:v>
      </x:c>
      <x:c r="R80" s="61" t="str">
        <x:v>https://www.scopus.com/pages/publications/105026335353?origin=resultslist</x:v>
      </x:c>
    </x:row>
    <x:row r="81" ht="61.5" customHeight="1">
      <x:c r="A81" s="61" t="n">
        <x:v>80</x:v>
      </x:c>
      <x:c r="B81" s="61" t="str">
        <x:v>Aleatoria reproducible</x:v>
      </x:c>
      <x:c r="C81" s="61" t="n">
        <x:v>1030</x:v>
      </x:c>
      <x:c r="D81" s="61" t="str">
        <x:v>C</x:v>
      </x:c>
      <x:c r="E81" s="61" t="str">
        <x:f>IF(D81="A","Texto completo prioritario",IF(D81="B","Contexto / posible texto completo",IF(D81="C","Excluir de síntesis principal",IF(D81="D","Excluir",""))))</x:f>
        <x:v>Excluir de síntesis principal</x:v>
      </x:c>
      <x:c r="F81" s="61" t="str">
        <x:v>—</x:v>
      </x:c>
      <x:c r="G81" s="61" t="str">
        <x:v>Control técnico de invernadero evaluado por desempeño, sin soporte ni recuperación.</x:v>
      </x:c>
      <x:c r="H81" s="61" t="str">
        <x:v>Reutilizada: S2B-v0.5</x:v>
      </x:c>
      <x:c r="I81" s="61" t="n">
        <x:v>2022</x:v>
      </x:c>
      <x:c r="J81" s="61" t="str">
        <x:v>Smart Greenhouse Monitoring System Using Internet of Things and Artificial Intelligence</x:v>
      </x:c>
      <x:c r="K81" s="61" t="str">
        <x:v>Wireless Personal Communications</x:v>
      </x:c>
      <x:c r="L81" s="61" t="str">
        <x:v>Article</x:v>
      </x:c>
      <x:c r="M81" s="61" t="str">
        <x:v>10.1007/s11277-022-09528-x</x:v>
      </x:c>
      <x:c r="N81" s="61" t="str">
        <x:v>2-s2.0-85123316113</x:v>
      </x:c>
      <x:c r="O81" s="61" t="str">
        <x:v>Climate change has already proven its terrible effect on agriculture. Although greenhouse is already an established system for crop production, with technological advancement it is possible to apply automation in many parts of this greenhouse. Therefore, an automated smart greenhouse based on an adaptive neuro fuzzy inference system (ANFIS) and Internet of Things (IoT) could be the best solution to boost the crop production inside the house. Where, four kind of weather data such as temperature, humidity, sunlight and soil-moisture are being collected by using sensors in real time. These collected data are then feed as input variables to the fuzzy control system. The fuzzy control system manipulate the data and ANFIS then make prediction for optimum values of the weather parameters. Thus farmers can monitor all the data and can decide the best value for temperature and humidity. The end users (farmers) can visualize all the data by a simple mobile app installed on their cell phone. GSM or TCP/IP is being used for all kind of data transferring. The FIS node also utilizes same networks to transfer IoT perception layer data to application layer. To ensure the data security, four types of potential IoT perceptron layer attacks are considered and shown their probability to occur through the confusion matrix. Later, necessary steps are taken to prohibit the attacks. Here winter crops are considered in the final simulation, when the optimum temperature in winter is 24º Celsius and humidity is 76.00%. The system is 93.62% capable to detect any attack or security breach at perception layer with a Precision value of 0.83, recall of 0.78 and FI score is 0.81. In comparison to other recently proposed and available systems, this work also combines IoT technology for identifying data threat on a network transfer with fuzzy set. This approach improves learning efficiency, improves prediction accuracy, and proved to be a feasible and effective automated greenhouse maintenance system. Simultaneously, the data collecting module and presentation schema of data from various sensors, as well as the security subsystem module, achieve cloud data storage and format conversion that is compliant with protocol format data. As a result, it may provide data traceability and durability for customized indoor agriculture quality and safety. Thus this modern greenhouse maintenance system is efficient, cost effective, secure and easy to use. © 2022, The Author(s), under exclusive licence to Springer Science+Business Media, LLC, part of Springer Nature.</x:v>
      </x:c>
      <x:c r="P81" s="61" t="str">
        <x:v>Confusion matrix; Fuzzy Inference System (FIS); Internet-of-Things (IoT); IoT perception layer attacks; Simulink model; Smart greenhouse; Wireless Sensor Network (WSN)</x:v>
      </x:c>
      <x:c r="Q81" s="61" t="str">
        <x:v>Automation; Crops; Cultivation; Digital storage; Fuzzy control; Fuzzy inference; Fuzzy neural networks; Fuzzy systems; Global system for mobile communications; Greenhouse effect; Image resolution; Internet of things; Mean square error; Monitoring; Network security; Scanning electron microscopy; Soil moisture; Wireless sensor networks; Adaptive neuro-fuzzy inference; Confusion matrix; Crop production; Fuzzy inference system; Fuzzy inference systems; Internet-of-thing; Internet-of-thing perception layer attack; Simulink models; Smart greenhouse; Wireless sensor network; Greenhouses</x:v>
      </x:c>
      <x:c r="R81" s="61" t="str">
        <x:v>https://www.scopus.com/pages/publications/85123316113?origin=resultslist</x:v>
      </x:c>
    </x:row>
    <x:row r="82" ht="61.5" customHeight="1">
      <x:c r="A82" s="61" t="n">
        <x:v>81</x:v>
      </x:c>
      <x:c r="B82" s="61" t="str">
        <x:v>Aleatoria reproducible</x:v>
      </x:c>
      <x:c r="C82" s="61" t="n">
        <x:v>1035</x:v>
      </x:c>
      <x:c r="D82" s="61" t="str">
        <x:v>D</x:v>
      </x:c>
      <x:c r="E82" s="61" t="str">
        <x:f>IF(D82="A","Texto completo prioritario",IF(D82="B","Contexto / posible texto completo",IF(D82="C","Excluir de síntesis principal",IF(D82="D","Excluir",""))))</x:f>
        <x:v>Excluir</x:v>
      </x:c>
      <x:c r="F82" s="61" t="str">
        <x:v>—</x:v>
      </x:c>
      <x:c r="G82" s="61" t="str">
        <x:v>Robótica social asistiva fuera del dominio agrícola.</x:v>
      </x:c>
      <x:c r="H82" s="61" t="str">
        <x:v>Auditoría final de la unión</x:v>
      </x:c>
      <x:c r="I82" s="61" t="n">
        <x:v>2020</x:v>
      </x:c>
      <x:c r="J82" s="61" t="str">
        <x:v>A Holistic Approach to Behavior Adaptation for Socially Assistive Robots</x:v>
      </x:c>
      <x:c r="K82" s="61" t="str">
        <x:v>International Journal of Social Robotics</x:v>
      </x:c>
      <x:c r="L82" s="61" t="str">
        <x:v>Article</x:v>
      </x:c>
      <x:c r="M82" s="61" t="str">
        <x:v>10.1007/s12369-019-00617-9</x:v>
      </x:c>
      <x:c r="N82" s="61" t="str">
        <x:v>2-s2.0-85078423156</x:v>
      </x:c>
      <x:c r="O82" s="61" t="str">
        <x:v>Socially assistive robotics aims at providing users with continuous support and personalized assistance, through appropriate social interactions. The design of robots capable of supporting people in heterogeneous tasks, raises several challenges among which the most relevant are the need to realise intelligent and continuous behaviours, robustness and flexibility of services and, furthermore, the ability to adapt to different contexts and needs. Artificial intelligence plays a key role in realizing cognitive capabilities like e.g., learning, context reasoning or planning that are highly needed in socially assistive robots. The integration of several of such capabilities is an open problem. This paper proposes a novel “cognitive approach” integrating ontology-based knowledge reasoning, automated planning and execution technologies. The core idea is to endow assistive robots with intelligent features in order to reason at different levels of abstraction, understand specific health-related needs and decide how to act in order to perform personalized assistive tasks. The paper presents such a cognitive approach pointing out the contribution of different knowledge contexts and perspectives, presents detailed functioning traces to show adaptation and personalization features, and finally discusses an experimental assessment proving the feasibility of the approach. © 2020, Springer Nature B.V.</x:v>
      </x:c>
      <x:c r="P82" s="61" t="str">
        <x:v>Artificial intelligence; Knowledge representation and Reasoning; Socially assistive robotics; User profiling and personalization</x:v>
      </x:c>
      <x:c r="Q82" s="61" t="str">
        <x:v>Agricultural robots; Artificial intelligence; Behavioral research; Intelligent robots; Knowledge representation; Machine design; Ontology; Robotics; Social robots; Assistive robotics; Behavior adaptations; Cognitive capability; Experimental assessment; Knowledge representation and reasoning; Levels of abstraction; Personalizations; Socially assistive robots; Robot programming</x:v>
      </x:c>
      <x:c r="R82" s="61" t="str">
        <x:v>https://www.scopus.com/pages/publications/85078423156?origin=resultslist</x:v>
      </x:c>
    </x:row>
    <x:row r="83" ht="61.5" customHeight="1">
      <x:c r="A83" s="61" t="n">
        <x:v>82</x:v>
      </x:c>
      <x:c r="B83" s="61" t="str">
        <x:v>Aleatoria reproducible</x:v>
      </x:c>
      <x:c r="C83" s="61" t="n">
        <x:v>1061</x:v>
      </x:c>
      <x:c r="D83" s="61" t="str">
        <x:v>C</x:v>
      </x:c>
      <x:c r="E83" s="61" t="str">
        <x:f>IF(D83="A","Texto completo prioritario",IF(D83="B","Contexto / posible texto completo",IF(D83="C","Excluir de síntesis principal",IF(D83="D","Excluir",""))))</x:f>
        <x:v>Excluir de síntesis principal</x:v>
      </x:c>
      <x:c r="F83" s="61" t="str">
        <x:v>—</x:v>
      </x:c>
      <x:c r="G83" s="61" t="str">
        <x:v>Hub de datos para diagnóstico bovino evaluado principalmente por exactitud de detección.</x:v>
      </x:c>
      <x:c r="H83" s="61" t="str">
        <x:v>Auditoría final de la unión</x:v>
      </x:c>
      <x:c r="I83" s="61" t="n">
        <x:v>2021</x:v>
      </x:c>
      <x:c r="J83" s="61" t="str">
        <x:v>Precision detection of real-time conditions of dairy cows using an advanced artificial intelligence hub</x:v>
      </x:c>
      <x:c r="K83" s="61" t="str">
        <x:v>Applied Sciences (Switzerland)</x:v>
      </x:c>
      <x:c r="L83" s="61" t="str">
        <x:v>Article</x:v>
      </x:c>
      <x:c r="M83" s="61" t="str">
        <x:v>10.3390/app112412043</x:v>
      </x:c>
      <x:c r="N83" s="61" t="str">
        <x:v>2-s2.0-85121362150</x:v>
      </x:c>
      <x:c r="O83" s="61" t="str">
        <x:v>One of the main challenges in the adoption of artificial intelligence-based tools, such as integrated decision support systems, is the complexities of their application. This study aimed to define the relevant parameters that can be used as indicators for real-time detection of heat stress and subclinical mastitis in dairy cows. Moreover, this study aimed to demonstrate the use of a developed data-mining hub as an artificial intelligence-based tool that integrates the defined relevant information (parameters or traits) in accurately identifying the condition of the cow. A comprehensive theoretical framework of the data-mining hub is demonstrated, the selection of the parameters that were used for the data-mining hub is listed, and the relevance of the traits is discussed. The practical application of the data-mining hub has shown that using 21 parameters instead of 13 and 8 parameters resulted in a high overall accuracy of detecting heat stress and subclinical mastitis in dairy cows with a high precision effect reflecting a low percentage of misclassifying the conditions of the dairy cows. This study has developed an innovative approach in which combined information from different independent data was used to accurately detect the health and wellness status of the dairy cows. It can also be implied that an artificial intelligence-based tool such as the proposed theoretical data-mining hub of dairy cows could maximize the use of continuously generated and underutilized data in farms, thus ultimately simplifying repetitive and difficult decision-making tasks in dairy farming. © 2021 by the authors. Licensee MDPI, Basel, Switzerland.</x:v>
      </x:c>
      <x:c r="P83" s="61" t="str">
        <x:v>Artificial intelligence; Dairy farming; Data mining; Heat stress; Precision and accuracy; Subclinical mastitis</x:v>
      </x:c>
      <x:c r="Q83" s="61" t="str"/>
      <x:c r="R83" s="61" t="str">
        <x:v>https://www.scopus.com/pages/publications/85121362150?origin=resultslist</x:v>
      </x:c>
    </x:row>
    <x:row r="84" ht="61.5" customHeight="1">
      <x:c r="A84" s="61" t="n">
        <x:v>83</x:v>
      </x:c>
      <x:c r="B84" s="61" t="str">
        <x:v>Aleatoria reproducible</x:v>
      </x:c>
      <x:c r="C84" s="61" t="n">
        <x:v>1083</x:v>
      </x:c>
      <x:c r="D84" s="61" t="str">
        <x:v>D</x:v>
      </x:c>
      <x:c r="E84" s="61" t="str">
        <x:f>IF(D84="A","Texto completo prioritario",IF(D84="B","Contexto / posible texto completo",IF(D84="C","Excluir de síntesis principal",IF(D84="D","Excluir",""))))</x:f>
        <x:v>Excluir</x:v>
      </x:c>
      <x:c r="F84" s="61" t="str">
        <x:v>—</x:v>
      </x:c>
      <x:c r="G84" s="61" t="str">
        <x:v>Digestión de lodos de aguas residuales sin relación con automatización agrícola.</x:v>
      </x:c>
      <x:c r="H84" s="61" t="str">
        <x:v>Auditoría final de la unión</x:v>
      </x:c>
      <x:c r="I84" s="61" t="n">
        <x:v>2021</x:v>
      </x:c>
      <x:c r="J84" s="61" t="str">
        <x:v>Enhanced mesophilic anaerobic digestion of primary sewage sludge</x:v>
      </x:c>
      <x:c r="K84" s="61" t="str">
        <x:v>Water (Switzerland)</x:v>
      </x:c>
      <x:c r="L84" s="61" t="str">
        <x:v>Article</x:v>
      </x:c>
      <x:c r="M84" s="61" t="str">
        <x:v>10.3390/w13030348</x:v>
      </x:c>
      <x:c r="N84" s="61" t="str">
        <x:v>2-s2.0-85101058494</x:v>
      </x:c>
      <x:c r="O84" s="61" t="str">
        <x:v>Processing of the produced primary and secondary sludge during sewage treatment is demanding and requires considerable resources. Most common practices suggest the cotreatment of primary and secondary sludge starting with thickening and anaerobic digestion. The aim of this study is to investigate the anaerobic digestion of the primary sludge only and estimate its impact on sludge treatment and energy recovery. Within this context, the performance of the anaerobic digestion of primary sludge is explored and focused on practices to further enhance the methane production by using additives, e.g., a cationic polyelectrolyte and attapulgite. The results showed that the overall yield in methane production during anaerobic digestion of primary sludge alone was higher than that obtained by the anaerobic digestion of mixed primary and secondary sludge (up to 40%), while the addition of both organic polyelectrolyte and attapulgite enhanced further the production of methane (up to 170%). Attapulgite increased the hydrolysis rate of biosolids and produced relativel  stabilized digestate, though of lower dewaterability. Moreover, the results suggest that single digestion of primary sludge may accomplish higher methane production capacities at lower digestors’ volume increasing their overall efficiency and productivity, while the produced digestates are of adequate quality for further utilization mainly in agricultural or energy sectors. © 2021 by the authors. Licensee MDPI, Basel, Switzerland.</x:v>
      </x:c>
      <x:c r="P84" s="61" t="str">
        <x:v>Anaerobic digestion; Attapulgite; Biomethane potential (BMP); Methane; Primary sewage sludge</x:v>
      </x:c>
      <x:c r="Q84" s="61" t="str">
        <x:v>Additives; Agricultural robots; Methane; Polyelectrolytes; Sewage sludge; Sewage treatment; Sludge digestion; Cationic polyelectrolyte; Considerable resources; Further utilization; Mesophilic anaerobic digestion; Methane production; Overall efficiency; Secondary sludge; Sludge treatment; Anaerobic digestion</x:v>
      </x:c>
      <x:c r="R84" s="61" t="str">
        <x:v>https://www.scopus.com/pages/publications/85101058494?origin=resultslist</x:v>
      </x:c>
    </x:row>
    <x:row r="85" ht="61.5" customHeight="1">
      <x:c r="A85" s="61" t="n">
        <x:v>84</x:v>
      </x:c>
      <x:c r="B85" s="61" t="str">
        <x:v>Aleatoria reproducible</x:v>
      </x:c>
      <x:c r="C85" s="61" t="n">
        <x:v>1156</x:v>
      </x:c>
      <x:c r="D85" s="61" t="str">
        <x:v>D</x:v>
      </x:c>
      <x:c r="E85" s="61" t="str">
        <x:f>IF(D85="A","Texto completo prioritario",IF(D85="B","Contexto / posible texto completo",IF(D85="C","Excluir de síntesis principal",IF(D85="D","Excluir",""))))</x:f>
        <x:v>Excluir</x:v>
      </x:c>
      <x:c r="F85" s="61" t="str">
        <x:v>—</x:v>
      </x:c>
      <x:c r="G85" s="61" t="str">
        <x:v>Materiales antimicrobianos derivados de residuos agrícolas, fuera del objeto tecnológico.</x:v>
      </x:c>
      <x:c r="H85" s="61" t="str">
        <x:v>Auditoría final de la unión</x:v>
      </x:c>
      <x:c r="I85" s="61" t="n">
        <x:v>2022</x:v>
      </x:c>
      <x:c r="J85" s="61" t="str">
        <x:v>First use of grape waste-derived building blocks to yield antimicrobial materials</x:v>
      </x:c>
      <x:c r="K85" s="61" t="str">
        <x:v>Food Chemistry</x:v>
      </x:c>
      <x:c r="L85" s="61" t="str">
        <x:v>Article</x:v>
      </x:c>
      <x:c r="M85" s="61" t="str">
        <x:v>10.1016/j.foodchem.2021.131025</x:v>
      </x:c>
      <x:c r="N85" s="61" t="str">
        <x:v>2-s2.0-85114448581</x:v>
      </x:c>
      <x:c r="O85" s="61" t="str">
        <x:v>Grape marc is an underutilised waste material that poses significant environmental issues. This study offers the first proof-of-concept investigation into the polymerisation of both crude and purified Sauvignon blanc grape marc extracts using the diacyl chlorides terephthaloyl chloride, succinyl chloride, adipoyl chloride, sebacoyl chloride, and the tartaric acid derivative (4R,5R)-2,2-dimethyl-1,3-dioxolane-4,5-dicarbonyl dichloride to obtain new materials, in what to the best of our knowledge is the first reported example of a direct polymerisation of an agricultural waste extract. A total of 26 novel materials were prepared. It has also shown that quercetin, a phenolic monomer found in grape marc extracts, can be polymerised with (4R,5R)-2,2-dimethyl-1,3-dioxolane-4,5-dicarbonyl dichloride to give a polymer that shows activity towards S. aureus. © 2021 Elsevier Ltd</x:v>
      </x:c>
      <x:c r="P85" s="61" t="str">
        <x:v>Agricultural waste; Extraction; Grape marc; Polyesterification; Polymerisation; Quercetin</x:v>
      </x:c>
      <x:c r="Q85" s="61" t="str">
        <x:v>Agriculture; Anti-Bacterial Agents; Phenols; Staphylococcus aureus; Vitis; Agricultural robots; Agricultural wastes; Agriculture; Extraction; Flavonoids; Phenols; Polymerization; 2,2 dimethyl 1,3 dioxolane 4,5 dicarbonyl dichloride; adipoyl chloride; antiinfective agent; catechin; epicatechin; gallic acid; grape marc extract; isoquercetin; monomer; phenol derivative; plant extract; quercetin; sebacoyl chloride; succinyl chloride; tartaric acid derivative; terephthaloyl chloride; unclassified drug; antiinfective agent; Antimicrobial materials; Building blockes; Dicarbonyls; Dioxolane; Environmental issues; Grape marc; Grape waste; Polyesterification; Proof of concept; Quercetin; agricultural waste; antibacterial activity; antifungal activity; Article; controlled study; disk diffusion; Escherichia coli; Fourier transform infrared spectroscopy; grape pomace; high performance liquid chromatography; nuclear magnetic resonance spectroscopy; polymerization; reversed phase liquid chromatography; Saccharomyces cerevisiae; Sclerotinia sclerotiorum; agriculture; Staphylococcus aureus; Vitis; Chlorine compounds</x:v>
      </x:c>
      <x:c r="R85" s="61" t="str">
        <x:v>https://www.scopus.com/pages/publications/85114448581?origin=resultslist</x:v>
      </x:c>
    </x:row>
    <x:row r="86" ht="61.5" customHeight="1">
      <x:c r="A86" s="61" t="n">
        <x:v>85</x:v>
      </x:c>
      <x:c r="B86" s="61" t="str">
        <x:v>Aleatoria reproducible</x:v>
      </x:c>
      <x:c r="C86" s="61" t="n">
        <x:v>1167</x:v>
      </x:c>
      <x:c r="D86" s="61" t="str">
        <x:v>D</x:v>
      </x:c>
      <x:c r="E86" s="61" t="str">
        <x:f>IF(D86="A","Texto completo prioritario",IF(D86="B","Contexto / posible texto completo",IF(D86="C","Excluir de síntesis principal",IF(D86="D","Excluir",""))))</x:f>
        <x:v>Excluir</x:v>
      </x:c>
      <x:c r="F86" s="61" t="str">
        <x:v>—</x:v>
      </x:c>
      <x:c r="G86" s="61" t="str">
        <x:v>Revisión agronómica de sorgo y seguridad alimentaria, sin sistema digital automatizado.</x:v>
      </x:c>
      <x:c r="H86" s="61" t="str">
        <x:v>Auditoría final de la unión</x:v>
      </x:c>
      <x:c r="I86" s="61" t="n">
        <x:v>2022</x:v>
      </x:c>
      <x:c r="J86" s="61" t="str">
        <x:v>Sorghum as a household food and livelihood security crop under climate change in South Africa: A review</x:v>
      </x:c>
      <x:c r="K86" s="61" t="str">
        <x:v>South African Journal of Science</x:v>
      </x:c>
      <x:c r="L86" s="61" t="str">
        <x:v>Review</x:v>
      </x:c>
      <x:c r="M86" s="61" t="str">
        <x:v>10.17159/sajs.2022/13340</x:v>
      </x:c>
      <x:c r="N86" s="61" t="str">
        <x:v>2-s2.0-85140385477</x:v>
      </x:c>
      <x:c r="O86" s="61" t="str">
        <x:v>Extreme events, declining rainfall and increasing temperatures under climate change threaten smallholder households' food and livelihoods security. The potential of sorghum (Sorghum bicolor [L.] Moench) to contribute to food security and livelihoods of smallholders in South Africa has not been realised, despite its resilience to heat and drought, due to its marginalisation in research, breeding, the scale of production, and policy support. Consequently, to reduce vulnerability and boost sorghum's position as a key climate change adaptation crop, in this review we examined some biophysical, socio-economic, socio-cultural and institutional barriers that constrain its production and performance on smallholder farms in South Africa. We further suggest pertinent issues to be addressed to improve production and productivity on smallholder farms. Increasing awareness, policy development and support, and capacitation of extension services, as well as improving market access, agronomic and cultural practices, and availability of more locally adapted sorghum varieties are requisite factors in addressing the prevailing constraints limiting sorghum production. Furthermore, tailored and site-specific studies at farm and landscape level are imperative for informed management and decision support. Thus, an integrated and multidisciplinary approach is key in fostering significant improvement in sorghum production and performance in smallholder systems in South Africa to reduce climate change vulnerability. Significance: • Sorghum has the potential to bolster food and livelihoods of smallholder farmers in South Africa. • Socio-economic, socio-cultural and biophysical challenges limit sorghum production and performance in South Africa. • An integrated and multidisciplinary approach is required to optimise the opportunities to improve sorghum production and performance in South Africa. © 2022. The Author(s). Published under a Creative Commons Attribution Licence.</x:v>
      </x:c>
      <x:c r="P86" s="61" t="str">
        <x:v>climate smart crops; climate variability; smallholder resilience; underutilised crops</x:v>
      </x:c>
      <x:c r="Q86" s="61" t="str">
        <x:v>South Africa; agricultural policy; agricultural production; climate change; climate variation; decision support system; food security; household survey; literature review; livelihood; policy development; smallholder; sorghum; vulnerability</x:v>
      </x:c>
      <x:c r="R86" s="61" t="str">
        <x:v>https://www.scopus.com/pages/publications/85140385477?origin=resultslist</x:v>
      </x:c>
    </x:row>
    <x:row r="87" ht="61.5" customHeight="1">
      <x:c r="A87" s="61" t="n">
        <x:v>86</x:v>
      </x:c>
      <x:c r="B87" s="61" t="str">
        <x:v>Aleatoria reproducible</x:v>
      </x:c>
      <x:c r="C87" s="61" t="n">
        <x:v>1182</x:v>
      </x:c>
      <x:c r="D87" s="61" t="str">
        <x:v>A</x:v>
      </x:c>
      <x:c r="E87" s="61" t="str">
        <x:f>IF(D87="A","Texto completo prioritario",IF(D87="B","Contexto / posible texto completo",IF(D87="C","Excluir de síntesis principal",IF(D87="D","Excluir",""))))</x:f>
        <x:v>Texto completo prioritario</x:v>
      </x:c>
      <x:c r="F87" s="61" t="str">
        <x:v>I23; I3M; IM1</x:v>
      </x:c>
      <x:c r="G87" s="61" t="str">
        <x:v>Despliegue en dos testbeds que incorpora robustez, aceptación de usuarios y lecciones aprendidas durante la implementación.</x:v>
      </x:c>
      <x:c r="H87" s="61" t="str">
        <x:v>Auditoría final de la unión</x:v>
      </x:c>
      <x:c r="I87" s="61" t="n">
        <x:v>2020</x:v>
      </x:c>
      <x:c r="J87" s="61" t="str">
        <x:v>Deployment of sensor nodes for aquaculture in western Godavari delta: results, challenges and issues</x:v>
      </x:c>
      <x:c r="K87" s="61" t="str">
        <x:v>Journal of Reliable Intelligent Environments</x:v>
      </x:c>
      <x:c r="L87" s="61" t="str">
        <x:v>Article</x:v>
      </x:c>
      <x:c r="M87" s="61" t="str">
        <x:v>10.1007/s40860-020-00108-z</x:v>
      </x:c>
      <x:c r="N87" s="61" t="str">
        <x:v>2-s2.0-85087393434</x:v>
      </x:c>
      <x:c r="O87" s="61" t="str">
        <x:v>In this paper, design and development of a real-time water quality monitoring framework for aquaculture ponds has been presented. This wireless sensor network framework consists of sensor nodes to measure water pH, dissolved oxygen, water temperature, atmospheric temperature and pressure using sensors and transmit this information to the data storage and analysis module. Alerts on physico-chemical parameters of water are made available to the farmers through designed mobile application. The framework has been deployed in two testbeds, namely end-user shrimp farm and an institution pond, for the evaluation of system feasibility and robustness. Statistical analysis of the data collected through the system deployed in these testbeds was conducted, and it was observed that these physico-chemical parameters of water are within range, which depicts that the pond water is suitable for the growth of shrimp and fish. Feedback collected from the end-users (local aquaculture farmers) conveys acceptability of the system by them. Learnings and research challenges observed during system deployment have also been enumerated. © 2020, Springer Nature Switzerland AG.</x:v>
      </x:c>
      <x:c r="P87" s="61" t="str">
        <x:v>Deployment; Physico-chemical parameters; Research challenges; Self-autonomous sensor nodes; Statistical analysis</x:v>
      </x:c>
      <x:c r="Q87" s="61" t="str">
        <x:v>Agriculture; Aquaculture; Biochemical oxygen demand; Digital storage; Dissolved oxygen; Lakes; Shellfish; Testbeds; Water quality; Design and Development; Mobile applications; Physico - chemical parameters; Research challenges; System deployment; Temperature and pressures; Water quality monitoring; Water temperatures; Sensor nodes</x:v>
      </x:c>
      <x:c r="R87" s="61" t="str">
        <x:v>https://www.scopus.com/pages/publications/85087393434?origin=resultslist</x:v>
      </x:c>
    </x:row>
    <x:row r="88" ht="61.5" customHeight="1">
      <x:c r="A88" s="61" t="n">
        <x:v>87</x:v>
      </x:c>
      <x:c r="B88" s="61" t="str">
        <x:v>Aleatoria reproducible</x:v>
      </x:c>
      <x:c r="C88" s="61" t="n">
        <x:v>1286</x:v>
      </x:c>
      <x:c r="D88" s="61" t="str">
        <x:v>B</x:v>
      </x:c>
      <x:c r="E88" s="61" t="str">
        <x:f>IF(D88="A","Texto completo prioritario",IF(D88="B","Contexto / posible texto completo",IF(D88="C","Excluir de síntesis principal",IF(D88="D","Excluir",""))))</x:f>
        <x:v>Contexto / posible texto completo</x:v>
      </x:c>
      <x:c r="F88" s="61" t="str">
        <x:v>I12; I23</x:v>
      </x:c>
      <x:c r="G88" s="61" t="str">
        <x:v>Análisis de tendencias que aporta estándares, coordinación e interoperabilidad como necesidades del ecosistema.</x:v>
      </x:c>
      <x:c r="H88" s="61" t="str">
        <x:v>Reutilizada: S2B-v0.5</x:v>
      </x:c>
      <x:c r="I88" s="61" t="n">
        <x:v>2023</x:v>
      </x:c>
      <x:c r="J88" s="61" t="str">
        <x:v>Research Constituents and Trends in Smart Farming: An Analytical Retrospection from the Lens of Text Mining</x:v>
      </x:c>
      <x:c r="K88" s="61" t="str">
        <x:v>Journal of Sensors</x:v>
      </x:c>
      <x:c r="L88" s="61" t="str">
        <x:v>Article</x:v>
      </x:c>
      <x:c r="M88" s="61" t="str">
        <x:v>10.1155/2023/6916213</x:v>
      </x:c>
      <x:c r="N88" s="61" t="str">
        <x:v>2-s2.0-85168795326</x:v>
      </x:c>
      <x:c r="O88" s="61" t="str">
        <x:v>Agriculture research began with the idea that local systems are interconnected. Thus, it was crucial to consider farmers, crops, and livestock. Smart farming arose with the Internet of Things (IoT) as people progressively digitized farming with new information technology. Academic and scientific groups innovate and commercialize IoT-based agricultural products and solutions. Many public and private organizations also explore farming advancements. Therefore, we must stimulate communication and cooperation among the many farming industry actors to build smart agricultural standards and improve system and technology interoperability. The study analyzed 3,229 published articles from smart farming systems in the Scopus database between 2008 and 2022. The collected corpus is preprocessed through various steps, creating a bag of words. Text mining, latent semantic analysis, and network analysis are applied to the collected corpus to provide current research areas based on the key terms. The key terms are taken based on the term frequency-inverse document frequency score. The research was experimented with using KNIME and VOSviewer. Finally, 10 current research areas are provided using K-means clustering for a future researcher for deep insight. This study offered years of analysis, top journals, top authors, and leading countries contributing to smart farming. Research into the myriad issues facing smart farming could begin with these trends. This research helps future researchers understand smart farming and areas that need more attention. It also draws attention to research directions that could use further study. Copyright © 2023 Shamneesh Sharma et al.</x:v>
      </x:c>
      <x:c r="P88" s="61" t="str"/>
      <x:c r="Q88" s="61" t="str">
        <x:v>Agricultural products; Agricultural technology; Data mining; Interoperability; K-means clustering; Semantics; Text processing; 'current; Bag of words; Farming industry; Farming system; Local system; Private organizations; Public organizations; Research areas; Scopus database; Text-mining; Internet of things</x:v>
      </x:c>
      <x:c r="R88" s="61" t="str">
        <x:v>https://www.scopus.com/pages/publications/85168795326?origin=resultslist</x:v>
      </x:c>
    </x:row>
    <x:row r="89" ht="61.5" customHeight="1">
      <x:c r="A89" s="61" t="n">
        <x:v>88</x:v>
      </x:c>
      <x:c r="B89" s="61" t="str">
        <x:v>Aleatoria reproducible</x:v>
      </x:c>
      <x:c r="C89" s="61" t="n">
        <x:v>1304</x:v>
      </x:c>
      <x:c r="D89" s="61" t="str">
        <x:v>D</x:v>
      </x:c>
      <x:c r="E89" s="61" t="str">
        <x:f>IF(D89="A","Texto completo prioritario",IF(D89="B","Contexto / posible texto completo",IF(D89="C","Excluir de síntesis principal",IF(D89="D","Excluir",""))))</x:f>
        <x:v>Excluir</x:v>
      </x:c>
      <x:c r="F89" s="61" t="str">
        <x:v>—</x:v>
      </x:c>
      <x:c r="G89" s="61" t="str">
        <x:v>El gemelo digital optimiza la fabricación industrial de tuberías y no un despliegue automatizado en la finca.</x:v>
      </x:c>
      <x:c r="H89" s="61" t="str">
        <x:v>Auditoría final de la unión</x:v>
      </x:c>
      <x:c r="I89" s="61" t="n">
        <x:v>2023</x:v>
      </x:c>
      <x:c r="J89" s="61" t="str">
        <x:v>Application of Digital Twin in the Industry of Axial Hollow-Wall Pipes</x:v>
      </x:c>
      <x:c r="K89" s="61" t="str">
        <x:v>Applied Sciences (Switzerland)</x:v>
      </x:c>
      <x:c r="L89" s="61" t="str">
        <x:v>Article</x:v>
      </x:c>
      <x:c r="M89" s="61" t="str">
        <x:v>10.3390/app13148093</x:v>
      </x:c>
      <x:c r="N89" s="61" t="str">
        <x:v>2-s2.0-85166236306</x:v>
      </x:c>
      <x:c r="O89" s="61" t="str">
        <x:v>With the increasing demand for automation in agriculture, more and more researchers are exploring the application of digital twin in agricultural production. However, existing studies have predominantly focused on enhancing resource utilization efficiency and improving irrigation control systems in agricultural production through the implementation of digital twins. Unfortunately, there is a noticeable research gap when it comes to applying digital twins specifically to buried water conveyance pipelines within an agricultural irrigation infrastructure. Focusing on the long-term performance requirements of buried pipelines in agricultural irrigation and drainage, this study established a digital twin system for the industry of axial hollow-wall pipes with an outer diameter of 200 mm, specifically designed for this field of operation. The system was used to optimize the end-forming process of axial hollow-wall pipes, resulting in improved leak tightness under internal pressure and angular deflection of the pipes. The study suggests that the most effective method for the end-forming process of axial hollow-wall pipes is to heat the pipe for 60 s at the ambient temperature of 15 °C, with heating temperatures of 225 °C on both the inner and outer sides. Additionally, preheating the stamping equipment to 70 °C and controlling the cooling temperature, during pipe detachment, to between 35 °C and 45 °C is recommended. In terms of the leak tightness under internal pressure and angular deviation, the study found that increasing the thickness of the protruding end of the sealing ring to 16 mm, and shortening the chamfer length to 20 mm, while maintaining the same slope, can enhance the sealing effectiveness of the pipeline interface. The implementation of the digital twin system improves the production efficiency of the hollow pipe production line during the end-forming process, resulting in a yield rate of the pipe of up to 95% for qualified products. Moreover, the system provides intelligent closed-loop feedback which ensures the long-term operation and maintenance of the pipelines, making it easier to identify problems and implement design improvements. By doing so, it contributes to ensuring the long-term stability of related agricultural production. © 2023 by the authors.</x:v>
      </x:c>
      <x:c r="P89" s="61" t="str">
        <x:v>agricultural irrigation; axial hollow-wall pipes; digital twin; end-forming process; PVC-U</x:v>
      </x:c>
      <x:c r="Q89" s="61" t="str"/>
      <x:c r="R89" s="61" t="str">
        <x:v>https://www.scopus.com/pages/publications/85166236306?origin=resultslist</x:v>
      </x:c>
    </x:row>
    <x:row r="90" ht="61.5" customHeight="1">
      <x:c r="A90" s="61" t="n">
        <x:v>89</x:v>
      </x:c>
      <x:c r="B90" s="61" t="str">
        <x:v>Aleatoria reproducible</x:v>
      </x:c>
      <x:c r="C90" s="61" t="n">
        <x:v>1312</x:v>
      </x:c>
      <x:c r="D90" s="61" t="str">
        <x:v>D</x:v>
      </x:c>
      <x:c r="E90" s="61" t="str">
        <x:f>IF(D90="A","Texto completo prioritario",IF(D90="B","Contexto / posible texto completo",IF(D90="C","Excluir de síntesis principal",IF(D90="D","Excluir",""))))</x:f>
        <x:v>Excluir</x:v>
      </x:c>
      <x:c r="F90" s="61" t="str">
        <x:v>—</x:v>
      </x:c>
      <x:c r="G90" s="61" t="str">
        <x:v>Estudio hidrogeológico de extracción de agua, sin tecnología agrícola digital desplegada.</x:v>
      </x:c>
      <x:c r="H90" s="61" t="str">
        <x:v>Auditoría final de la unión</x:v>
      </x:c>
      <x:c r="I90" s="61" t="n">
        <x:v>2022</x:v>
      </x:c>
      <x:c r="J90" s="61" t="str">
        <x:v>Potential effects of excessive water withdrawal from boreholes drilled in the Antalya (Turkey) travertine plateau and well interactions</x:v>
      </x:c>
      <x:c r="K90" s="61" t="str">
        <x:v>Euro-Mediterranean Journal for Environmental Integration</x:v>
      </x:c>
      <x:c r="L90" s="61" t="str">
        <x:v>Article</x:v>
      </x:c>
      <x:c r="M90" s="61" t="str">
        <x:v>10.1007/s41207-022-00314-6</x:v>
      </x:c>
      <x:c r="N90" s="61" t="str">
        <x:v>2-s2.0-85135884904</x:v>
      </x:c>
      <x:c r="O90" s="61" t="str">
        <x:v>Food and water demand has risen in recent years as a result of global population growth, economic development, and dietary changes. These trends, combined with the continued use of groundwater resources, have resulted in significant aquifer depletion rates in every country. Antalya’s current water resources are springs and underground waters on the travertine plateau. On the karstic travertine plateau, there are numerous natural water sources and water drilling wells for domestic and agricultural use. In addition to the licensed drillings, there are numerous unlicensed wells on the plateau. Unlicensed wells have the same impact as licensed wells. As a result of excessive well water withdrawal and unlimited consumption, there has been insufficient aquifer recharge, which has resulted in a reduction in groundwater reserves, leading to disputes and legal action between well owners. Within the scope of this study, the potential effects of excessive water withdrawal from selected boreholes and well interactions on the Antalya travertine plateau were evaluated using field observations, well tests, and geographic information system methods. It was calculated that the radius of action for the water wells to be drilled on the travertine plateau should be at least R = 107.48 m. This case study, carried out on the Antalya travertine plateau, is meant to serve as a model for legal disputes, relevant public institutions, municipalities, and scientific studies concerning excessive water withdrawal and well interactions. © 2022, Springer Nature Switzerland AG.</x:v>
      </x:c>
      <x:c r="P90" s="61" t="str">
        <x:v>Antalya; Drilling; Extreme water withdrawal; Travertine; Well interaction</x:v>
      </x:c>
      <x:c r="Q90" s="61" t="str"/>
      <x:c r="R90" s="61" t="str">
        <x:v>https://www.scopus.com/pages/publications/85135884904?origin=resultslist</x:v>
      </x:c>
    </x:row>
    <x:row r="91" ht="61.5" customHeight="1">
      <x:c r="A91" s="61" t="n">
        <x:v>90</x:v>
      </x:c>
      <x:c r="B91" s="61" t="str">
        <x:v>Aleatoria reproducible</x:v>
      </x:c>
      <x:c r="C91" s="61" t="n">
        <x:v>1394</x:v>
      </x:c>
      <x:c r="D91" s="61" t="str">
        <x:v>A</x:v>
      </x:c>
      <x:c r="E91" s="61" t="str">
        <x:f>IF(D91="A","Texto completo prioritario",IF(D91="B","Contexto / posible texto completo",IF(D91="C","Excluir de síntesis principal",IF(D91="D","Excluir",""))))</x:f>
        <x:v>Texto completo prioritario</x:v>
      </x:c>
      <x:c r="F91" s="61" t="str">
        <x:v>I12; I3M</x:v>
      </x:c>
      <x:c r="G91" s="61" t="str">
        <x:v>Estudio específicamente dedicado a identificar y estructurar barreras de implementación de IoT agrícola.</x:v>
      </x:c>
      <x:c r="H91" s="61" t="str">
        <x:v>Auditoría final de la unión</x:v>
      </x:c>
      <x:c r="I91" s="61" t="n">
        <x:v>2023</x:v>
      </x:c>
      <x:c r="J91" s="61" t="str">
        <x:v>Identification of Barriers to the Implementation of IoT in the Indian Agriculture Sector</x:v>
      </x:c>
      <x:c r="K91" s="61" t="str">
        <x:v>NanoWorld Journal</x:v>
      </x:c>
      <x:c r="L91" s="61" t="str">
        <x:v>Article</x:v>
      </x:c>
      <x:c r="M91" s="61" t="str">
        <x:v>10.17756/nwj.2023-s1-006</x:v>
      </x:c>
      <x:c r="N91" s="61" t="str">
        <x:v>2-s2.0-85168966027</x:v>
      </x:c>
      <x:c r="O91" s="61" t="str">
        <x:v>With an increasing population and declining workforce in agriculture, the Indian agriculture sector is facing a downfall in terms of productivity. To increase the declining productivity, an adaptation of automation technologies i.e., Internet of Things (IoT), cloud computing, etc. is a must. In recent times IoT has made its impact on every major industry. The global agriculture sector is already incorporating smart methods to improve productivity, reduce waste, and control the overall management of farming related tasks. But India is far behind in the nationwide implementation of these smart technologies, this is due to the presence of various challenges. The goal of this study was to identify those implementation barriers and establish contextual relationships among them. In this study, barriers were identified through literature reviews and expert opinion and the methodology selected for this is a combined ISM-DEMATEL approach. © 2023 Satyam et al.</x:v>
      </x:c>
      <x:c r="P91" s="61" t="str">
        <x:v>Agriculture; Barriers; DEMATEL; Internet of Things; ISM; Smart farming</x:v>
      </x:c>
      <x:c r="Q91" s="61" t="str"/>
      <x:c r="R91" s="61" t="str">
        <x:v>https://www.scopus.com/pages/publications/85168966027?origin=resultslist</x:v>
      </x:c>
    </x:row>
    <x:row r="92" ht="61.5" customHeight="1">
      <x:c r="A92" s="61" t="n">
        <x:v>91</x:v>
      </x:c>
      <x:c r="B92" s="61" t="str">
        <x:v>Aleatoria reproducible</x:v>
      </x:c>
      <x:c r="C92" s="61" t="n">
        <x:v>1407</x:v>
      </x:c>
      <x:c r="D92" s="61" t="str">
        <x:v>D</x:v>
      </x:c>
      <x:c r="E92" s="61" t="str">
        <x:f>IF(D92="A","Texto completo prioritario",IF(D92="B","Contexto / posible texto completo",IF(D92="C","Excluir de síntesis principal",IF(D92="D","Excluir",""))))</x:f>
        <x:v>Excluir</x:v>
      </x:c>
      <x:c r="F92" s="61" t="str">
        <x:v>—</x:v>
      </x:c>
      <x:c r="G92" s="61" t="str">
        <x:v>Investigación sobre agotamiento de acuíferos y clima, no sobre sostenimiento de tecnología agrícola.</x:v>
      </x:c>
      <x:c r="H92" s="61" t="str">
        <x:v>Auditoría final de la unión</x:v>
      </x:c>
      <x:c r="I92" s="61" t="n">
        <x:v>2021</x:v>
      </x:c>
      <x:c r="J92" s="61" t="str">
        <x:v>Investigation of groundwater depletion in the state of qatar and its implication to energy water and food nexus</x:v>
      </x:c>
      <x:c r="K92" s="61" t="str">
        <x:v>Water (Switzerland)</x:v>
      </x:c>
      <x:c r="L92" s="61" t="str">
        <x:v>Article</x:v>
      </x:c>
      <x:c r="M92" s="61" t="str">
        <x:v>10.3390/w13182464</x:v>
      </x:c>
      <x:c r="N92" s="61" t="str">
        <x:v>2-s2.0-85114713982</x:v>
      </x:c>
      <x:c r="O92" s="61" t="str">
        <x:v>Groundwater is a precious freshwater resource heavily relied upon by agricultural activities in many parts of the world, and especially by countries with limited water resources located in arid regions. Groundwater resources are under severe pressures due to population increase, urbanisation and socio-economic development, with potential for causing long-term threats to human life and natural ecosystems. This study attempts to investigate the impacts of local and regional climatic trends, and establish key forcing functions that have changed local groundwater resources. The main questions answered through this study include: Are these changes beneficial or detrimental? If they are detrimental, what is the future outlook for impacts on the ecosystem? What are the corrective actions needed to avert the long-term risks in arid environments? In view of this, the methodology developed in this study focuses on a joint time-series statistical analysis using ground data as well as Gravity Recovery and Climate Experiment (GRACE) satellite data. Results show a substantial depletion in the groundwater thickness (0.24 ± 0.20 cm/year) during the period of observation (2002–2020). Long-term temperature data indicates that the annual mean temperature increased significantly by 1.02◦C between 1987 and 2016, while total rainfall exhibited a slight decreasing trend. In addition to groundwater extraction, fluctuations in monthly rainfall, soil moisture, evapotranspi-ration and relative humidity support the groundwater thickness reduction of GRACE datasets. The use of desalinated water and wastewater reuse in the agriculture sector may reduce the pressure on groundwater resources. Optimization, adaptation and mitigation in the EWF nexus will further improve the sustainability of the EWF resources. © 2021 by the authors. Licensee MDPI, Basel, Switzerland.</x:v>
      </x:c>
      <x:c r="P92" s="61" t="str">
        <x:v>Climate change; EWF nexus; GLDAS; GRACE; Groundwater</x:v>
      </x:c>
      <x:c r="Q92" s="61" t="str">
        <x:v>Qatar; Agricultural robots; Agriculture; Economics; Ecosystems; Geodetic satellites; Groundwater; Rain; Soil moisture; Time series analysis; Wastewater reclamation; Water conservation; Water filtration; Agricultural activities; Annual mean temperatures; Fresh water resources; Gravity recovery and climate experiment satellites; Groundwater depletion; Groundwater extraction; Socio-economic development; Thickness reduction; climate change; groundwater; groundwater resource; satellite data; urbanization; water management; Groundwater resources</x:v>
      </x:c>
      <x:c r="R92" s="61" t="str">
        <x:v>https://www.scopus.com/pages/publications/85114713982?origin=resultslist</x:v>
      </x:c>
    </x:row>
    <x:row r="93" ht="61.5" customHeight="1">
      <x:c r="A93" s="61" t="n">
        <x:v>92</x:v>
      </x:c>
      <x:c r="B93" s="61" t="str">
        <x:v>Aleatoria reproducible</x:v>
      </x:c>
      <x:c r="C93" s="61" t="n">
        <x:v>1448</x:v>
      </x:c>
      <x:c r="D93" s="61" t="str">
        <x:v>D</x:v>
      </x:c>
      <x:c r="E93" s="61" t="str">
        <x:f>IF(D93="A","Texto completo prioritario",IF(D93="B","Contexto / posible texto completo",IF(D93="C","Excluir de síntesis principal",IF(D93="D","Excluir",""))))</x:f>
        <x:v>Excluir</x:v>
      </x:c>
      <x:c r="F93" s="61" t="str">
        <x:v>—</x:v>
      </x:c>
      <x:c r="G93" s="61" t="str">
        <x:v>Adopción de blockchain en cadenas vitivinícolas, fuera de la unidad de despliegue agrícola delimitado.</x:v>
      </x:c>
      <x:c r="H93" s="61" t="str">
        <x:v>Auditoría final de la unión</x:v>
      </x:c>
      <x:c r="I93" s="61" t="n">
        <x:v>2021</x:v>
      </x:c>
      <x:c r="J93" s="61" t="str">
        <x:v>Blockchain technology adoption, architecture, and sustainable agri-food supply chains</x:v>
      </x:c>
      <x:c r="K93" s="61" t="str">
        <x:v>Journal of Cleaner Production</x:v>
      </x:c>
      <x:c r="L93" s="61" t="str">
        <x:v>Article</x:v>
      </x:c>
      <x:c r="M93" s="61" t="str">
        <x:v>10.1016/j.jclepro.2020.124731</x:v>
      </x:c>
      <x:c r="N93" s="61" t="str">
        <x:v>2-s2.0-85094613305</x:v>
      </x:c>
      <x:c r="O93" s="61" t="str">
        <x:v>The emerging Information and Communication Technology play a vital role in electronic agriculture. The application of such technologies as blockchain, Internet-of-Things, wireless sensor networks, cloud computing, and machine learning can improve the agri-food supply chain efficiency and quality management. However, there is little evidence on the determinants of blockchain integrated ICTs adoption for the supply chain actors and their propensity to embrace and use such technologies. To bridge this research gap in the literature, we identify a few potential drivers of blockchain technology adoption, considering the grape wine supply chain and employing a rating-based conjoint analysis. The study finds that dis-intermediation, traceability, price, trust, compliance, and coordination and control in order of their relative importance and utilities can influence the supply chain actors’ adoption-intention decision processes. The adoption factors further rationalize the design for a modular, scalable, interoperable, and cost-effective architecture for supply chain integration and sustainability. © 2020 Elsevier Ltd</x:v>
      </x:c>
      <x:c r="P93" s="61" t="str">
        <x:v>Blockchain; Conjoint analysis; Disintermediation; Grape wine supply chain; Technology adoption; Traceability</x:v>
      </x:c>
      <x:c r="Q93" s="61" t="str">
        <x:v>Agricultural robots; Compliance control; Cost effectiveness; Food supply; Network architecture; Quality management; Supply chains; Wireless sensor networks; Adoption intention; Agri-food supply chains; Conjoint analysis; Coordination and Control; Information and Communication Technologies; Supply chain actors; Supply-chain integration; Technology adoption; Blockchain</x:v>
      </x:c>
      <x:c r="R93" s="61" t="str">
        <x:v>https://www.scopus.com/pages/publications/85094613305?origin=resultslist</x:v>
      </x:c>
    </x:row>
    <x:row r="94" ht="61.5" customHeight="1">
      <x:c r="A94" s="61" t="n">
        <x:v>93</x:v>
      </x:c>
      <x:c r="B94" s="61" t="str">
        <x:v>Aleatoria reproducible</x:v>
      </x:c>
      <x:c r="C94" s="61" t="n">
        <x:v>1463</x:v>
      </x:c>
      <x:c r="D94" s="61" t="str">
        <x:v>B</x:v>
      </x:c>
      <x:c r="E94" s="61" t="str">
        <x:f>IF(D94="A","Texto completo prioritario",IF(D94="B","Contexto / posible texto completo",IF(D94="C","Excluir de síntesis principal",IF(D94="D","Excluir",""))))</x:f>
        <x:v>Contexto / posible texto completo</x:v>
      </x:c>
      <x:c r="F94" s="61" t="str">
        <x:v>I12; I23; I3M</x:v>
      </x:c>
      <x:c r="G94" s="61" t="str">
        <x:v>Las restricciones de energía y conectividad del pastoreo guían el diseño y la evaluación de una capacidad GNSS, sin seguimiento de soporte.</x:v>
      </x:c>
      <x:c r="H94" s="61" t="str">
        <x:v>Auditoría final de la unión</x:v>
      </x:c>
      <x:c r="I94" s="61" t="n">
        <x:v>2023</x:v>
      </x:c>
      <x:c r="J94" s="61" t="str">
        <x:v>Potential for automatic detection of calving in beef cows grazing on rangelands from Global Navigate Satellite System collar data</x:v>
      </x:c>
      <x:c r="K94" s="61" t="str">
        <x:v>Animal</x:v>
      </x:c>
      <x:c r="L94" s="61" t="str">
        <x:v>Article</x:v>
      </x:c>
      <x:c r="M94" s="61" t="str">
        <x:v>10.1016/j.animal.2023.100901</x:v>
      </x:c>
      <x:c r="N94" s="61" t="str">
        <x:v>2-s2.0-85166573880</x:v>
      </x:c>
      <x:c r="O94" s="61" t="str">
        <x:v>Dystocia is one of the main causes of calf death around calving. In addition, peripartum deaths may occur due to other factors, such as weather or predators, especially in the case of grazing animals. Precision Livestock Farming (PLF) tools aimed at the automatic detection of calving may be useful for farmers, allowing cow assistance in case of dystocia or checking the condition of the cow-calf pair after calving. Such PLF systems are commercially available for dairy cows, but these tools are not suitable for rangelands, mainly due to power and connectivity constraints. Thus, since most commercial PLF tools for rangelands are based on Global Navigate Satellite System (GNSS) technology, the objective of this study was to design and evaluate several indicators built from data gathered with GNSS collars to characterise their potential for the detection of calving on rangelands. Location data from 57 cows, 42 of which calved during the study, were curated and analysed following a standardised procedure. Several indicators were calculated using two different strategies. The first approach consisted of having indicators that could be computed using the data of a single GNSS collar (cow indicators). The second strategy involved the use of data from several animals (herd indicators), which requires more animals to be monitored, but may allow the characterisation of social behaviour. Several indicators, such as the length of the daily trajectory or the sinuosity of cow path, showed significant differences between the pre- and postpartum periods, but no clear differences between calving day and previous days. Herd indicators, such as the distance to herd centroid or to the nearest peer were superior in terms of the detection of calving day, as cows showed isolation behaviour from 24 hours before calving. Relative indicators, i.e., the value of cow or herd indicators for the calving cow in relation to the average value of the same indicators for its herdmates, provided additional information on cow behaviour. For instance, according to the relative indicator for the change in daily trajectory, pregnant cows had a differential exploratory behaviour up to 14 days before calving. In conclusion, data from commercial GNSS collars proved to be useful for the computation of several indicators related to the occurrence of calving on rangelands. Some of those indicators showed changes from baseline values on the day before calving, which could serve to predict the onset of parturition. © 2023 The Author(s)</x:v>
      </x:c>
      <x:c r="P94" s="61" t="str">
        <x:v>Behaviour; Cattle; GPS; Parturition; Precision livestock farming</x:v>
      </x:c>
      <x:c r="Q94" s="61" t="str">
        <x:v>Animals; Cattle; Cattle Diseases; Dystocia; Exploratory Behavior; Farmers; Female; Humans; Livestock; Parturition; Pregnancy; agricultural worker; animal; birth; bovine; cattle disease; dystocia; exploratory behavior; female; human; livestock; pregnancy; veterinary medicine</x:v>
      </x:c>
      <x:c r="R94" s="61" t="str">
        <x:v>https://www.scopus.com/pages/publications/85166573880?origin=resultslist</x:v>
      </x:c>
    </x:row>
    <x:row r="95" ht="61.5" customHeight="1">
      <x:c r="A95" s="61" t="n">
        <x:v>94</x:v>
      </x:c>
      <x:c r="B95" s="61" t="str">
        <x:v>Aleatoria reproducible</x:v>
      </x:c>
      <x:c r="C95" s="61" t="n">
        <x:v>1466</x:v>
      </x:c>
      <x:c r="D95" s="61" t="str">
        <x:v>A</x:v>
      </x:c>
      <x:c r="E95" s="61" t="str">
        <x:f>IF(D95="A","Texto completo prioritario",IF(D95="B","Contexto / posible texto completo",IF(D95="C","Excluir de síntesis principal",IF(D95="D","Excluir",""))))</x:f>
        <x:v>Texto completo prioritario</x:v>
      </x:c>
      <x:c r="F95" s="61" t="str">
        <x:v>I3M</x:v>
      </x:c>
      <x:c r="G95" s="61" t="str">
        <x:v>Evaluación de riego IoT en campo que incorpora durabilidad, energía y continuidad del nodo.</x:v>
      </x:c>
      <x:c r="H95" s="61" t="str">
        <x:v>Reutilizada: S2B-v0.5</x:v>
      </x:c>
      <x:c r="I95" s="61" t="n">
        <x:v>2023</x:v>
      </x:c>
      <x:c r="J95" s="61" t="str">
        <x:v>Evaluation of IoT based smart drip irrigation and ETc based system for sweet corn</x:v>
      </x:c>
      <x:c r="K95" s="61" t="str">
        <x:v>Smart Agricultural Technology</x:v>
      </x:c>
      <x:c r="L95" s="61" t="str">
        <x:v>Article</x:v>
      </x:c>
      <x:c r="M95" s="61" t="str">
        <x:v>10.1016/j.atech.2023.100248</x:v>
      </x:c>
      <x:c r="N95" s="61" t="str">
        <x:v>2-s2.0-85156215753</x:v>
      </x:c>
      <x:c r="O95" s="61" t="str">
        <x:v>Smart irrigation is one form of precision irrigation that can help farmers maximize crop production while preserving water and energy. Many different types of smart irrigation system can be used, but there is no scientific consensus about which type is the finest. The purpose of this study was to compare various irrigation methods: an IoT-based soil moisture monitoring (IoT-SM) method using moisture sensors and an ET–based strategy. The best irrigation scheduling strategy should be determined by commercial production: keeping the soil water content near field capacity will result in a better fresh yield but not a more dry matter. Sweet corn was chosen as the crop under study. Growth characteristics (plant height, yield, and water productivity) were compared for each of the two approaches. For IoT based soil moisture monitoring method, two irrigation regimes were used: 43.5 per cent and 34.8 per cent (as field capacity (FC) of soil and 80% of FC, respectively) and crop evapotranspiration (ETc 100 per cent) for the ET-based method. The results showed that the IoT-SM 43.5 per cent could produce higher yields of about 12.05% and water savings by 11% compared to the ETc 100 per cent-based irrigation method. The developed IoT system was durable and water-resistant, allowing it to be deployed in outdoor agriculture. At the same time, a solar power supply eliminates the need for cabling and reduces sensor node maintenance. © 2023</x:v>
      </x:c>
      <x:c r="P95" s="61" t="str">
        <x:v>Automatic irrigation; ESP 32; IoT platform; Irrigation, Smart farming; Soil moisture; ThingSpeak; Water use efficiency</x:v>
      </x:c>
      <x:c r="Q95" s="61" t="str"/>
      <x:c r="R95" s="61" t="str">
        <x:v>https://www.scopus.com/pages/publications/85156215753?origin=resultslist</x:v>
      </x:c>
    </x:row>
    <x:row r="96" ht="61.5" customHeight="1">
      <x:c r="A96" s="61" t="n">
        <x:v>95</x:v>
      </x:c>
      <x:c r="B96" s="61" t="str">
        <x:v>Aleatoria reproducible</x:v>
      </x:c>
      <x:c r="C96" s="61" t="n">
        <x:v>1540</x:v>
      </x:c>
      <x:c r="D96" s="61" t="str">
        <x:v>D</x:v>
      </x:c>
      <x:c r="E96" s="61" t="str">
        <x:f>IF(D96="A","Texto completo prioritario",IF(D96="B","Contexto / posible texto completo",IF(D96="C","Excluir de síntesis principal",IF(D96="D","Excluir",""))))</x:f>
        <x:v>Excluir</x:v>
      </x:c>
      <x:c r="F96" s="61" t="str">
        <x:v>—</x:v>
      </x:c>
      <x:c r="G96" s="61" t="str">
        <x:v>DSS de conocimiento en cadenas agroalimentarias, fuera del despliegue automatizado a escala de finca.</x:v>
      </x:c>
      <x:c r="H96" s="61" t="str">
        <x:v>Auditoría final de la unión</x:v>
      </x:c>
      <x:c r="I96" s="61" t="n">
        <x:v>2019</x:v>
      </x:c>
      <x:c r="J96" s="61" t="str">
        <x:v>A decision support system for evaluation of the knowledge sharing crossing boundaries in agri-food value chains</x:v>
      </x:c>
      <x:c r="K96" s="61" t="str">
        <x:v>Computers in Industry</x:v>
      </x:c>
      <x:c r="L96" s="61" t="str">
        <x:v>Article</x:v>
      </x:c>
      <x:c r="M96" s="61" t="str">
        <x:v>10.1016/j.compind.2019.04.012</x:v>
      </x:c>
      <x:c r="N96" s="61" t="str">
        <x:v>2-s2.0-85066613451</x:v>
      </x:c>
      <x:c r="O96" s="61" t="str">
        <x:v>An agri-food value chain (VC) represents a set of activities aimed at delivering highly valuable products to the market. Due to the diversity of actors in the agri-food VCs´ accumulated knowledge is typically situated within the boundaries of each entity of the VC. Hence, the question is how to improve knowledge sharing in agri-food VC, or more specifically how can knowledge flow and mobilize among different actors in the VC. To answer this question, we present a decision support system (DSS) for evaluation of knowledge sharing crossing boundaries in agri-food VC. The proposed DSS is developed through two phases: (i) identification of the most common knowledge boundaries by using machine learning and ontology technologies; (ii) transformation of the obtained ontology into a DSS for the evaluation of existing knowledge boundaries. In particular, the developed DSS helps in identifying, evaluating and providing directions for improvement of the knowledge sharing crossing boundaries in agri-food VC. We apply the DSS to evaluate three real VCs: a tomato VC in Argentina, a Chinese leaf VC in China and a brassica VC in the UK. The comparative analysis across the three varied case studies and their evaluation with the proposed DSS lead to more insights into knowledge-based decisions that a particular VC needs to address to improve its knowledge flow, in particular, to obtain insights in the transparency and interoperability of data and knowledge crossing boundaries in agri-food VCs. © 2019 Elsevier B.V.</x:v>
      </x:c>
      <x:c r="P96" s="61" t="str">
        <x:v>Agricultural value chain; Decision support system; Knowledge boundaries; Knowledge sharing</x:v>
      </x:c>
      <x:c r="Q96" s="61" t="str">
        <x:v>Artificial intelligence; Chemical contamination; Knowledge based systems; Knowledge management; Learning systems; Ontology; Common knowledge; Comparative analysis; Decision support system (dss); Evaluation of knowledge; Knowledge boundaries; Knowledge-sharing; Ontology technology; Value chains; Decision support systems</x:v>
      </x:c>
      <x:c r="R96" s="61" t="str">
        <x:v>https://www.scopus.com/pages/publications/85066613451?origin=resultslist</x:v>
      </x:c>
    </x:row>
    <x:row r="97" ht="61.5" customHeight="1">
      <x:c r="A97" s="61" t="n">
        <x:v>96</x:v>
      </x:c>
      <x:c r="B97" s="61" t="str">
        <x:v>Aleatoria reproducible</x:v>
      </x:c>
      <x:c r="C97" s="61" t="n">
        <x:v>1556</x:v>
      </x:c>
      <x:c r="D97" s="61" t="str">
        <x:v>A</x:v>
      </x:c>
      <x:c r="E97" s="61" t="str">
        <x:f>IF(D97="A","Texto completo prioritario",IF(D97="B","Contexto / posible texto completo",IF(D97="C","Excluir de síntesis principal",IF(D97="D","Excluir",""))))</x:f>
        <x:v>Texto completo prioritario</x:v>
      </x:c>
      <x:c r="F97" s="61" t="str">
        <x:v>I23; I3M</x:v>
      </x:c>
      <x:c r="G97" s="61" t="str">
        <x:v>Arquitectura SSA propuesta para superar fragmentación, aislamiento e incompatibilidad de sistemas agrícolas.</x:v>
      </x:c>
      <x:c r="H97" s="61" t="str">
        <x:v>Reutilizada: S2B-v0.5</x:v>
      </x:c>
      <x:c r="I97" s="61" t="n">
        <x:v>2019</x:v>
      </x:c>
      <x:c r="J97" s="61" t="str">
        <x:v>Smart Sustainable Agriculture (SSA) solution underpinned by Internet of Things (IoT) and Artificial Intelligence (AI)</x:v>
      </x:c>
      <x:c r="K97" s="61" t="str">
        <x:v>International Journal of Advanced Computer Science and Applications</x:v>
      </x:c>
      <x:c r="L97" s="61" t="str">
        <x:v>Article</x:v>
      </x:c>
      <x:c r="M97" s="61" t="str">
        <x:v>10.14569/ijacsa.2019.0100513</x:v>
      </x:c>
      <x:c r="N97" s="61" t="str">
        <x:v>2-s2.0-85066751039</x:v>
      </x:c>
      <x:c r="O97" s="61" t="str">
        <x:v>The Internet of Things (IoT) and Artificial Intelligence (AI) have been employed in agriculture over a long period of time, alongside other advanced computing technologies. However, increased attention is currently being paid to the use of such smart technologies. Agriculture has provided an important source of food for human beings over many thousands of years, including the development of appropriate farming methods for different types of crops. The emergence of new advanced IoT technologies has the potential to monitor the agricultural environment to ensure high-quality products. However, there remains a lack of research and development in relation to Smart Sustainable Agriculture (SSA), accompanied by complex obstacles arising from the fragmentation of agricultural processes, i.e. the control and operation of IoT/AI machines; data sharing and management; interoperability; and large amounts of data analysis and storage. This study firstly, explores existing IoT/AI technologies adopted for SSA and secondly, identifies IoT/AI technical architecture capable of underpinning the development of SSA platforms. As well as contributing to the current body of knowledge, this research reviews research and development within SSA and provides an IoT/AI architecture to establish a Smart, Sustainable Agriculture platform as a solution. © 2018 The Science and Information (SAI) Organization Limited.</x:v>
      </x:c>
      <x:c r="P97" s="61" t="str">
        <x:v>AI; Artificial Intelligence; Fragmentation; Internet of Things; IoT; Smart Agriculture; Smart Sustainable Agriculture solutions</x:v>
      </x:c>
      <x:c r="Q97" s="61" t="str">
        <x:v>Agriculture; Artificial intelligence; Digital storage; Industrial research; Information management; Agricultural environments; Computing technology; Fragmentation; Human being; Internet of things technologies; Research and development; Smart agricultures; Smart sustainable agriculture solution; Smart technology; Sustainable agriculture; Internet of things</x:v>
      </x:c>
      <x:c r="R97" s="61" t="str">
        <x:v>https://www.scopus.com/pages/publications/85066751039?origin=resultslist</x:v>
      </x:c>
    </x:row>
    <x:row r="98" ht="61.5" customHeight="1">
      <x:c r="A98" s="61" t="n">
        <x:v>97</x:v>
      </x:c>
      <x:c r="B98" s="61" t="str">
        <x:v>Aleatoria reproducible</x:v>
      </x:c>
      <x:c r="C98" s="61" t="n">
        <x:v>1611</x:v>
      </x:c>
      <x:c r="D98" s="61" t="str">
        <x:v>D</x:v>
      </x:c>
      <x:c r="E98" s="61" t="str">
        <x:f>IF(D98="A","Texto completo prioritario",IF(D98="B","Contexto / posible texto completo",IF(D98="C","Excluir de síntesis principal",IF(D98="D","Excluir",""))))</x:f>
        <x:v>Excluir</x:v>
      </x:c>
      <x:c r="F98" s="61" t="str">
        <x:v>—</x:v>
      </x:c>
      <x:c r="G98" s="61" t="str">
        <x:v>Red meteorológica para eventos extremos; agricultura aparece como sector afectado.</x:v>
      </x:c>
      <x:c r="H98" s="61" t="str">
        <x:v>Auditoría final de la unión</x:v>
      </x:c>
      <x:c r="I98" s="61" t="n">
        <x:v>2016</x:v>
      </x:c>
      <x:c r="J98" s="61" t="str">
        <x:v>In-situ observational network for extreme weather events in India</x:v>
      </x:c>
      <x:c r="K98" s="61" t="str">
        <x:v>Mausam</x:v>
      </x:c>
      <x:c r="L98" s="61" t="str">
        <x:v>Article</x:v>
      </x:c>
      <x:c r="M98" s="61" t="str"/>
      <x:c r="N98" s="61" t="str">
        <x:v>2-s2.0-85028970919</x:v>
      </x:c>
      <x:c r="O98" s="61" t="str">
        <x:v>Extreme weather events, interacting with vulnerable human and natural systems, can lead to disasters, especially in absence of responsive social system. Accurate and timely monitoring and forecast of heavy rains, tropical cyclones, thunderstorms, hailstorms, cloudburst, drought, heat and cold waves, etc. are required to respond effectively to such events. Due to extreme weather events, crops over large parts of the country are adversely affected reducing production of total food grains, fodder, cash crops, vegetables and fruits which in turn affect the earnings and livelihood of individual farmers as well as the economy of the country. In situ observational network are the vital component for skilful prediction of extreme weather events. Current observational requirements for extreme weather prediction are met, to varying degrees by a range of in-situ observing systems and space-based systems. The augmentation of in-situ observational network is continuously progressing. IMD now has a network of Doppler Weather Radars (DWRs), Automatic Weather Stations (AWSs), Agro AWSs, Automatic Rain Gauges (ARGs), GPS upper air systems etc. These observations along with non-conventional (satellite) data are now being used to run its global and regional numerical prediction models on High Performance Computing Systems (HPCS). This has improved monitoring and forecasting capabilities for extreme weather events like cyclones, severe thunderstorm, heavy rainfall and floods in a significant manner. This paper provides an overview of the role of in-situ observational network for extreme weather events in India, framework for further augmentation to the network and other requirements to further enhance capabilities for high impact &amp; extreme weather events and natural hazards. © 2016, India Meteorological Department. All rights reserved.</x:v>
      </x:c>
      <x:c r="P98" s="61" t="str">
        <x:v>ARG; Atmospheric observation network; AWS; DWR; Extreme weather; In-situ; Upper air system; WMO</x:v>
      </x:c>
      <x:c r="Q98" s="61" t="str"/>
      <x:c r="R98" s="61" t="str">
        <x:v>https://www.scopus.com/pages/publications/85028970919?origin=resultslist</x:v>
      </x:c>
    </x:row>
    <x:row r="99" ht="61.5" customHeight="1">
      <x:c r="A99" s="61" t="n">
        <x:v>98</x:v>
      </x:c>
      <x:c r="B99" s="61" t="str">
        <x:v>Aleatoria reproducible</x:v>
      </x:c>
      <x:c r="C99" s="61" t="n">
        <x:v>1631</x:v>
      </x:c>
      <x:c r="D99" s="61" t="str">
        <x:v>C</x:v>
      </x:c>
      <x:c r="E99" s="61" t="str">
        <x:f>IF(D99="A","Texto completo prioritario",IF(D99="B","Contexto / posible texto completo",IF(D99="C","Excluir de síntesis principal",IF(D99="D","Excluir",""))))</x:f>
        <x:v>Excluir de síntesis principal</x:v>
      </x:c>
      <x:c r="F99" s="61" t="str">
        <x:v>—</x:v>
      </x:c>
      <x:c r="G99" s="61" t="str">
        <x:v>Calibración de un modelo agronómico para riego; no estudia sostenimiento del propio DSS.</x:v>
      </x:c>
      <x:c r="H99" s="61" t="str">
        <x:v>Auditoría final de la unión</x:v>
      </x:c>
      <x:c r="I99" s="61" t="n">
        <x:v>2019</x:v>
      </x:c>
      <x:c r="J99" s="61" t="str">
        <x:v>DSSAT modelling for best irrigation management practices assessment under Mediterranean conditions</x:v>
      </x:c>
      <x:c r="K99" s="61" t="str">
        <x:v>Agricultural Water Management</x:v>
      </x:c>
      <x:c r="L99" s="61" t="str">
        <x:v>Article</x:v>
      </x:c>
      <x:c r="M99" s="61" t="str">
        <x:v>10.1016/j.agwat.2019.01.017</x:v>
      </x:c>
      <x:c r="N99" s="61" t="str">
        <x:v>2-s2.0-85061048904</x:v>
      </x:c>
      <x:c r="O99" s="61" t="str">
        <x:v>                             Water is considered the most critical resource for sustainable development in Spain. Crop models can enhance water efficiency, which provides an economic advantage while also reducing environmental burdens. The aim of this study was to calibrate and evaluate the Decision Support System for Agro-technology Transfer (DSSAT) model for the major crops grown in the fields of the La Violada Irrigation District (VID), Spain; additionally, this research sought to evaluate the current practices and to determine the best irrigation management practices under different soil types in the VID for each crop. Crop and soil type data from 54 plots of farmers’ fields were used for model calibration and evaluation during the 2015 and 2016 irrigation seasons. Two irrigation scenarios were applied in eight soil types in the VID based on the current irrigation applied by farmers and the optimum irrigation adjusted to crop requirement. The DSSAT model demonstrated good performance among maize, wheat, barley and sunflower crops. The evaluation of the current irrigation system showed that farmers were not managing their irrigation systems properly. The adjusted irrigation management application showed a potential reduction in the seasonal irrigation depth for maize-SS (short-season maize) (27%), maize-LS (long season maize) (18%) and sunflower (16%). In a broader context, optimum irrigation practices can reduce the amount of leached N and deep percolation losses by 31% (4.48 T) and 34% (1.2 hm                             3                             ), respectively, considering the cultivated crop area in each soil type in the entire VID.                          © 2019 Elsevier B.V.</x:v>
      </x:c>
      <x:c r="P99" s="61" t="str">
        <x:v>CERES-Maize; CERES-Wheat-Barley; CROPGRO-PFM-Alfalfa; CROPGRO-Sunflower; Optimum irrigation</x:v>
      </x:c>
      <x:c r="Q99" s="61" t="str">
        <x:v>Aragon; Huesca [Aragon]; La Violada; Spain; Helianthus; Hordeum; Medicago sativa; Triticum aestivum; Zea mays; Artificial intelligence; Crops; Decision support systems; Soils; Solvents; Sustainable development; Technology transfer; CERES maizes; CERES-Wheat; CROPGRO-PFM-Alfalfa; CROPGRO-Sunflower; Environmental burdens; Irrigation districts; Irrigation management; Irrigation practices; alfalfa; barley; crop plant; herb; irrigation system; maize; management practice; Mediterranean environment; modeling; soil type; sustainable development; wheat; Irrigation</x:v>
      </x:c>
      <x:c r="R99" s="61" t="str">
        <x:v>https://www.scopus.com/pages/publications/85061048904?origin=resultslist</x:v>
      </x:c>
    </x:row>
    <x:row r="100" ht="61.5" customHeight="1">
      <x:c r="A100" s="61" t="n">
        <x:v>99</x:v>
      </x:c>
      <x:c r="B100" s="61" t="str">
        <x:v>Aleatoria reproducible</x:v>
      </x:c>
      <x:c r="C100" s="61" t="n">
        <x:v>1634</x:v>
      </x:c>
      <x:c r="D100" s="61" t="str">
        <x:v>C</x:v>
      </x:c>
      <x:c r="E100" s="61" t="str">
        <x:f>IF(D100="A","Texto completo prioritario",IF(D100="B","Contexto / posible texto completo",IF(D100="C","Excluir de síntesis principal",IF(D100="D","Excluir",""))))</x:f>
        <x:v>Excluir de síntesis principal</x:v>
      </x:c>
      <x:c r="F100" s="61" t="str">
        <x:v>—</x:v>
      </x:c>
      <x:c r="G100" s="61" t="str">
        <x:v>Modelo y simulación energética de invernadero sin evidencia de operación, soporte o aprendizaje local.</x:v>
      </x:c>
      <x:c r="H100" s="61" t="str">
        <x:v>Auditoría final de la unión</x:v>
      </x:c>
      <x:c r="I100" s="61" t="n">
        <x:v>2016</x:v>
      </x:c>
      <x:c r="J100" s="61" t="str">
        <x:v>Thermal modeling and proactive energy management of solar greenhouses within the IOT environment</x:v>
      </x:c>
      <x:c r="K100" s="61" t="str">
        <x:v>International Agricultural Engineering Journal</x:v>
      </x:c>
      <x:c r="L100" s="61" t="str">
        <x:v>Article</x:v>
      </x:c>
      <x:c r="M100" s="61" t="str"/>
      <x:c r="N100" s="61" t="str">
        <x:v>2-s2.0-84969930663</x:v>
      </x:c>
      <x:c r="O100" s="61" t="str">
        <x:v>A smart energy management method is presented and tested in this paper improving the energy savings and sustainability performance of the solar greenhouses in North China. It is based on the thermal model of the solar greenhouse to achieve operation in the cold winters with sole dependence on the harvested solar energy. The novel technique is not only after maximizing the harvested, and minimizing the loss of, solar energy, but also looking ahead the forecasted weather, for long time-horizon proactive energy utilization, minimizing potential crop stress risk. A simulation model of energy flow of the solar greenhouse, developed in MATLAB SIMULINK, can be used to compare and analyze the performance of different construction and insulation details of the solar greenhouse as well as different energy management regimes. A linear model, found by on-line system identification, can predict greenhouse thermal behavior as a Multi-Input-Multi-Output system and allow for predictive control. The proactive management for better time allocation of energy balancing processes can be provided by the control of store-retrieve fan, curtain and the ventilation window. The simulation shows the potential for a substantial energy gain of the proactive energy management method. Results are reducing, or eliminating the need of, the working hours of the heater in the sustained cold weather, as well as predefining and applying optimal climate in the greenhouse, within predicted weather changes, for shooting best production. This ID system and pro-active processing software pack is being migrated on the web for serving a "customer base". The capacity of the concrete ground CAUA system, to implement web "gotten" recommendations is what we need to close the loop of an effective IOT system.</x:v>
      </x:c>
      <x:c r="P100" s="61" t="str">
        <x:v>Energy saving; Smart energy; Solar greenhouse; System identification</x:v>
      </x:c>
      <x:c r="Q100" s="61" t="str">
        <x:v>Cold working; Energy conservation; Energy management; Energy utilization; Identification (control systems); Internet of things; MATLAB; MIMO systems; Model predictive control; Multiplexing equipment; Religious buildings; Solar energy; Solar heating; Sustainable development; Compare and analyze; Multi input multi output systems; Predictive control; Proactive management; Processing software; Smart energies; Solar greenhouse; Sustainability performance; Greenhouses</x:v>
      </x:c>
      <x:c r="R100" s="61" t="str">
        <x:v>https://www.scopus.com/pages/publications/84969930663?origin=resultslist</x:v>
      </x:c>
    </x:row>
    <x:row r="101" ht="61.5" customHeight="1">
      <x:c r="A101" s="62" t="n">
        <x:v>100</x:v>
      </x:c>
      <x:c r="B101" s="62" t="str">
        <x:v>Aleatoria reproducible</x:v>
      </x:c>
      <x:c r="C101" s="62" t="n">
        <x:v>1657</x:v>
      </x:c>
      <x:c r="D101" s="62" t="str">
        <x:v>D</x:v>
      </x:c>
      <x:c r="E101" s="62" t="str">
        <x:f>IF(D101="A","Texto completo prioritario",IF(D101="B","Contexto / posible texto completo",IF(D101="C","Excluir de síntesis principal",IF(D101="D","Excluir",""))))</x:f>
        <x:v>Excluir</x:v>
      </x:c>
      <x:c r="F101" s="62" t="str">
        <x:v>—</x:v>
      </x:c>
      <x:c r="G101" s="62" t="str">
        <x:v>Robot quirúrgico fuera del dominio agrícola.</x:v>
      </x:c>
      <x:c r="H101" s="62" t="str">
        <x:v>Auditoría final de la unión</x:v>
      </x:c>
      <x:c r="I101" s="62" t="n">
        <x:v>2018</x:v>
      </x:c>
      <x:c r="J101" s="62" t="str">
        <x:v>Analysis, optimization and prototyping of a parallel RCM mechanism of a surgical robot for craniotomy surgery</x:v>
      </x:c>
      <x:c r="K101" s="62" t="str">
        <x:v>Industrial Robot</x:v>
      </x:c>
      <x:c r="L101" s="62" t="str">
        <x:v>Article</x:v>
      </x:c>
      <x:c r="M101" s="62" t="str">
        <x:v>10.1108/IR-08-2017-0144</x:v>
      </x:c>
      <x:c r="N101" s="62" t="str">
        <x:v>2-s2.0-85037059722</x:v>
      </x:c>
      <x:c r="O101" s="62" t="str">
        <x:v>Purpose – Removing the bone flap is a compulsory step in open skull surgeries and is very cumbersome and time-consuming. Exerting large forces during the milling and cutting of the skull renders the surgeon exhausted and consequently increases probable errors in further task of manipulating the sensitive brain tissue. This paper aims to present the development of a robotic system capable of perforating and cutting the required bone flap without restraining the surgeon. Design/methodology/approach – For the purpose of optimization, the target workspace is estimated by 3D modeling of the sample skull and bone flaps of targeted surgeries. The optimization considers kinematic performance matrices and the extracted workspace requirements by assigning scores to each possible design and finally selects the design with highest score. Findings – The design utilizes a parallel remote center of motion mechanism. Coordinating the remote center of motion (RCM) of the mechanism with the center of a sphere which circumscribes the skull, the milling tool is always nearly perpendicular to the skull bone. The paper presents the concept design, optimization criteria and finally the optimal design of the robot and the fabricated prototype. Tests indicate that the prototype is able to sweep the target workspace and to exert the required forces for bone milling. Originality value – The workspace requirements of the craniotomy/craniectomy surgeries are investigated and converted into one quantitative target workspace. An optimized design for a surgical robot is developed which satisfies the workspace requirements of the targeted surgeries. © Emerald Publishing Limited</x:v>
      </x:c>
      <x:c r="P101" s="62" t="str">
        <x:v>Craniotomy; Optimization; Robotic surgery</x:v>
      </x:c>
      <x:c r="Q101" s="62" t="str">
        <x:v>3D modeling; Agricultural robots; Bone; Machine design; Milling (machining); Optimization; Robotics; Robots; Surgical equipment; Transplantation (surgical); Concept designs; Craniotomy; Design/methodology/approach; Kinematic performance; Optimization criteria; Optimized designs; Remote center of motions; Robotic systems; Robotic surgery</x:v>
      </x:c>
      <x:c r="R101" s="62" t="str">
        <x:v>https://www.scopus.com/pages/publications/85037059722?origin=resultslist</x:v>
      </x:c>
    </x:row>
  </x:sheetData>
  <x:conditionalFormatting sqref="D2:D101">
    <x:cfRule type="containsText" dxfId="0" priority="1" operator="containsText" text="A"/>
    <x:cfRule type="containsText" dxfId="1" priority="2" operator="containsText" text="B"/>
    <x:cfRule type="containsText" dxfId="2" priority="3" operator="containsText" text="C"/>
    <x:cfRule type="containsText" dxfId="3" priority="4" operator="containsText" text="D"/>
  </x:conditionalFormatting>
  <x:dataValidations count="2">
    <x:dataValidation type="list" sqref="D2:D101">
      <x:formula1>"A,B,C,D"</x:formula1>
    </x:dataValidation>
    <x:dataValidation type="list" sqref="F2:F101">
      <x:formula1>"I12,I23,I3M,IM1,I12; I23,I23; I3M,I12; I3M,I12; I23; I3M,I23; I3M; IM1,I12; I3M; IM1,—"</x:formula1>
    </x:dataValidation>
  </x:dataValidations>
  <x:pageMargins left="0.7" right="0.7" top="0.75" bottom="0.75" header="0.3" footer="0.3"/>
  <x:tableParts count="1">
    <x:tablePart xmlns:r="http://schemas.openxmlformats.org/officeDocument/2006/relationships" r:id="R50a048a5660c4dc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21.110000610351562" hidden="0" customWidth="1"/>
    <x:col min="3" max="3" width="7.21999979019165" hidden="0" customWidth="1"/>
    <x:col min="4" max="4" width="10" hidden="0" customWidth="1"/>
    <x:col min="5" max="5" width="52.220001220703125" hidden="0" customWidth="1"/>
    <x:col min="6" max="6" width="28.889999389648438" hidden="0" customWidth="1"/>
    <x:col min="7" max="7" width="21.110000610351562" hidden="0" customWidth="1"/>
    <x:col min="8" max="8" width="13.329999923706055" hidden="0" customWidth="1"/>
  </x:cols>
  <x:sheetData>
    <x:row r="1" ht="24" customHeight="1">
      <x:c r="A1" s="3" t="str">
        <x:v>Comprobación final de sensibilidad — cuatro semillas contemporáneas</x:v>
      </x:c>
      <x:c r="B1" s="3" t="str">
        <x:v>Comprobación final de sensibilidad — cuatro semillas contemporáneas</x:v>
      </x:c>
      <x:c r="C1" s="3" t="str">
        <x:v>Comprobación final de sensibilidad — cuatro semillas contemporáneas</x:v>
      </x:c>
      <x:c r="D1" s="3" t="str">
        <x:v>Comprobación final de sensibilidad — cuatro semillas contemporáneas</x:v>
      </x:c>
      <x:c r="E1" s="3" t="str">
        <x:v>Comprobación final de sensibilidad — cuatro semillas contemporáneas</x:v>
      </x:c>
      <x:c r="F1" s="3" t="str">
        <x:v>Comprobación final de sensibilidad — cuatro semillas contemporáneas</x:v>
      </x:c>
      <x:c r="G1" s="3" t="str">
        <x:v>Comprobación final de sensibilidad — cuatro semillas contemporáneas</x:v>
      </x:c>
      <x:c r="H1" s="3" t="str">
        <x:v>Comprobación final de sensibilidad — cuatro semillas contemporáneas</x:v>
      </x:c>
    </x:row>
    <x:row r="3">
      <x:c r="A3" s="19" t="str">
        <x:v>Semilla</x:v>
      </x:c>
      <x:c r="B3" s="20" t="str">
        <x:v>DOI</x:v>
      </x:c>
      <x:c r="C3" s="20" t="str">
        <x:v>Año</x:v>
      </x:c>
      <x:c r="D3" s="20" t="str">
        <x:v>Posición CSV</x:v>
      </x:c>
      <x:c r="E3" s="20" t="str">
        <x:v>Título</x:v>
      </x:c>
      <x:c r="F3" s="20" t="str">
        <x:v>Papel en la sensibilidad</x:v>
      </x:c>
      <x:c r="G3" s="20" t="str">
        <x:v>EID</x:v>
      </x:c>
      <x:c r="H3" s="21" t="str">
        <x:v>Estado</x:v>
      </x:c>
    </x:row>
    <x:row r="4" ht="45" customHeight="1">
      <x:c r="A4" s="60" t="str">
        <x:v>Semilla 1</x:v>
      </x:c>
      <x:c r="B4" s="60" t="str">
        <x:v>10.3390/informatics13010014</x:v>
      </x:c>
      <x:c r="C4" s="60" t="n">
        <x:v>2026</x:v>
      </x:c>
      <x:c r="D4" s="60" t="n">
        <x:v>431</x:v>
      </x:c>
      <x:c r="E4" s="60" t="str">
        <x:v>The Validation–Deployment Gap in Agricultural Information Systems: A Systematic Technology Readiness Assessment</x:v>
      </x:c>
      <x:c r="F4" s="60" t="str">
        <x:v>Brecha validación–despliegue</x:v>
      </x:c>
      <x:c r="G4" s="60" t="str">
        <x:v>2-s2.0-105028534405</x:v>
      </x:c>
      <x:c r="H4" s="60" t="str">
        <x:v>RECUPERADA</x:v>
      </x:c>
    </x:row>
    <x:row r="5" ht="45" customHeight="1">
      <x:c r="A5" s="61" t="str">
        <x:v>Semilla 2</x:v>
      </x:c>
      <x:c r="B5" s="61" t="str">
        <x:v>10.3390/s25082362</x:v>
      </x:c>
      <x:c r="C5" s="61" t="n">
        <x:v>2025</x:v>
      </x:c>
      <x:c r="D5" s="61" t="n">
        <x:v>651</x:v>
      </x:c>
      <x:c r="E5" s="61" t="str">
        <x:v>Challenges and Solution Directions for the Integration of Smart Information Systems in the Agri-Food Sector</x:v>
      </x:c>
      <x:c r="F5" s="61" t="str">
        <x:v>Integración de sistemas inteligentes</x:v>
      </x:c>
      <x:c r="G5" s="61" t="str">
        <x:v>2-s2.0-105003759737</x:v>
      </x:c>
      <x:c r="H5" s="61" t="str">
        <x:v>RECUPERADA</x:v>
      </x:c>
    </x:row>
    <x:row r="6" ht="45" customHeight="1">
      <x:c r="A6" s="61" t="str">
        <x:v>Semilla 3</x:v>
      </x:c>
      <x:c r="B6" s="61" t="str">
        <x:v>10.3389/frobt.2022.914850</x:v>
      </x:c>
      <x:c r="C6" s="61" t="n">
        <x:v>2022</x:v>
      </x:c>
      <x:c r="D6" s="61" t="n">
        <x:v>1067</x:v>
      </x:c>
      <x:c r="E6" s="61" t="str">
        <x:v>Responsible robotics design–A systems approach to developing design guides for robotics in pasture-grazed dairy farming</x:v>
      </x:c>
      <x:c r="F6" s="61" t="str">
        <x:v>Diseño responsable y enfoque sistémico</x:v>
      </x:c>
      <x:c r="G6" s="61" t="str">
        <x:v>2-s2.0-85135174684</x:v>
      </x:c>
      <x:c r="H6" s="61" t="str">
        <x:v>RECUPERADA</x:v>
      </x:c>
    </x:row>
    <x:row r="7" ht="45" customHeight="1">
      <x:c r="A7" s="62" t="str">
        <x:v>Semilla 4</x:v>
      </x:c>
      <x:c r="B7" s="62" t="str">
        <x:v>10.3390/agriculture11121283</x:v>
      </x:c>
      <x:c r="C7" s="62" t="n">
        <x:v>2021</x:v>
      </x:c>
      <x:c r="D7" s="62" t="n">
        <x:v>1010</x:v>
      </x:c>
      <x:c r="E7" s="62" t="str">
        <x:v>Agritech innovators: A study of initial adoption and continued use of a mobile digital platform by family-operated farming enterprises</x:v>
      </x:c>
      <x:c r="F7" s="62" t="str">
        <x:v>Adopción inicial y uso continuado</x:v>
      </x:c>
      <x:c r="G7" s="62" t="str">
        <x:v>2-s2.0-85121654865</x:v>
      </x:c>
      <x:c r="H7" s="62" t="str">
        <x:v>RECUPERADA</x:v>
      </x:c>
    </x:row>
  </x:sheetData>
  <x:mergeCells>
    <x:mergeCell ref="A1:H1"/>
  </x:mergeCells>
  <x:conditionalFormatting sqref="H4:H7">
    <x:cfRule type="containsText" dxfId="4" priority="1" operator="containsText" text="RECUPERADA"/>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8.329999923706055" hidden="0" customWidth="1"/>
    <x:col min="2" max="2" width="21.110000610351562" hidden="0" customWidth="1"/>
    <x:col min="3" max="3" width="40" hidden="0" customWidth="1"/>
    <x:col min="4" max="4" width="25.559999465942383" hidden="0" customWidth="1"/>
    <x:col min="5" max="5" width="23.329999923706055" hidden="0" customWidth="1"/>
    <x:col min="6" max="6" width="30" hidden="0" customWidth="1"/>
  </x:cols>
  <x:sheetData>
    <x:row r="1" ht="24" customHeight="1">
      <x:c r="A1" s="3" t="str">
        <x:v>Código de cribado y reglas de interpretación</x:v>
      </x:c>
      <x:c r="B1" s="3" t="str">
        <x:v>Código de cribado y reglas de interpretación</x:v>
      </x:c>
      <x:c r="C1" s="3" t="str">
        <x:v>Código de cribado y reglas de interpretación</x:v>
      </x:c>
      <x:c r="D1" s="3" t="str">
        <x:v>Código de cribado y reglas de interpretación</x:v>
      </x:c>
      <x:c r="E1" s="3" t="str">
        <x:v>Código de cribado y reglas de interpretación</x:v>
      </x:c>
      <x:c r="F1" s="3" t="str">
        <x:v>Código de cribado y reglas de interpretación</x:v>
      </x:c>
    </x:row>
    <x:row r="3">
      <x:c r="A3" s="133" t="str">
        <x:v>Código</x:v>
      </x:c>
      <x:c r="B3" s="134" t="str">
        <x:v>Nombre</x:v>
      </x:c>
      <x:c r="C3" s="134" t="str">
        <x:v>Criterio operativo</x:v>
      </x:c>
      <x:c r="D3" s="134" t="str">
        <x:v>Decisión</x:v>
      </x:c>
      <x:c r="E3" s="134" t="str">
        <x:v>Interfaz</x:v>
      </x:c>
      <x:c r="F3" s="134" t="str">
        <x:v>Límite</x:v>
      </x:c>
    </x:row>
    <x:row r="4">
      <x:c r="A4" s="61" t="str">
        <x:v>A</x:v>
      </x:c>
      <x:c r="B4" s="61" t="str">
        <x:v>Directamente relevante</x:v>
      </x:c>
      <x:c r="C4" s="61" t="str">
        <x:v>La integración, contextualización, soportabilidad o continuidad es problema central y aporta evidencia conceptual o empírica.</x:v>
      </x:c>
      <x:c r="D4" s="61" t="str">
        <x:v>Texto completo prioritario</x:v>
      </x:c>
      <x:c r="E4" s="61" t="str">
        <x:v>Una o varias</x:v>
      </x:c>
      <x:c r="F4" s="135" t="str">
        <x:v>La inclusión final exige texto completo.</x:v>
      </x:c>
    </x:row>
    <x:row r="5">
      <x:c r="A5" s="61" t="str">
        <x:v>B</x:v>
      </x:c>
      <x:c r="B5" s="61" t="str">
        <x:v>Contextual</x:v>
      </x:c>
      <x:c r="C5" s="61" t="str">
        <x:v>Aporta requisitos, arquitectura, adopción, barreras o pruebas pertinentes, pero no demuestra el ciclo operacional completo.</x:v>
      </x:c>
      <x:c r="D5" s="61" t="str">
        <x:v>Contexto / posible texto completo</x:v>
      </x:c>
      <x:c r="E5" s="61" t="str">
        <x:v>Una o varias</x:v>
      </x:c>
      <x:c r="F5" s="135" t="str">
        <x:v>No equivale a validación de A³M.</x:v>
      </x:c>
    </x:row>
    <x:row r="6">
      <x:c r="A6" s="61" t="str">
        <x:v>C</x:v>
      </x:c>
      <x:c r="B6" s="61" t="str">
        <x:v>Técnico aislado</x:v>
      </x:c>
      <x:c r="C6" s="61" t="str">
        <x:v>Desarrolla algoritmo, sensor, robot, modelo o red y mide desempeño sin estudiar integración o continuidad situada.</x:v>
      </x:c>
      <x:c r="D6" s="61" t="str">
        <x:v>Excluir de síntesis principal</x:v>
      </x:c>
      <x:c r="E6" s="61" t="str">
        <x:v>—</x:v>
      </x:c>
      <x:c r="F6" s="135" t="str">
        <x:v>Puede conservarse como ejemplo técnico.</x:v>
      </x:c>
    </x:row>
    <x:row r="7">
      <x:c r="A7" s="61" t="str">
        <x:v>D</x:v>
      </x:c>
      <x:c r="B7" s="61" t="str">
        <x:v>Fuera de alcance</x:v>
      </x:c>
      <x:c r="C7" s="61" t="str">
        <x:v>Dominio ajeno, cadena agroalimentaria fuera de finca o coincidencia semántica incidental.</x:v>
      </x:c>
      <x:c r="D7" s="61" t="str">
        <x:v>Excluir</x:v>
      </x:c>
      <x:c r="E7" s="61" t="str">
        <x:v>—</x:v>
      </x:c>
      <x:c r="F7" s="135" t="str">
        <x:v>Falso positivo respecto a la unidad de análisis.</x:v>
      </x:c>
    </x:row>
    <x:row r="8">
      <x:c r="A8" s="61"/>
      <x:c r="B8" s="61"/>
      <x:c r="C8" s="61"/>
      <x:c r="D8" s="61"/>
      <x:c r="E8" s="61"/>
      <x:c r="F8" s="135"/>
    </x:row>
    <x:row r="9">
      <x:c r="A9" s="136" t="str">
        <x:v>Regla</x:v>
      </x:c>
      <x:c r="B9" s="137" t="str">
        <x:v>Aplicación</x:v>
      </x:c>
      <x:c r="C9" s="137" t="str">
        <x:v>Justificación</x:v>
      </x:c>
      <x:c r="D9" s="137" t="str">
        <x:v>Riesgo</x:v>
      </x:c>
      <x:c r="E9" s="137" t="str">
        <x:v>Control</x:v>
      </x:c>
      <x:c r="F9" s="137" t="str">
        <x:v>Estado</x:v>
      </x:c>
    </x:row>
    <x:row r="10">
      <x:c r="A10" s="61" t="str">
        <x:v>R1</x:v>
      </x:c>
      <x:c r="B10" s="61" t="str">
        <x:v>Unidad de análisis</x:v>
      </x:c>
      <x:c r="C10" s="61" t="str">
        <x:v>Despliegue agrícola automatizado delimitado</x:v>
      </x:c>
      <x:c r="D10" s="61" t="str">
        <x:v>Ampliación temática</x:v>
      </x:c>
      <x:c r="E10" s="61" t="str">
        <x:v>Excluir objetos fuera de finca</x:v>
      </x:c>
      <x:c r="F10" s="135" t="str">
        <x:v>Aplicada</x:v>
      </x:c>
    </x:row>
    <x:row r="11">
      <x:c r="A11" s="61" t="str">
        <x:v>R2</x:v>
      </x:c>
      <x:c r="B11" s="61" t="str">
        <x:v>Fuente de decisión</x:v>
      </x:c>
      <x:c r="C11" s="61" t="str">
        <x:v>Título, resumen y palabras clave</x:v>
      </x:c>
      <x:c r="D11" s="61" t="str">
        <x:v>Cambio al leer texto completo</x:v>
      </x:c>
      <x:c r="E11" s="61" t="str">
        <x:v>Revisar A y B</x:v>
      </x:c>
      <x:c r="F11" s="135" t="str">
        <x:v>Aplicada</x:v>
      </x:c>
    </x:row>
    <x:row r="12">
      <x:c r="A12" s="61" t="str">
        <x:v>R3</x:v>
      </x:c>
      <x:c r="B12" s="61" t="str">
        <x:v>Estrato reciente</x:v>
      </x:c>
      <x:c r="C12" s="61" t="str">
        <x:v>Primeros 50 del CSV</x:v>
      </x:c>
      <x:c r="D12" s="61" t="str">
        <x:v>No son top por relevancia</x:v>
      </x:c>
      <x:c r="E12" s="61" t="str">
        <x:v>Reportar como recencia</x:v>
      </x:c>
      <x:c r="F12" s="135" t="str">
        <x:v>Corregida</x:v>
      </x:c>
    </x:row>
    <x:row r="13">
      <x:c r="A13" s="61" t="str">
        <x:v>R4</x:v>
      </x:c>
      <x:c r="B13" s="61" t="str">
        <x:v>Estrato aleatorio</x:v>
      </x:c>
      <x:c r="C13" s="61" t="str">
        <x:v>50 sin reemplazo; semilla 20260814</x:v>
      </x:c>
      <x:c r="D13" s="61" t="str">
        <x:v>n pequeño</x:v>
      </x:c>
      <x:c r="E13" s="61" t="str">
        <x:v>No extrapolar como precisión definitiva</x:v>
      </x:c>
      <x:c r="F13" s="135" t="str">
        <x:v>Aplicada</x:v>
      </x:c>
    </x:row>
    <x:row r="14">
      <x:c r="A14" s="61" t="str">
        <x:v>R5</x:v>
      </x:c>
      <x:c r="B14" s="61" t="str">
        <x:v>Sensibilidad</x:v>
      </x:c>
      <x:c r="C14" s="61" t="str">
        <x:v>Cuatro DOI contemporáneos</x:v>
      </x:c>
      <x:c r="D14" s="61" t="str">
        <x:v>Semillas limitadas</x:v>
      </x:c>
      <x:c r="E14" s="61" t="str">
        <x:v>Rastreo de citas posterior</x:v>
      </x:c>
      <x:c r="F14" s="135" t="str">
        <x:v>4/4</x:v>
      </x:c>
    </x:row>
    <x:row r="15">
      <x:c r="A15" s="61" t="str">
        <x:v>R6</x:v>
      </x:c>
      <x:c r="B15" s="61" t="str">
        <x:v>Identificación</x:v>
      </x:c>
      <x:c r="C15" s="61" t="str">
        <x:v>EID primario; DOI secundario</x:v>
      </x:c>
      <x:c r="D15" s="61" t="str">
        <x:v>41 DOI ausentes</x:v>
      </x:c>
      <x:c r="E15" s="61" t="str">
        <x:v>Conservar ambos campos</x:v>
      </x:c>
      <x:c r="F15" s="135" t="str">
        <x:v>Cumple</x:v>
      </x:c>
    </x:row>
    <x:row r="16">
      <x:c r="A16" s="61" t="str">
        <x:v>R7</x:v>
      </x:c>
      <x:c r="B16" s="61" t="str">
        <x:v>Congelamiento</x:v>
      </x:c>
      <x:c r="C16" s="61" t="str">
        <x:v>Sensibilidad completa</x:v>
      </x:c>
      <x:c r="D16" s="61" t="str">
        <x:v>Sobreajuste por precisión</x:v>
      </x:c>
      <x:c r="E16" s="61" t="str">
        <x:v>No modificar ecuaciones por esta muestra</x:v>
      </x:c>
      <x:c r="F16" s="135" t="str">
        <x:v>Final</x:v>
      </x:c>
    </x:row>
    <x:row r="17">
      <x:c r="A17" s="62" t="str">
        <x:v>R8</x:v>
      </x:c>
      <x:c r="B17" s="62" t="str">
        <x:v>Selección</x:v>
      </x:c>
      <x:c r="C17" s="62" t="str">
        <x:v>A y B son candidatos</x:v>
      </x:c>
      <x:c r="D17" s="62" t="str">
        <x:v>Falsos positivos residuales</x:v>
      </x:c>
      <x:c r="E17" s="62" t="str">
        <x:v>Confirmar texto completo</x:v>
      </x:c>
      <x:c r="F17" s="138" t="str">
        <x:v>Pendiente</x:v>
      </x:c>
    </x:row>
  </x:sheetData>
  <x:mergeCells>
    <x:mergeCell ref="A1:F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88.88999938964844" hidden="0" customWidth="1"/>
    <x:col min="3" max="3" width="38.88999938964844" hidden="0" customWidth="1"/>
    <x:col min="4" max="4" width="16.110000610351562" hidden="0" customWidth="1"/>
  </x:cols>
  <x:sheetData>
    <x:row r="1" ht="24" customHeight="1">
      <x:c r="A1" s="3" t="str">
        <x:v>S2-Scopus — ecuación final de la unión</x:v>
      </x:c>
      <x:c r="B1" s="3" t="str">
        <x:v>S2-Scopus — ecuación final de la unión</x:v>
      </x:c>
      <x:c r="C1" s="3" t="str">
        <x:v>S2-Scopus — ecuación final de la unión</x:v>
      </x:c>
      <x:c r="D1" s="3" t="str">
        <x:v>S2-Scopus — ecuación final de la unión</x:v>
      </x:c>
    </x:row>
    <x:row r="3">
      <x:c r="A3" s="19" t="str">
        <x:v>Elemento</x:v>
      </x:c>
      <x:c r="B3" s="20" t="str">
        <x:v>Contenido</x:v>
      </x:c>
      <x:c r="C3" s="20" t="str">
        <x:v>Uso</x:v>
      </x:c>
      <x:c r="D3" s="21" t="str">
        <x:v>Estado</x:v>
      </x:c>
    </x:row>
    <x:row r="4" ht="41.25" customHeight="1">
      <x:c r="A4" s="60" t="str">
        <x:v>Estructura</x:v>
      </x:c>
      <x:c r="B4" s="60" t="str">
        <x:v>(S2A) OR (S2B-v0.5) OR (S2C)</x:v>
      </x:c>
      <x:c r="C4" s="60" t="str">
        <x:v>Combinación realizada desde Search history</x:v>
      </x:c>
      <x:c r="D4" s="60" t="str">
        <x:v>FINAL</x:v>
      </x:c>
    </x:row>
    <x:row r="5" ht="270" customHeight="1">
      <x:c r="A5" s="61" t="str">
        <x:v>S2A</x:v>
      </x:c>
      <x:c r="B5" s="61" t="str">
        <x:v>TITLE-ABS-KEY(
  (agricultur* OR farm* OR "smart farm*" OR "precision agricultur*" OR "precision farm*" OR livestock OR dairy OR irrigation)
  AND (robot* OR automat* OR "digital technolog*" OR "smart technolog*" OR "information system*" OR "decision support system*" OR "farm management information system*" OR "internet of things" OR IoT OR "digital platform*" OR "sensor system*" OR "sensor network*")
  AND (
    "deployment gap"
    OR (deploy* W/3 (readiness OR matur* OR operational OR "real world" OR long-term OR "multi season" OR barrier* OR challenge*))
    OR "implementation barrier*"
    OR "implementation challenge*"
    OR "not adopted"
    OR "adoption gap"
    OR underutili*
    OR (detect* W/3 decision*)
    OR ((requirement* OR context*) W/5 (capabilit* OR validation OR performance))
  )
)</x:v>
      </x:c>
      <x:c r="C5" s="61" t="str">
        <x:v>I12–I23: brecha entre despliegue, requisitos y capacidades</x:v>
      </x:c>
      <x:c r="D5" s="61" t="str">
        <x:v>CONGELADA</x:v>
      </x:c>
    </x:row>
    <x:row r="6" ht="41.25" customHeight="1">
      <x:c r="A6" s="61" t="str">
        <x:v>S2A — año</x:v>
      </x:c>
      <x:c r="B6" s="61" t="str">
        <x:v>PUBYEAR &gt; 2015 AND PUBYEAR &lt; 2027</x:v>
      </x:c>
      <x:c r="C6" s="61" t="str">
        <x:v>Aplicado a la rama</x:v>
      </x:c>
      <x:c r="D6" s="61" t="str">
        <x:v>REGISTRADO</x:v>
      </x:c>
    </x:row>
    <x:row r="7" ht="157.5" customHeight="1">
      <x:c r="A7" s="61" t="str">
        <x:v>S2B-v0.5 — contexto 1/2</x:v>
      </x:c>
      <x:c r="B7" s="61" t="str">
        <x:v>TITLE-ABS( ( ( agricultur* OR agrifood OR "agri-food" OR crop* OR livestock OR dairy OR irrigation OR greenhouse* OR horticultur* OR aquacultur* OR tractor* ) W/10 ( robot* OR automat* OR "digital technolog*" OR "smart technolog*" OR "information system*" OR "decision support system*" OR DSS OR "farm management information system*" OR FMIS OR "internet of things" OR IoT OR "digital platform*" OR "sensor system*" OR "sensor network*" OR "cyber physical system*" ) )</x:v>
      </x:c>
      <x:c r="C7" s="61" t="str">
        <x:v>Primer bloque dentro de TITLE-ABS</x:v>
      </x:c>
      <x:c r="D7" s="61" t="str">
        <x:v>CONGELADA</x:v>
      </x:c>
    </x:row>
    <x:row r="8" ht="157.5" customHeight="1">
      <x:c r="A8" s="61" t="str">
        <x:v>S2B-v0.5 — contexto 2/2</x:v>
      </x:c>
      <x:c r="B8" s="61" t="str">
        <x:v>OR ( ( "smart farm*" OR "precision farm*" OR "digital farm*" ) AND ( robot* OR automat* OR "digital technolog*" OR "smart technolog*" OR "information system*" OR "decision support system*" OR DSS OR "farm management information system*" OR FMIS OR "internet of things" OR IoT OR "digital platform*" OR "sensor system*" OR "sensor network*" OR "cyber physical system*" ) ) )</x:v>
      </x:c>
      <x:c r="C8" s="61" t="str">
        <x:v>Continuación mediante OR y cierre de TITLE-ABS</x:v>
      </x:c>
      <x:c r="D8" s="61" t="str">
        <x:v>CONGELADA</x:v>
      </x:c>
    </x:row>
    <x:row r="9" ht="157.5" customHeight="1">
      <x:c r="A9" s="61" t="str">
        <x:v>S2B-v0.5 — interfaz 1/2</x:v>
      </x:c>
      <x:c r="B9" s="61" t="str">
        <x:v>TITLE-ABS-KEY( "integration of smart information system*" OR "information system* integration" OR "technology integration" OR "integration challenge*" OR interoperab* OR ( ( system* OR software OR platform* OR robot* OR automat* OR sensor* OR IoT OR machiner* OR network* ) W/5 ( mainten* OR maintainab* OR serviceab* OR supportab* OR "technical support" OR downtime OR uptime OR "failure recovery" OR "operational continuity" ) )</x:v>
      </x:c>
      <x:c r="C9" s="61" t="str">
        <x:v>Frases exactas, interoperabilidad y soporte</x:v>
      </x:c>
      <x:c r="D9" s="61" t="str">
        <x:v>CONGELADA</x:v>
      </x:c>
    </x:row>
    <x:row r="10" ht="157.5" customHeight="1">
      <x:c r="A10" s="61" t="str">
        <x:v>S2B-v0.5 — interfaz 2/2</x:v>
      </x:c>
      <x:c r="B10" s="61" t="str">
        <x:v>OR ( (reliab* OR availab*) W/5 ( failure* OR outage* OR mainten* OR service* OR uptime OR downtime ) ) OR ( ( "multi season" OR "multi-season" OR "long term" OR "long-term" ) W/5 (reliab* OR availab* OR operat*) ) OR ( ( infrastructure OR connectivity OR power OR energy ) W/5 ( constraint* OR limitation* OR gap* OR dependenc* OR outage* OR barrier* ) ) )</x:v>
      </x:c>
      <x:c r="C10" s="61" t="str">
        <x:v>Confiabilidad, multitemporada e infraestructura</x:v>
      </x:c>
      <x:c r="D10" s="61" t="str">
        <x:v>CONGELADA</x:v>
      </x:c>
    </x:row>
    <x:row r="11" ht="41.25" customHeight="1">
      <x:c r="A11" s="61" t="str">
        <x:v>S2B-v0.5 — año</x:v>
      </x:c>
      <x:c r="B11" s="61" t="str">
        <x:v>PUBYEAR &gt; 2015 AND PUBYEAR &lt; 2027</x:v>
      </x:c>
      <x:c r="C11" s="61" t="str">
        <x:v>Aplicado a la rama</x:v>
      </x:c>
      <x:c r="D11" s="61" t="str">
        <x:v>REGISTRADO</x:v>
      </x:c>
    </x:row>
    <x:row r="12" ht="270" customHeight="1">
      <x:c r="A12" s="61" t="str">
        <x:v>S2C</x:v>
      </x:c>
      <x:c r="B12" s="61" t="str">
        <x:v>TITLE-ABS-KEY(
  (agricultur* OR farm* OR "smart farm*" OR "precision agricultur*" OR "precision farm*" OR livestock OR dairy OR irrigation)
  AND (robot* OR automat* OR "digital technolog*" OR "smart technolog*" OR "information system*" OR "decision support system*" OR "farm management information system*" OR "internet of things" OR IoT OR "digital platform*" OR "sensor system*" OR "sensor network*")
  AND (
    "post adoption"
    OR "continued use"
    OR continuance
    OR "sustained use"
    OR "network of practice"
    OR "learning trajectory"
    OR "corrective action*"
    OR "lessons learned"
    OR (("decision support system*" OR "information system*" OR software OR platform* OR technolog*)
        W/5
        ("experiential learning" OR "social learning" OR "organizational learning" OR feedback OR routini* OR institutionali*))
  )
)</x:v>
      </x:c>
      <x:c r="C12" s="61" t="str">
        <x:v>IM1: continuidad, aprendizaje y retroalimentación</x:v>
      </x:c>
      <x:c r="D12" s="61" t="str">
        <x:v>CONGELADA</x:v>
      </x:c>
    </x:row>
    <x:row r="13" ht="52.5" customHeight="1">
      <x:c r="A13" s="61" t="str">
        <x:v>S2C — año</x:v>
      </x:c>
      <x:c r="B13" s="61" t="str">
        <x:v>PUBYEAR &gt; 2015 AND PUBYEAR &lt; 2027</x:v>
      </x:c>
      <x:c r="C13" s="61" t="str">
        <x:v>Aplicado a la rama</x:v>
      </x:c>
      <x:c r="D13" s="61" t="str">
        <x:v>REGISTRADO</x:v>
      </x:c>
    </x:row>
    <x:row r="14" ht="52.5" customHeight="1">
      <x:c r="A14" s="61" t="str">
        <x:v>Filtros globales</x:v>
      </x:c>
      <x:c r="B14" s="61" t="str">
        <x:v>PUBYEAR &gt; 2015 AND PUBYEAR &lt; 2027
AND (LIMIT-TO(DOCTYPE, "re") OR LIMIT-TO(DOCTYPE, "ar"))
AND (LIMIT-TO(LANGUAGE, "English") OR LIMIT-TO(LANGUAGE, "Spanish"))
AND LIMIT-TO(SRCTYPE, "j")</x:v>
      </x:c>
      <x:c r="C14" s="61" t="str">
        <x:v>Article/Review; Journal; English/Spanish</x:v>
      </x:c>
      <x:c r="D14" s="61" t="str">
        <x:v>REGISTRADOS</x:v>
      </x:c>
    </x:row>
    <x:row r="15" ht="52.5" customHeight="1">
      <x:c r="A15" s="61" t="str">
        <x:v>Resultado</x:v>
      </x:c>
      <x:c r="B15" s="61" t="n">
        <x:v>1698</x:v>
      </x:c>
      <x:c r="C15" s="61" t="str">
        <x:v>EID únicos en el CSV</x:v>
      </x:c>
      <x:c r="D15" s="61" t="str">
        <x:v>VERIFICADO</x:v>
      </x:c>
    </x:row>
    <x:row r="16" ht="52.5" customHeight="1">
      <x:c r="A16" s="62" t="str">
        <x:v>Sensibilidad</x:v>
      </x:c>
      <x:c r="B16" s="62" t="str">
        <x:v>4/4</x:v>
      </x:c>
      <x:c r="C16" s="62" t="str">
        <x:v>Semillas contemporáneas</x:v>
      </x:c>
      <x:c r="D16" s="62" t="str">
        <x:v>CUMPLE</x:v>
      </x:c>
    </x:row>
  </x:sheetData>
  <x:mergeCells>
    <x:mergeCell ref="A1:D1"/>
  </x:mergeCells>
  <x:conditionalFormatting sqref="D4:D16">
    <x:cfRule type="containsText" dxfId="5" priority="1" operator="containsText" text="CUMPLE"/>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4399995803833" hidden="0" customWidth="1"/>
    <x:col min="2" max="2" width="36.66999816894531" hidden="0" customWidth="1"/>
    <x:col min="3" max="3" width="28.889999389648438" hidden="0" customWidth="1"/>
    <x:col min="4" max="4" width="25.559999465942383" hidden="0" customWidth="1"/>
    <x:col min="5" max="5" width="31.110000610351562" hidden="0" customWidth="1"/>
    <x:col min="6" max="6" width="20" hidden="0" customWidth="1"/>
  </x:cols>
  <x:sheetData>
    <x:row r="1" ht="24" customHeight="1">
      <x:c r="A1" s="3" t="str">
        <x:v>Protocolo de cierre y selección de fuentes</x:v>
      </x:c>
      <x:c r="B1" s="3" t="str">
        <x:v>Protocolo de cierre y selección de fuentes</x:v>
      </x:c>
      <x:c r="C1" s="3" t="str">
        <x:v>Protocolo de cierre y selección de fuentes</x:v>
      </x:c>
      <x:c r="D1" s="3" t="str">
        <x:v>Protocolo de cierre y selección de fuentes</x:v>
      </x:c>
      <x:c r="E1" s="3" t="str">
        <x:v>Protocolo de cierre y selección de fuentes</x:v>
      </x:c>
      <x:c r="F1" s="3" t="str">
        <x:v>Protocolo de cierre y selección de fuentes</x:v>
      </x:c>
    </x:row>
    <x:row r="3">
      <x:c r="A3" s="133" t="str">
        <x:v>Paso</x:v>
      </x:c>
      <x:c r="B3" s="134" t="str">
        <x:v>Acción</x:v>
      </x:c>
      <x:c r="C3" s="134" t="str">
        <x:v>Entrada</x:v>
      </x:c>
      <x:c r="D3" s="134" t="str">
        <x:v>Salida</x:v>
      </x:c>
      <x:c r="E3" s="134" t="str">
        <x:v>Criterio</x:v>
      </x:c>
      <x:c r="F3" s="134" t="str">
        <x:v>Estado</x:v>
      </x:c>
    </x:row>
    <x:row r="4">
      <x:c r="A4" s="61" t="n">
        <x:v>1</x:v>
      </x:c>
      <x:c r="B4" s="61" t="str">
        <x:v>Congelar S2A, S2B-v0.5 y S2C</x:v>
      </x:c>
      <x:c r="C4" s="61" t="str">
        <x:v>1,698; 4/4</x:v>
      </x:c>
      <x:c r="D4" s="61" t="str">
        <x:v>Estrategia reproducible</x:v>
      </x:c>
      <x:c r="E4" s="61" t="str">
        <x:v>No cambiar términos</x:v>
      </x:c>
      <x:c r="F4" s="135" t="str">
        <x:v>Completado</x:v>
      </x:c>
    </x:row>
    <x:row r="5">
      <x:c r="A5" s="61" t="n">
        <x:v>2</x:v>
      </x:c>
      <x:c r="B5" s="61" t="str">
        <x:v>Conservar ecuación, fecha, filtros y conteos</x:v>
      </x:c>
      <x:c r="C5" s="61" t="str">
        <x:v>Registro Scopus</x:v>
      </x:c>
      <x:c r="D5" s="61" t="str">
        <x:v>Bitácora de búsqueda</x:v>
      </x:c>
      <x:c r="E5" s="61" t="str">
        <x:v>Trazabilidad completa</x:v>
      </x:c>
      <x:c r="F5" s="135" t="str">
        <x:v>Completado</x:v>
      </x:c>
    </x:row>
    <x:row r="6">
      <x:c r="A6" s="61" t="n">
        <x:v>3</x:v>
      </x:c>
      <x:c r="B6" s="61" t="str">
        <x:v>Auditar recencia y muestra aleatoria</x:v>
      </x:c>
      <x:c r="C6" s="61" t="str">
        <x:v>100 registros</x:v>
      </x:c>
      <x:c r="D6" s="61" t="str">
        <x:v>Clases A/B/C/D</x:v>
      </x:c>
      <x:c r="E6" s="61" t="str">
        <x:v>Decisión documentada</x:v>
      </x:c>
      <x:c r="F6" s="135" t="str">
        <x:v>Completado</x:v>
      </x:c>
    </x:row>
    <x:row r="7">
      <x:c r="A7" s="61" t="n">
        <x:v>4</x:v>
      </x:c>
      <x:c r="B7" s="61" t="str">
        <x:v>Ordenar por Relevance y exportar primeros 100</x:v>
      </x:c>
      <x:c r="C7" s="61" t="str">
        <x:v>Unión Scopus</x:v>
      </x:c>
      <x:c r="D7" s="61" t="str">
        <x:v>Estrato de prioridad</x:v>
      </x:c>
      <x:c r="E7" s="61" t="str">
        <x:v>No sustituye la muestra aleatoria</x:v>
      </x:c>
      <x:c r="F7" s="135" t="str">
        <x:v>Siguiente</x:v>
      </x:c>
    </x:row>
    <x:row r="8">
      <x:c r="A8" s="61" t="n">
        <x:v>5</x:v>
      </x:c>
      <x:c r="B8" s="61" t="str">
        <x:v>Revisar texto completo de A y B</x:v>
      </x:c>
      <x:c r="C8" s="61" t="str">
        <x:v>Auditorías</x:v>
      </x:c>
      <x:c r="D8" s="61" t="str">
        <x:v>30–40 candidatos</x:v>
      </x:c>
      <x:c r="E8" s="61" t="str">
        <x:v>Evidencia para interfaces</x:v>
      </x:c>
      <x:c r="F8" s="135" t="str">
        <x:v>Pendiente</x:v>
      </x:c>
    </x:row>
    <x:row r="9">
      <x:c r="A9" s="61" t="n">
        <x:v>6</x:v>
      </x:c>
      <x:c r="B9" s="61" t="str">
        <x:v>Seleccionar núcleo conceptual</x:v>
      </x:c>
      <x:c r="C9" s="61" t="str">
        <x:v>Textos completos</x:v>
      </x:c>
      <x:c r="D9" s="61" t="str">
        <x:v>12–18 fuentes</x:v>
      </x:c>
      <x:c r="E9" s="61" t="str">
        <x:v>Cobertura teórica y empírica</x:v>
      </x:c>
      <x:c r="F9" s="135" t="str">
        <x:v>Pendiente</x:v>
      </x:c>
    </x:row>
    <x:row r="10">
      <x:c r="A10" s="61" t="n">
        <x:v>7</x:v>
      </x:c>
      <x:c r="B10" s="61" t="str">
        <x:v>Rastreo retrospectivo y por citas</x:v>
      </x:c>
      <x:c r="C10" s="61" t="str">
        <x:v>Núcleo incluido</x:v>
      </x:c>
      <x:c r="D10" s="61" t="str">
        <x:v>Fuentes adicionales</x:v>
      </x:c>
      <x:c r="E10" s="61" t="str">
        <x:v>Registrar razón de inclusión</x:v>
      </x:c>
      <x:c r="F10" s="135" t="str">
        <x:v>Pendiente</x:v>
      </x:c>
    </x:row>
    <x:row r="11">
      <x:c r="A11" s="61" t="n">
        <x:v>8</x:v>
      </x:c>
      <x:c r="B11" s="61" t="str">
        <x:v>Deduplicar con otras bases</x:v>
      </x:c>
      <x:c r="C11" s="61" t="str">
        <x:v>Scopus + WoS/otras</x:v>
      </x:c>
      <x:c r="D11" s="61" t="str">
        <x:v>Corpus consolidado</x:v>
      </x:c>
      <x:c r="E11" s="61" t="str">
        <x:v>DOI; después EID/título-año</x:v>
      </x:c>
      <x:c r="F11" s="135" t="str">
        <x:v>Pendiente</x:v>
      </x:c>
    </x:row>
    <x:row r="12">
      <x:c r="A12" s="61"/>
      <x:c r="B12" s="61"/>
      <x:c r="C12" s="61"/>
      <x:c r="D12" s="61"/>
      <x:c r="E12" s="61"/>
      <x:c r="F12" s="135"/>
    </x:row>
    <x:row r="13">
      <x:c r="A13" s="136" t="str">
        <x:v>Muestreo</x:v>
      </x:c>
      <x:c r="B13" s="137" t="str">
        <x:v>Configuración</x:v>
      </x:c>
      <x:c r="C13" s="137" t="str">
        <x:v>Población</x:v>
      </x:c>
      <x:c r="D13" s="137" t="str">
        <x:v>Semilla</x:v>
      </x:c>
      <x:c r="E13" s="137" t="str">
        <x:v>Algoritmo</x:v>
      </x:c>
      <x:c r="F13" s="137" t="str">
        <x:v>Límite</x:v>
      </x:c>
    </x:row>
    <x:row r="14">
      <x:c r="A14" s="61" t="str">
        <x:v>Reciente</x:v>
      </x:c>
      <x:c r="B14" s="61" t="str">
        <x:v>Posiciones 1–50 del CSV</x:v>
      </x:c>
      <x:c r="C14" s="61" t="str">
        <x:v>40 artículos de 2026 y 10 de 2025</x:v>
      </x:c>
      <x:c r="D14" s="61" t="str">
        <x:v>—</x:v>
      </x:c>
      <x:c r="E14" s="61" t="str">
        <x:v>Orden conservado</x:v>
      </x:c>
      <x:c r="F14" s="135" t="str">
        <x:v>No interpretar como relevancia</x:v>
      </x:c>
    </x:row>
    <x:row r="15">
      <x:c r="A15" s="62" t="str">
        <x:v>Aleatorio</x:v>
      </x:c>
      <x:c r="B15" s="62" t="str">
        <x:v>50 registros sin reemplazo</x:v>
      </x:c>
      <x:c r="C15" s="62" t="str">
        <x:v>Posiciones 51–1698</x:v>
      </x:c>
      <x:c r="D15" s="62" t="n">
        <x:v>20260814</x:v>
      </x:c>
      <x:c r="E15" s="62" t="str">
        <x:v>Mulberry32 + Fisher–Yates</x:v>
      </x:c>
      <x:c r="F15" s="138" t="str">
        <x:v>Auditoría diagnóstica, n=50</x:v>
      </x:c>
    </x:row>
  </x:sheetData>
  <x:mergeCells>
    <x:mergeCell ref="A1:F1"/>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9.440000534057617" hidden="0" customWidth="1"/>
    <x:col min="2" max="2" width="21.110000610351562" hidden="0" customWidth="1"/>
    <x:col min="3" max="3" width="21.110000610351562" hidden="0" customWidth="1"/>
    <x:col min="4" max="4" width="46.66999816894531" hidden="0" customWidth="1"/>
    <x:col min="5" max="5" width="7.21999979019165" hidden="0" customWidth="1"/>
    <x:col min="6" max="6" width="21.110000610351562" hidden="0" customWidth="1"/>
    <x:col min="7" max="7" width="20" hidden="0" customWidth="1"/>
    <x:col min="8" max="8" width="24.440000534057617" hidden="0" customWidth="1"/>
    <x:col min="9" max="9" width="64.44000244140625" hidden="0" customWidth="1"/>
    <x:col min="10" max="10" width="28.889999389648438" hidden="0" customWidth="1"/>
    <x:col min="11" max="11" width="28.889999389648438" hidden="0" customWidth="1"/>
    <x:col min="12" max="12" width="20" hidden="0" customWidth="1"/>
    <x:col min="13" max="13" width="12.220000267028809" hidden="0" customWidth="1"/>
    <x:col min="14" max="14" width="9.4399995803833" hidden="0" customWidth="1"/>
    <x:col min="15" max="15" width="9.4399995803833" hidden="0" customWidth="1"/>
    <x:col min="16" max="16" width="20" hidden="0" customWidth="1"/>
  </x:cols>
  <x:sheetData>
    <x:row r="1">
      <x:c r="A1" s="19" t="str">
        <x:v>Authors</x:v>
      </x:c>
      <x:c r="B1" s="20" t="str">
        <x:v>Author full names</x:v>
      </x:c>
      <x:c r="C1" s="20" t="str">
        <x:v>Author(s) ID</x:v>
      </x:c>
      <x:c r="D1" s="20" t="str">
        <x:v>Title</x:v>
      </x:c>
      <x:c r="E1" s="20" t="str">
        <x:v>Year</x:v>
      </x:c>
      <x:c r="F1" s="20" t="str">
        <x:v>Source title</x:v>
      </x:c>
      <x:c r="G1" s="20" t="str">
        <x:v>DOI</x:v>
      </x:c>
      <x:c r="H1" s="20" t="str">
        <x:v>Link</x:v>
      </x:c>
      <x:c r="I1" s="20" t="str">
        <x:v>Abstract</x:v>
      </x:c>
      <x:c r="J1" s="20" t="str">
        <x:v>Author Keywords</x:v>
      </x:c>
      <x:c r="K1" s="20" t="str">
        <x:v>Index Keywords</x:v>
      </x:c>
      <x:c r="L1" s="20" t="str">
        <x:v>Publisher</x:v>
      </x:c>
      <x:c r="M1" s="20" t="str">
        <x:v>Language of Original Document</x:v>
      </x:c>
      <x:c r="N1" s="20" t="str">
        <x:v>Document Type</x:v>
      </x:c>
      <x:c r="O1" s="20" t="str">
        <x:v>Source</x:v>
      </x:c>
      <x:c r="P1" s="21" t="str">
        <x:v>EID</x:v>
      </x:c>
    </x:row>
    <x:row r="2">
      <x:c r="A2" s="139" t="str">
        <x:v>Kichamu N.; Astuti P.K.; Kusza S.</x:v>
      </x:c>
      <x:c r="B2" s="139" t="str">
        <x:v>Kichamu, Nelly (57998376300); Astuti, Putri Kusuma (57219473386); Kusza, Szilvia (15843836500)</x:v>
      </x:c>
      <x:c r="C2" s="139" t="str">
        <x:v>57998376300; 57219473386; 15843836500</x:v>
      </x:c>
      <x:c r="D2" s="139" t="str">
        <x:v>Smart Solutions for Small Ruminants: The Role of Artificial Intelligence (AI) and Precision Livestock Farming in Smallholder Goat Husbandry</x:v>
      </x:c>
      <x:c r="E2" s="139" t="str">
        <x:v>2026</x:v>
      </x:c>
      <x:c r="F2" s="139" t="str">
        <x:v>AgriEngineering</x:v>
      </x:c>
      <x:c r="G2" s="139" t="str">
        <x:v>10.3390/agriengineering8030103</x:v>
      </x:c>
      <x:c r="H2" s="139" t="str">
        <x:v>https://www.scopus.com/pages/publications/105034152132?origin=resultslist</x:v>
      </x:c>
      <x:c r="I2" s="139" t="str">
        <x:v>Goats are important livestock species in most rural households and were amongst the first species to be domesticated. Despite this, their production is based on extensive systems, exposing them to numerous challenges affecting their productivity. This review examines the applications of precision livestock farming (PLF) and AI-driven technologies in goat management, focusing on their impacts on productivity, welfare, genetic potential, health monitoring, feeding efficiency and sustainability outcomes and identifying challenges for their adoption in smallholder and extensive systems. Unlike previous reviews that focus mainly on cattle raised under intensive systems, this review synthesizes their use in goat production and highlights technological, socio-economic and infrastructural constraints. A conventional literature review approach is used, with studies retrieved from major databases using relevant keywords. The selected studies are evaluated to assess technological applications, benefits and adoption challenges, followed by a SWOT analysis. Engineering aspects of precision livestock farming—including sensors, data connectivity, system integration, automation and scalability—are also discussed. Ideally, these technologies operate as integrated decision-support systems that jointly improve productivity, animal welfare and sustainability, rather than performing isolated tasks. However, many PLF solutions remain at low technology-readiness levels and are constrained by infrastructure gaps, sensor reliability and compatibility issues, which collectively limit adoption in smallholder systems. Future research should focus on the development of cost-effective, reliable PLF systems for smallholder producers, while policy and capacity-building initiatives are needed to enhance infrastructure, training and technology adoption for scalable implementation. © 2026 by the authors.</x:v>
      </x:c>
      <x:c r="J2" s="139" t="str">
        <x:v>artificial intelligence; goats; precision livestock farming; small ruminants; SWOT</x:v>
      </x:c>
      <x:c r="K2" s="139" t="str"/>
      <x:c r="L2" s="139" t="str">
        <x:v>Multidisciplinary Digital Publishing Institute (MDPI)</x:v>
      </x:c>
      <x:c r="M2" s="139" t="str">
        <x:v>English</x:v>
      </x:c>
      <x:c r="N2" s="139" t="str">
        <x:v>Review</x:v>
      </x:c>
      <x:c r="O2" s="139" t="str">
        <x:v>Scopus</x:v>
      </x:c>
      <x:c r="P2" s="139" t="str">
        <x:v>2-s2.0-105034152132</x:v>
      </x:c>
    </x:row>
    <x:row r="3">
      <x:c r="A3" s="139" t="str">
        <x:v>Kona P.; Vinayaka; Ramesh; Anna Durai A.; Shanthi R.M.; Govindaraj P.</x:v>
      </x:c>
      <x:c r="B3" s="139" t="str">
        <x:v>Kona, Praveen (57208329727); Vinayaka (57763911000); Ramesh (60413137600); Anna Durai, A. (25921974600); Shanthi, R.M. (9239172600); Govindaraj, P. (55762149100)</x:v>
      </x:c>
      <x:c r="C3" s="139" t="str">
        <x:v>57208329727; 57763911000; 60413137600; 25921974600; 9239172600; 55762149100</x:v>
      </x:c>
      <x:c r="D3" s="139" t="str">
        <x:v>Artificial intelligence in sugarcane breeding: A comprehensive review of applications, tools, and future prospects</x:v>
      </x:c>
      <x:c r="E3" s="139" t="str">
        <x:v>2026</x:v>
      </x:c>
      <x:c r="F3" s="139" t="str">
        <x:v>Computers and Electronics in Agriculture</x:v>
      </x:c>
      <x:c r="G3" s="139" t="str">
        <x:v>10.1016/j.compag.2026.111580</x:v>
      </x:c>
      <x:c r="H3" s="139" t="str">
        <x:v>https://www.scopus.com/pages/publications/105030933189?origin=resultslist</x:v>
      </x:c>
      <x:c r="I3" s="139" t="str">
        <x:v>Sugarcane is a high-value industrial crop vital for sugar and biofuel production, yet increasingly constrained by climate variability, biotic and abiotic stresses, soil degradation, and inefficient input use. Traditional breeding and crop management approaches are often slow, labour-intensive, and less precise, emphasizing the need for digital transformation in sugarcane agriculture. AI now offers powerful tools to accelerate genetic improvement, enhance stress resilience, and optimize resource-use efficiency. This review synthesizes recent advances in AI applications across the sugarcane improvement pipeline, including high-throughput phenotyping, genomic prediction, digital crop monitoring, and AI-driven decision-support systems. ML and DL models enable automated, accurate prediction of key traits such as biomass, canopy temperature, nitrogen status, and sugar recovery using UAV, satellite, and proximal sensing data. AI-powered genomic selection approaches leveraging convolutional networks, transformers, and attention mechanisms improve prediction accuracy for yield, ratooning ability, and stress tolerance by integrating SNPs, pedigree, and multi-environment datasets. Emerging innovations such as digital twins, multimodal data fusion, reinforcement learning–based irrigation scheduling, and climate-smart advisory models further strengthen real-time crop intelligence. The integration of blockchain-enabled breeding databases, FAIR data standards, and interoperable analytics pipelines supports scalable and collaborative research. Literature analysis reveals 15–30% gains in selection efficiency, &gt;90% accuracy in disease detection, and phenotyping cost reductions of up to 70%. Key challenges remain, including scarce annotated datasets, genotype × environment complexity, model interpretability, and adoption barriers for smallholders. A future roadmap is proposed featuring multimodal foundation models, edge-AI deployment, and explainable breeder dashboards. AI is redefining sugarcane research from reactive to predictive, enabling climate-resilient, sustainable, and profitable production systems. © 2026 Elsevier B.V.</x:v>
      </x:c>
      <x:c r="J3" s="139" t="str">
        <x:v>Artificial intelligence; Blockchain; Digital twin technology; High-throughput phenotyping; Sugarcane breeding</x:v>
      </x:c>
      <x:c r="K3" s="139" t="str">
        <x:v>Climate change; Cost benefit analysis; Cost reduction; Crops; Decision support systems; Digital twin; Forestry; Genes; Interoperability; Learning systems; Machine learning; Molasses; Sugar cane; Throughput; Application prospect; Biofuel production; Biotic and abiotic stress; Block-chain; Climate variability; Digital twin technology; Future prospects; High-throughput phenotyping; Industrial crops; Sugarcane breeding; artificial intelligence; biofuel; climate variation; data set; future prospect; genomics; phenotype; resource use; sugar cane; Blockchain</x:v>
      </x:c>
      <x:c r="L3" s="139" t="str">
        <x:v>Elsevier B.V.</x:v>
      </x:c>
      <x:c r="M3" s="139" t="str">
        <x:v>English</x:v>
      </x:c>
      <x:c r="N3" s="139" t="str">
        <x:v>Review</x:v>
      </x:c>
      <x:c r="O3" s="139" t="str">
        <x:v>Scopus</x:v>
      </x:c>
      <x:c r="P3" s="139" t="str">
        <x:v>2-s2.0-105030933189</x:v>
      </x:c>
    </x:row>
    <x:row r="4">
      <x:c r="A4" s="139" t="str">
        <x:v>Soleimani A.; Abbaspour-Fard M.H.; Sapkota R.; Sanaeifar A.</x:v>
      </x:c>
      <x:c r="B4" s="139" t="str">
        <x:v>Soleimani, Afsaneh (58576284700); Abbaspour-Fard, Mohammad Hossein (6507348518); Sapkota, Ranjan (57765294400); Sanaeifar, Alireza (55312190900)</x:v>
      </x:c>
      <x:c r="C4" s="139" t="str">
        <x:v>58576284700; 6507348518; 57765294400; 55312190900</x:v>
      </x:c>
      <x:c r="D4" s="139" t="str">
        <x:v>Artificial intelligence in agricultural machinery &amp; robotics: A systematic review and future outlook</x:v>
      </x:c>
      <x:c r="E4" s="139" t="str">
        <x:v>2026</x:v>
      </x:c>
      <x:c r="F4" s="139" t="str">
        <x:v>Applied Soft Computing</x:v>
      </x:c>
      <x:c r="G4" s="139" t="str">
        <x:v>10.1016/j.asoc.2026.114889</x:v>
      </x:c>
      <x:c r="H4" s="139" t="str">
        <x:v>https://www.scopus.com/pages/publications/105031574354?origin=resultslist</x:v>
      </x:c>
      <x:c r="I4" s="139" t="str">
        <x:v>Conventional agricultural methods face serious pressures. A growing global population and rising food demand must be met using shrinking agricultural areas and constrained resources, while many traditional farming tasks remain tedious and dangerous. To address this, the intelligent management of essential inputs such as seeds, plants, water, soil, and energy has become critically important. Therefore, it is needed to focus on strategic agricultural decisions to enhance efficiency of agricultural production, while conserving soil and protecting the environment. This requires Intelligent Robots and Farming Machines (IRFMs) that can autonomously detect, navigate, decide, and operate across all terrains. The adoption of artificial intelligence (AI) within automated farm machinery and robotics is accelerating the evolution of agricultural equipment, processes, and management systems, driving the shift toward more efficient and sustainable farming practices. The existing research gap is that neither the operational efficacy nor the structural/optimization aspects of AI-enabled IRFMs have been thoroughly investigated. To address this, following PRISMA guidelines, this study conducted a systematic review, supported by a bibliometric analysis based on keywords derived from prior publications in the domain. The review examines key trends, applications, and recent developments in AI-enabled drones and IRFMs across agricultural tasks from planting to harvesting, covering studies published between 2012 and 2025 and identifying 218 articles that met the inclusion criteria. The analysis explores how AI and machine learning (ML) enhance IRFMs through automation, particularly in detection, navigation, decision-making, and structural design optimization, while time-series analysis is used to forecast future trends in AI's role in improving IRFMs structure and performance. Existing challenges in adopting AI techniques for both the structural and practical aspects of IRFMs in sustainable agriculture are also assessed, and potential solutions are proposed. Overall, the findings highlight priority areas for agricultural automation and reveal innovation opportunities and unresolved challenges that can guide future research and support the development of the next generation of AI-enabled farm machinery and robotics. © 2026 Elsevier B.V.</x:v>
      </x:c>
      <x:c r="J4" s="139" t="str">
        <x:v>Agricultural robots, Sustainable agriculture; AI techniques; IRFMs; Machine learning (ML); PRISMA</x:v>
      </x:c>
      <x:c r="K4" s="139" t="str">
        <x:v>Agribusiness; Agricultural robots; Cultivation; Decision making; Learning systems; Machine design; Machine learning; Navigation; Plants (botany); Smart agriculture; Structural design; Structural optimization; Sustainable agriculture; Agricultural robot; Agricultural robot, sustainable agriculture; Artificial intelligence techniques; Farm machinery; Intelligent robot and farming machine; Machine learning; Machine-learning; PRISMA; Sustainable agriculture; Systematic Review; Time series analysis</x:v>
      </x:c>
      <x:c r="L4" s="139" t="str">
        <x:v>Elsevier Ltd</x:v>
      </x:c>
      <x:c r="M4" s="139" t="str">
        <x:v>English</x:v>
      </x:c>
      <x:c r="N4" s="139" t="str">
        <x:v>Review</x:v>
      </x:c>
      <x:c r="O4" s="139" t="str">
        <x:v>Scopus</x:v>
      </x:c>
      <x:c r="P4" s="139" t="str">
        <x:v>2-s2.0-105031574354</x:v>
      </x:c>
    </x:row>
    <x:row r="5">
      <x:c r="A5" s="139" t="str">
        <x:v>González-Briones A.; Florez S.L.; Chamoso P.; Castillo-Ossa L.F.; Corchado E.S.</x:v>
      </x:c>
      <x:c r="B5" s="139" t="str">
        <x:v>González-Briones, Alfonso (57200569138); Florez, Sebastián López (57911984100); Chamoso, Pablo (55835429500); Castillo-Ossa, Luis F. (57667357000); Corchado, Emilio S. (6602872701)</x:v>
      </x:c>
      <x:c r="C5" s="139" t="str">
        <x:v>57200569138; 57911984100; 55835429500; 57667357000; 6602872701</x:v>
      </x:c>
      <x:c r="D5" s="139" t="str">
        <x:v>Enhancing Plant Disease Detection: Incorporating Advanced CNN Architectures for Better Accuracy and Interpretability</x:v>
      </x:c>
      <x:c r="E5" s="139" t="str">
        <x:v>2025</x:v>
      </x:c>
      <x:c r="F5" s="139" t="str">
        <x:v>International Journal of Computational Intelligence Systems</x:v>
      </x:c>
      <x:c r="G5" s="139" t="str">
        <x:v>10.1007/s44196-025-00835-2</x:v>
      </x:c>
      <x:c r="H5" s="139" t="str">
        <x:v>https://www.scopus.com/pages/publications/105005513962?origin=resultslist</x:v>
      </x:c>
      <x:c r="I5" s="139" t="str">
        <x:v>Convolutional Neural Networks (CNNs) have proven effective in automated plant disease diagnosis, significantly contributing to crop health monitoring. However, their limited interpretability hinders practical deployment in real-world agricultural settings. To address this, we explore advanced CNN architectures, namely ResNet-50 and EfficientNet, augmented with attention mechanisms. These models enhance accuracy by optimizing depth, width, and resolution, while attention layers improve transparency by focusing on disease-relevant regions. Experiments using the PlantVillage dataset show that basic CNNs achieve 46.69% accuracy, while ResNet-50 and EfficientNet attain 63.79% and 98.27%, respectively. On a 39-class extended dataset, our proposed EfficientNet-B0 with attention (EfficientNetB0-Attn), integrating an attention module at layer 262, achieves 99.39% accuracy. This approach significantly enhances interpretability without compromising performance. The attention module generates weights via backpropagation, allowing the model to emphasize disease-relevant image regions, thereby enhancing both accuracy and interpretability. © The Author(s) 2025.</x:v>
      </x:c>
      <x:c r="J5" s="139" t="str">
        <x:v>Convolutional neural network (CNN); EfficientNet; EXplainable artificial intelligence (XAI); ResNet-50</x:v>
      </x:c>
      <x:c r="K5" s="139" t="str">
        <x:v>Backpropagation; Convolutional neural network; Disease detection; Efficientnet; Explainable artificial intelligence (XAI); Interpretability; Neural network architecture; Plant disease; Plant disease diagnosis; Resnet-50; Convolutional neural networks</x:v>
      </x:c>
      <x:c r="L5" s="139" t="str">
        <x:v>Springer Science and Business Media B.V.</x:v>
      </x:c>
      <x:c r="M5" s="139" t="str">
        <x:v>English</x:v>
      </x:c>
      <x:c r="N5" s="139" t="str">
        <x:v>Article</x:v>
      </x:c>
      <x:c r="O5" s="139" t="str">
        <x:v>Scopus</x:v>
      </x:c>
      <x:c r="P5" s="139" t="str">
        <x:v>2-s2.0-105005513962</x:v>
      </x:c>
    </x:row>
    <x:row r="6">
      <x:c r="A6" s="139" t="str">
        <x:v>Huong N.T.T.; Phuong N.T.T.</x:v>
      </x:c>
      <x:c r="B6" s="139" t="str">
        <x:v>Huong, Nguyen Thi Thu (60038528400); Phuong, N.T.T. (59679007500)</x:v>
      </x:c>
      <x:c r="C6" s="139" t="str">
        <x:v>60038528400; 59679007500</x:v>
      </x:c>
      <x:c r="D6" s="139" t="str">
        <x:v>DETERMINANTS OF DIGITAL TRANSFORMATION ADOPTION IN THE GOVERNANCE OF AGRICULTURAL COOPERATIVES: EVIDENCE FROM VIETNAM</x:v>
      </x:c>
      <x:c r="E6" s="139" t="str">
        <x:v>2026</x:v>
      </x:c>
      <x:c r="F6" s="139" t="str">
        <x:v>African Journal of Food, Agriculture, Nutrition and Development</x:v>
      </x:c>
      <x:c r="G6" s="139" t="str">
        <x:v>10.18697/ajfand.151.26690</x:v>
      </x:c>
      <x:c r="H6" s="139" t="str">
        <x:v>https://www.scopus.com/pages/publications/105041013842?origin=resultslist</x:v>
      </x:c>
      <x:c r="I6" s="139" t="str">
        <x:v>Digital transformation in agricultural cooperatives remains critically underdeveloped in emerging economies, yet the determinants of its adoption are poorly understood within the cooperative governance context. This study investigated the multidimensional factors shaping digital transformation adoption among fruit-growing cooperatives in Son La province, Vietnam, one of the country's most strategically significant agricultural regions. As digital transformation becomes increasingly essential for enhancing productivity, transparency, and competitiveness in the agricultural sector, understanding the drivers and barriers specific to cooperative organizations operating in mountainous and resource-constrained regions remains both timely and necessary. Using an integrated Technology-Organization-Environment (TOE) framework extended with the Diffusion of Innovations (DOI) model and a managerial capability dimension, this study employs a rigorous mixed-method approach that combines quantitative survey analysis with qualitative insights gathered from in-depth discussions with cooperative leaders. Survey data were collected from 300 managers and members across 50 representative cooperatives and subsequently analyzed using Partial Least Squares Structural Equation Modeling (PLS-SEM) via SmartPLS. The model demonstrates strong explanatory power ( R² = 0.748 ), and all 11 hypotheses were supported. Among the factors examined, managerial factors, most notably managerial digital competence ( β = 0.361, p = 0.001 ) and competitive pressure ( β = 0.309, p = 0.004 ), emerged as the strongest positive drivers, functioning as key catalysts that exert a strong and consistent influence on cooperative readiness and willingness to embrace digital technologies. In contrast, organizational capacity, particularly human resource capacity deficits ( β = -0.503, p &lt; 0.001 ), constituted the most significant barrier, creating a structural bottleneck that hampers digital initiatives, delays implementation, and reduces the overall effectiveness of transformation efforts. This study extends the TOE framework by formally incorporating managerial capability as a fourth contextual dimension, offering both theoretical advancement and practical guidance for policymakers and cooperative managers seeking to accelerate digital agriculture in mountainous, resource-constrained settings across emerging economies. © 2026, African Scholarly Science Communications Trust (ASSCAT). All Rights Reserved.</x:v>
      </x:c>
      <x:c r="J6" s="139" t="str">
        <x:v>agricultural sector; cooperatives; Determinants; Digital transformation; DOI; PLS-SEM; TOE; Vietnam</x:v>
      </x:c>
      <x:c r="K6" s="139" t="str"/>
      <x:c r="L6" s="139" t="str">
        <x:v>African Scholarly Science Communications Trust (ASSCAT)</x:v>
      </x:c>
      <x:c r="M6" s="139" t="str">
        <x:v>English</x:v>
      </x:c>
      <x:c r="N6" s="139" t="str">
        <x:v>Article</x:v>
      </x:c>
      <x:c r="O6" s="139" t="str">
        <x:v>Scopus</x:v>
      </x:c>
      <x:c r="P6" s="139" t="str">
        <x:v>2-s2.0-105041013842</x:v>
      </x:c>
    </x:row>
    <x:row r="7">
      <x:c r="A7" s="139" t="str">
        <x:v>Lee S.; Mun H.; Kang J.; Moon B.</x:v>
      </x:c>
      <x:c r="B7" s="139" t="str">
        <x:v>Lee, Sangyoon (60077207900); Mun, Hongseok (56009158500); Kang, Joonmo (60650780100); Moon, Byeongeun (60077594900)</x:v>
      </x:c>
      <x:c r="C7" s="139" t="str">
        <x:v>60077207900; 56009158500; 60650780100; 60077594900</x:v>
      </x:c>
      <x:c r="D7" s="139" t="str">
        <x:v>An Ecosystem Framework for Tomato Precision Agriculture: Integrating Measurement, Understanding, Optimization, Prediction, and Diagnosis</x:v>
      </x:c>
      <x:c r="E7" s="139" t="str">
        <x:v>2026</x:v>
      </x:c>
      <x:c r="F7" s="139" t="str">
        <x:v>Agronomy</x:v>
      </x:c>
      <x:c r="G7" s="139" t="str">
        <x:v>10.3390/agronomy16100965</x:v>
      </x:c>
      <x:c r="H7" s="139" t="str">
        <x:v>https://www.scopus.com/pages/publications/105040122751?origin=resultslist</x:v>
      </x:c>
      <x:c r="I7" s="139" t="str">
        <x:v>Tomato (Solanum lycopersicum L.) production faces increasing pressure from resource scarcity and climate change, creating demand for more precise and adaptive management. However, adoption in commercial systems remains limited because many advanced technologies are costly, poorly interoperable, or difficult for growers to interpret. This review addresses that gap by organizing recent advances into a five-stage production ecosystem framework: Measurement, Understanding, Optimization, Prediction, and Diagnosis. Unlike previous precision agriculture reviews that mainly summarize sensing, modeling, artificial intelligence, and robotics as separate topics, this framework emphasizes stage-linked integration and decision support relevance across practical tomato production. Measurement establishes the data foundation through sensor networks and imaging; Understanding converts observations into physiological insight using process-based models; Optimization applies these insights to water, nutrient, and microclimate management. Prediction uses machine learning and explainable artificial intelligence to anticipate yield, quality, and stress responses, while Diagnosis supports timely disease detection and vision-based intervention. Overall, this review shows that progress in tomato precision agriculture depends less on isolated algorithmic advances than on cost-effective, modular, interpretable, and operationally feasible systems for commercial deployment. © 2026 by the authors.</x:v>
      </x:c>
      <x:c r="J7" s="139" t="str">
        <x:v>decision support systems; explainable artificial intelligence (XAI); greenhouse tomato; precision agriculture; resource use efficiency</x:v>
      </x:c>
      <x:c r="K7" s="139" t="str">
        <x:v>artificial intelligence; decision support system; fruit; greenhouse ecosystem; nutrient use efficiency; optimization; precision agriculture; robotics</x:v>
      </x:c>
      <x:c r="L7" s="139" t="str">
        <x:v>Multidisciplinary Digital Publishing Institute (MDPI)</x:v>
      </x:c>
      <x:c r="M7" s="139" t="str">
        <x:v>English</x:v>
      </x:c>
      <x:c r="N7" s="139" t="str">
        <x:v>Review</x:v>
      </x:c>
      <x:c r="O7" s="139" t="str">
        <x:v>Scopus</x:v>
      </x:c>
      <x:c r="P7" s="139" t="str">
        <x:v>2-s2.0-105040122751</x:v>
      </x:c>
    </x:row>
    <x:row r="8">
      <x:c r="A8" s="139" t="str">
        <x:v>Tran N.M.; Nguyen C.-N.; Tran T.V.</x:v>
      </x:c>
      <x:c r="B8" s="139" t="str">
        <x:v>Tran, Nhat Minh (57222328144); Nguyen, Chi-Ngon (23390673700); Tran, Thang Viet (57684871200)</x:v>
      </x:c>
      <x:c r="C8" s="139" t="str">
        <x:v>57222328144; 23390673700; 57684871200</x:v>
      </x:c>
      <x:c r="D8" s="139" t="str">
        <x:v>Smart Milk Yield Monitoring System for Dairy Farm Applications</x:v>
      </x:c>
      <x:c r="E8" s="139" t="str">
        <x:v>2026</x:v>
      </x:c>
      <x:c r="F8" s="139" t="str">
        <x:v>International Journal of Electrical and Computer Engineering Systems</x:v>
      </x:c>
      <x:c r="G8" s="139" t="str">
        <x:v>10.32985/ijeces.17.5.2</x:v>
      </x:c>
      <x:c r="H8" s="139" t="str">
        <x:v>https://www.scopus.com/pages/publications/105037935564?origin=resultslist</x:v>
      </x:c>
      <x:c r="I8" s="139" t="str">
        <x:v>Effective management of individual dairy cow milk yield plays an important role in extending herd longevity and increasing average annual productivity. This paper proposes a smart monitoring and management system designed to track the daily milk yield of individual dairy cows. The proposed system was built based on the Internet of Things (IoT) technology and integrated deep learning models. The proposed system comprises the following main components: an improved RFID tag with energy-harvesting capability integrated with a triaxial accelerometer for behavior monitoring ("Resting," "Grazing," "Moving," and "Milking") and automatic management of cow identification (ID); an electronic weighing unit that can be interfaced with an IoT Node for recording milk yield data; an RFID reader equipped with a 12 dBi antenna for retrieving ID and behavioral data; and a Raspberry-based device embedded with a pre-trained deep learning model that accurately identifies the cow currently positioned at the milking station and integrates this information with milk yield data for transmission to a central server. A Bidirectional Long Short-Term Memory (Bi-LSTM) deep learning model is employed to train and classify dairy cow behaviors during the milking process based on sensor data and the Received Signal Strength Indicator (RSSI), enabling accurate identification of the target cow among neighboring individuals. The system has been deployed and evaluated in a practical environment at the Tan Tai Loc dairy farm (Soc Trang province, Vietnam). Experimental results showed that the trained model can achieve 98% accuracy in behavior recognition and 99.38% accuracy during three months of real-world deployment at the farm. The experimental results demonstrate that the proposed system has potential for practical application, contributing to improved efficiency, enhanced management, and the advancement of smart dairy farm operations in the future. © 2026, J.J. Strossmayer University of Osijek , Faculty of Electrical Engineering, Computer Science and Information Technology. All rights reserved.</x:v>
      </x:c>
      <x:c r="J8" s="139" t="str">
        <x:v>Bidirectional Long Short-Term Memory (Bi-LSTM); Milking behavior; Radio Frequency Identification (RFID); Received Signal Strength Indicator (RSSI); Smart Milk Yield Monitoring System</x:v>
      </x:c>
      <x:c r="K8" s="139" t="str"/>
      <x:c r="L8" s="139" t="str">
        <x:v>J.J. Strossmayer University of Osijek , Faculty of Electrical Engineering, Computer Science and Information Technology</x:v>
      </x:c>
      <x:c r="M8" s="139" t="str">
        <x:v>English</x:v>
      </x:c>
      <x:c r="N8" s="139" t="str">
        <x:v>Article</x:v>
      </x:c>
      <x:c r="O8" s="139" t="str">
        <x:v>Scopus</x:v>
      </x:c>
      <x:c r="P8" s="139" t="str">
        <x:v>2-s2.0-105037935564</x:v>
      </x:c>
    </x:row>
    <x:row r="9">
      <x:c r="A9" s="139" t="str">
        <x:v>Tiwari S.; Botre B.A.; Sridhar S.; Santos C.M.</x:v>
      </x:c>
      <x:c r="B9" s="139" t="str">
        <x:v>Tiwari, Shuchi (57429916900); Botre, Bhausaheb Ashok (12807570200); Sridhar, S. (7102170160); Santos, Caroliny M. (57210929095)</x:v>
      </x:c>
      <x:c r="C9" s="139" t="str">
        <x:v>57429916900; 12807570200; 7102170160; 57210929095</x:v>
      </x:c>
      <x:c r="D9" s="139" t="str">
        <x:v>Smart water grids in India: a systematic review of purification, conservation, and emerging digital trends</x:v>
      </x:c>
      <x:c r="E9" s="139" t="str">
        <x:v>2025</x:v>
      </x:c>
      <x:c r="F9" s="139" t="str">
        <x:v>Proceedings of the Indian National Science Academy</x:v>
      </x:c>
      <x:c r="G9" s="139" t="str">
        <x:v>10.1007/s43538-025-00621-w</x:v>
      </x:c>
      <x:c r="H9" s="139" t="str">
        <x:v>https://www.scopus.com/pages/publications/105022278909?origin=resultslist</x:v>
      </x:c>
      <x:c r="I9" s="139" t="str">
        <x:v>Context: India’s fast-growing cities face intensifying water stress, driven by rapid population growth, climate variability, infrastructure losses, and contamination. Smart Water Grids (SWGs), which integrate physical water infrastructure with digital sensing, analytics, and automation are emerging as a promising pathway to resilient, efficient, and equitable urban water management. Methods: The present paper on systematic review synthesizes peer-reviewed literature articles published between 2015 and 2025, retrieved from ACM, IEEE, Taylor &amp; Francis, and Sage databases. It assesses how SWGs support purification using Decentralized Treatment for Water Purification and Conservation. Decentralized Wastewater Treatment System, membrane bioreactors, advanced oxidation, and conservation in terms of Internet of Things and Cyber Physical System enabled leak detection, smart metering, greywater reuse and smart irrigation, in the Indian context. Following PRISMA-2020 procedures, 1588 records were initially identified. After screening for duplicates and eligibility, 90 studies were included for full analysis. Key findings: The Key Findings reveal significant advancements: decentralized treatment of purification systems notably reduced pollutants such as DEWATS lowered Biological Oxygen Demand from 170 to 30 ppm, while conservation technologies reduced non-revenue water by 35–50% and enabled 25–50% water savings through greywater reuse and soil moisture based irrigation. Emerging integrations such as IoT, CPS, AI-ML, for demand and anomaly predictions and control, blockchain for tamper proof metering, and renewable energy for low-carbon operations indicate growing maturity but remain fragmented in deployment. Key barriers include governance fragmentation, financing constraints, lack of data interoperability, cybersecurity risks, and limited municipal capacity. Conclusion &amp; implications: The review identifies, how SWGs advance (i) water purification and quality enhancement and (ii) water conservation and resource optimization in India. India specific priorities for scaling SWGs: hybrid decentralized digital architectures, standards for interoperability and cybersecurity, performance-based financing, and community engagement to build public trust in smart metering and reuse. SWGs can transition Indian cities from isolated pilots to city-scale resilience, but success depends on aligning technology deployment with institutional reforms, capacity building, and inclusive governance under national initiatives such as the Jal Jeevan Mission, Atal Mission for Rejuvenation and Urban Transformation, and the Smart Cities Mission. © Indian National Science Academy 2025.</x:v>
      </x:c>
      <x:c r="J9" s="139" t="str">
        <x:v>AI-ML; Blockchain; Cyber physical system; Decentralized treatment; Decentralized wastewater treatment system; India; Internet of things; Leak detection; Membrane bioreactor; Non-revenue water; PRISMA; Rain water harvesting; Reclamation; SCADA; Smart irrigation; Smart water grid; Water purification and conservation</x:v>
      </x:c>
      <x:c r="K9" s="139" t="str">
        <x:v>Advanced Analytics; Bioconversion; Biological water treatment; Bioreactors; Cyber Physical System; Embedded systems; Interoperability; Irrigation; Land reclamation; Purification; Rain; Smart power grids; Soil conservation; Wastewater reclamation; Wastewater treatment; Water conservation; Water pollution; Water treatment plants; AI-ML; Block-chain; Cybe-physical systems; Cyber-physical systems; Decentralized treatments; Decentralized wastewater; Decentralized wastewater treatment system; India; Leaks detections; Membrane bioreactor; Non-revenue waters; PRISMA; Rainwater harvesting; SCADA; Smart irrigation; Smart water grid; Wastewater treatment system; Water purification; Blockchain; Internet of things</x:v>
      </x:c>
      <x:c r="L9" s="139" t="str">
        <x:v>Springer Nature</x:v>
      </x:c>
      <x:c r="M9" s="139" t="str">
        <x:v>English</x:v>
      </x:c>
      <x:c r="N9" s="139" t="str">
        <x:v>Review</x:v>
      </x:c>
      <x:c r="O9" s="139" t="str">
        <x:v>Scopus</x:v>
      </x:c>
      <x:c r="P9" s="139" t="str">
        <x:v>2-s2.0-105022278909</x:v>
      </x:c>
    </x:row>
    <x:row r="10">
      <x:c r="A10" s="139" t="str">
        <x:v>Selt M.M.; Berini A.D.E.; Boumaraf S.; Hadjadj A.; Benrazek A.-E.</x:v>
      </x:c>
      <x:c r="B10" s="139" t="str">
        <x:v>Selt, Mohammed Mostefa (57403128500); Berini, Aymen Dia Eddine (58084599600); Boumaraf, Said (57211266200); Hadjadj, Abelhalim (59972620600); Benrazek, Ala-Eddine (57194766603)</x:v>
      </x:c>
      <x:c r="C10" s="139" t="str">
        <x:v>57403128500; 58084599600; 57211266200; 59972620600; 57194766603</x:v>
      </x:c>
      <x:c r="D10" s="139" t="str">
        <x:v>DEEP LEARNING APPLICATIONS IN AGRICULTURE AND RURAL DEVELOPMENT: TOWARD SMARTER, MORE SUSTAINABLE FOOD SYSTEMS</x:v>
      </x:c>
      <x:c r="E10" s="139" t="str">
        <x:v>2026</x:v>
      </x:c>
      <x:c r="F10" s="139" t="str">
        <x:v>Journal of Engineering and Technology for Industrial Applications</x:v>
      </x:c>
      <x:c r="G10" s="139" t="str">
        <x:v>10.5935/jetia.v12i58.2868</x:v>
      </x:c>
      <x:c r="H10" s="139" t="str">
        <x:v>https://www.scopus.com/pages/publications/105034758033?origin=resultslist</x:v>
      </x:c>
      <x:c r="I10" s="139" t="str">
        <x:v>The rapid evolution of deep learning (DL) has profoundly reshaped various activities such as computer vision, natural language processing, and autonomous driving. Agriculture, a typical labor-intensive and risky industry for traditional countries, is also experiencing an innovation by the incorporation of DL technologies that can process high-dimensional multi-source data to support decision-making. This paper discusses the current status research of DL technologies in agriculture and its potential impacts in the context of rural development. We will study the role of various models such as convolutional neural networks (CNNs), recurrent neural networks (RNNs) and hybrid transformer-based architectures in the context of crop monitoring &amp; field monitoring, disease detection, yield prediction, irrigation management, and agricultural robotics. This paper brings attention to the fact that besides laboratory use, innovations in rural peoples' end-users of Artificial Intelligence (AI) created from DL yield livelihood dividends through increased productivity, lower risk and more sustainable resource management. But a host of challenges, from lack of data and infrastructure to ethical and institutional barriers, still stand in the way of widespread use of these tools in resource-poor settings. The article ends by discussing key research and policy considerations to narrow the divide between tech potential and practical impact, underscoring inclusive, transparent and participatory pathways of digital agriculture. © 2026 by authors and Galileo Institute of Technology and Education of the Amazon (ITEGAM).</x:v>
      </x:c>
      <x:c r="J10" s="139" t="str">
        <x:v>Agricultural informatics; Artificial intelligence; Climate resilience; Data governance; Deep learning; Digital transformation; Ethical AI; Green digitalization; Inclusive technology; Policy innovation; Precision farming; Rural development; Smart agriculture; Sustainable food systems</x:v>
      </x:c>
      <x:c r="K10" s="139" t="str"/>
      <x:c r="L10" s="139" t="str">
        <x:v>Galileo Institute of Technology and Education of the Amazon (ITEGAM)</x:v>
      </x:c>
      <x:c r="M10" s="139" t="str">
        <x:v>English</x:v>
      </x:c>
      <x:c r="N10" s="139" t="str">
        <x:v>Article</x:v>
      </x:c>
      <x:c r="O10" s="139" t="str">
        <x:v>Scopus</x:v>
      </x:c>
      <x:c r="P10" s="139" t="str">
        <x:v>2-s2.0-105034758033</x:v>
      </x:c>
    </x:row>
    <x:row r="11">
      <x:c r="A11" s="139" t="str">
        <x:v>Berthon P.; DesAutels P.; Divekar R.</x:v>
      </x:c>
      <x:c r="B11" s="139" t="str">
        <x:v>Berthon, Pierre (7006385714); DesAutels, Philip (24460398500); Divekar, Rahul (57202807050)</x:v>
      </x:c>
      <x:c r="C11" s="139" t="str">
        <x:v>7006385714; 24460398500; 57202807050</x:v>
      </x:c>
      <x:c r="D11" s="139" t="str">
        <x:v>Field-Ready HCI: A Conceptual Model of Mobile Application Use in Agriculture for Low-Resource and Smallholder Contexts</x:v>
      </x:c>
      <x:c r="E11" s="139" t="str">
        <x:v>2026</x:v>
      </x:c>
      <x:c r="F11" s="139" t="str">
        <x:v>Applied Sciences (Switzerland)</x:v>
      </x:c>
      <x:c r="G11" s="139" t="str">
        <x:v>10.3390/app16146985</x:v>
      </x:c>
      <x:c r="H11" s="139" t="str">
        <x:v>https://www.scopus.com/pages/publications/105045846700?origin=resultslist</x:v>
      </x:c>
      <x:c r="I11" s="139" t="str">
        <x:v>Featured Application: Our proposed “field-ready HCI” model offers a framework for designing and evaluating mobile agricultural applications for smallholder and low-resource contexts. It guides choices about local-language and low-literacy interfaces, offline operation, explainable advice, trust signals, and integration with extension and farmer networks. Mobile applications are increasingly promoted as instruments for improving agricultural information access, advisory delivery, market participation, and decision support, particularly for smallholder farmers in developing nations. Research, however, has been dominated by general technology-acceptance and diffusion constructs, while the design-sensitive and infrastructural mechanisms studied in human–computer interaction (HCI) have received comparatively little attention. In this paper we develop a parsimonious HCI model of mobile application use in agriculture. Drawing on the technology acceptance model, the unified theory of acceptance and use of technology, diffusion of innovations, socio-technical systems theory, and human–computer interaction for development (HCI4D), the model proposes that agricultural application use is driven by five antecedent domains: perceived agronomic value, inclusive usability and accessibility, contextual and cultural fit, trust and transparency, and social and institutional embeddedness. Each plays a distinct role across three use stages: adoption intention, sustained use, and decision impact. Contextual constraints (infrastructure and farmer characteristics) moderate these relationships. We develop six testable propositions from the model. The model is conceptual: it is offered as a framework for empirical testing rather than as a validated account of farmer behavior. The paper contributes an HCI-sensitive specification of mobile application use under agricultural field conditions: a “field-ready” conception of mobile HCI. © 2026 by the authors.</x:v>
      </x:c>
      <x:c r="J11" s="139" t="str">
        <x:v>agriculture; farmer empowerment; HCI4D; human–computer interaction; mobile applications; participatory design; smallholder farmers; technology adoption; trust; usability</x:v>
      </x:c>
      <x:c r="K11" s="139" t="str">
        <x:v>Computation theory; Decision support systems; Human computer interaction; Mobile applications; Mobile computing; Social sciences computing; Computer interaction; Farmer empowerment; HCI4D; Interaction modeling; Mobile applications; Participatory design; Smallholder farmers; Technology adoption; Trust; Usability; Agriculture</x:v>
      </x:c>
      <x:c r="L11" s="139" t="str">
        <x:v>Multidisciplinary Digital Publishing Institute (MDPI)</x:v>
      </x:c>
      <x:c r="M11" s="139" t="str">
        <x:v>English</x:v>
      </x:c>
      <x:c r="N11" s="139" t="str">
        <x:v>Article</x:v>
      </x:c>
      <x:c r="O11" s="139" t="str">
        <x:v>Scopus</x:v>
      </x:c>
      <x:c r="P11" s="139" t="str">
        <x:v>2-s2.0-105045846700</x:v>
      </x:c>
    </x:row>
    <x:row r="12">
      <x:c r="A12" s="139" t="str">
        <x:v>Figorilli S.; Violino S.; Vasta S.; Pallottino F.; Manca G.; Bianchi L.; Costa C.</x:v>
      </x:c>
      <x:c r="B12" s="139" t="str">
        <x:v>Figorilli, Simone (55192443300); Violino, Simona (57209605951); Vasta, Simone (57216764819); Pallottino, Federico (16031753700); Manca, Giorgio (59396909600); Bianchi, Lorenzo (58159184800); Costa, Corrado (23105352100)</x:v>
      </x:c>
      <x:c r="C12" s="139" t="str">
        <x:v>55192443300; 57209605951; 57216764819; 16031753700; 59396909600; 58159184800; 23105352100</x:v>
      </x:c>
      <x:c r="D12" s="139" t="str">
        <x:v>Bibliometric Analysis on Control Architectures for Robotics in Agriculture</x:v>
      </x:c>
      <x:c r="E12" s="139" t="str">
        <x:v>2026</x:v>
      </x:c>
      <x:c r="F12" s="139" t="str">
        <x:v>Robotics</x:v>
      </x:c>
      <x:c r="G12" s="139" t="str">
        <x:v>10.3390/robotics15040075</x:v>
      </x:c>
      <x:c r="H12" s="139" t="str">
        <x:v>https://www.scopus.com/pages/publications/105037215620?origin=resultslist</x:v>
      </x:c>
      <x:c r="I12" s="139" t="str">
        <x:v>(1) Background: Robotics and advanced control architectures are increasingly central to the development of precision agriculture (PA), supporting automated, efficient, and data-driven farm management. This review offers a comprehensive analysis of scientific literature on robotic control systems applied to PA, focusing on technological progress, methodological approaches, and emerging research trends. (2) Methods: A systematic review was conducted according to PRISMA guidelines, combined with a bibliometric analysis using VOSviewer to examine term co-occurrences, thematic clusters, and topic evolution over time. Publications indexed in Scopus between 1976 and 2025 were analyzed. (3) Results: Results reveal a sharp growth in publications after 2010, with a strong acceleration from 2015 onward, reflecting advances in autonomous systems and the integration of artificial intelligence, sensor technologies, and distributed software frameworks. Three principal clusters emerged: algorithmic and control methods (e.g., neural networks, path tracking, simulation); sensing and infrastructure technologies (e.g., LiDAR, SLAM, IMU, ROS, deep learning-based perception); and agronomic applications, including crop monitoring, irrigation, yield estimation, and farm management. Citation trends indicate a shift from foundational control theory to AI-driven solutions. (4) Conclusions: Overall, control architectures are evolving toward modular, scalable, and interoperable systems enabling autonomous decision-making in complex agricultural environments. © 2026 by the authors.</x:v>
      </x:c>
      <x:c r="J12" s="139" t="str">
        <x:v>AI; autonomous systems; bibliometric analysis; precision agriculture; robotic system architecture</x:v>
      </x:c>
      <x:c r="K12" s="139" t="str"/>
      <x:c r="L12" s="139" t="str">
        <x:v>Multidisciplinary Digital Publishing Institute (MDPI)</x:v>
      </x:c>
      <x:c r="M12" s="139" t="str">
        <x:v>English</x:v>
      </x:c>
      <x:c r="N12" s="139" t="str">
        <x:v>Review</x:v>
      </x:c>
      <x:c r="O12" s="139" t="str">
        <x:v>Scopus</x:v>
      </x:c>
      <x:c r="P12" s="139" t="str">
        <x:v>2-s2.0-105037215620</x:v>
      </x:c>
    </x:row>
    <x:row r="13">
      <x:c r="A13" s="139" t="str">
        <x:v>Cui M.; Zhao J.; Mei X.; Li D.; Zeng L.</x:v>
      </x:c>
      <x:c r="B13" s="139" t="str">
        <x:v>Cui, Meng (57541133900); Zhao, Jinzheng (57226329041); Mei, Xinhao (57226335706); Li, Daoliang (12800336700); Zeng, Lihua (57925021400)</x:v>
      </x:c>
      <x:c r="C13" s="139" t="str">
        <x:v>57541133900; 57226329041; 57226335706; 12800336700; 57925021400</x:v>
      </x:c>
      <x:c r="D13" s="139" t="str">
        <x:v>Dual-branch mutual learning for multi-modal to single-modal fish feeding intensity recognition in aquaculture</x:v>
      </x:c>
      <x:c r="E13" s="139" t="str">
        <x:v>2026</x:v>
      </x:c>
      <x:c r="F13" s="139" t="str">
        <x:v>Biosystems Engineering</x:v>
      </x:c>
      <x:c r="G13" s="139" t="str">
        <x:v>10.1016/j.biosystemseng.2026.104468</x:v>
      </x:c>
      <x:c r="H13" s="139" t="str">
        <x:v>https://www.scopus.com/pages/publications/105038003728?origin=resultslist</x:v>
      </x:c>
      <x:c r="I13" s="139" t="str">
        <x:v>Fish feeding intensity recognition (FFIR) is crucial for optimising aquaculture management, directly impacting feed efficiency and production sustainability. Previous visual-based methods show promising results in controlled environments but face challenges in real-world aquaculture settings, including water turbidity, variable lighting, and surface reflections. Acoustic-based methods offer compelling alternatives due to their non-invasive nature, cost-effectiveness, and robustness in turbid conditions where visual systems fail. However, audio-based approaches typically underperform visual methods due to lack of spatial behavioural patterns and visual feeding cues. While cross-modal knowledge distillation can transfer visual knowledge to acoustic models, it reduces reliance on camera-based systems that degrade in turbid aquaculture environments. However, existing approaches suffer from unidirectional knowledge transfer and single-branch architectures that create conflicts between audio-specific and cross-modal learning objectives. To address these challenges, we propose AquaMutual, a cross-modal knowledge distillation framework enabling bidirectional learning between multi-modal teacher and audio-only student networks, specifically designed to meet the robustness and low-maintenance sensing requirements of commercial aquaculture facilities. AquaMutual employs a dual-branch strategy decomposing the student into audio-specialised and visual-mimicking branches, connected through diversification loss to minimise feature interference. Additionally, we introduce Feed-Light Attention (FiLA), a lightweight cross-attention mechanism compatible with edge computing deployment in resource-constrained production environments. Experimental results demonstrate 92.4% mAP and 90.7% accuracy, representing 9.8% and 10.2% improvements over baseline methods respectively, reducing the audio-visual performance gap from 11.8% to 1.6%. Real-world validation across multiple commercially important species confirms robust generalisation under typical production conditions, including turbid water, aeration noise, and high stocking densities. Acoustic-only performance matches or exceeds visual methods, establishing AquaMutual as a practical, low-maintenance sensing solution for automated feeding management in intensive aquaculture systems. © 2026 IAgrE</x:v>
      </x:c>
      <x:c r="J13" s="139" t="str">
        <x:v>Acoustics-based methods; Aquaculture; Cross-modal knowledge distillation; Fish feeding intensity recognition; Lightweight attention</x:v>
      </x:c>
      <x:c r="K13" s="139" t="str">
        <x:v>Audio acoustics; Audio systems; Behavioral research; Cost effectiveness; Feeding; Fish; Knowledge based systems; Knowledge management; Knowledge transfer; Learning systems; Modal analysis; Turbidity; Water aeration; Acoustic-based method; Condition; Cross-modal; Cross-modal knowledge distillation; Fish feeding intensity recognition; Lightweight attention; Low maintenance; Multi-modal; Mutual learning; Real-world; Aquaculture</x:v>
      </x:c>
      <x:c r="L13" s="139" t="str">
        <x:v>Academic Press</x:v>
      </x:c>
      <x:c r="M13" s="139" t="str">
        <x:v>English</x:v>
      </x:c>
      <x:c r="N13" s="139" t="str">
        <x:v>Article</x:v>
      </x:c>
      <x:c r="O13" s="139" t="str">
        <x:v>Scopus</x:v>
      </x:c>
      <x:c r="P13" s="139" t="str">
        <x:v>2-s2.0-105038003728</x:v>
      </x:c>
    </x:row>
    <x:row r="14">
      <x:c r="A14" s="139" t="str">
        <x:v>Rao M.L.; Rajapu V.S.; Ramprasad M.V.S.; Manasa D.; Swetha M.</x:v>
      </x:c>
      <x:c r="B14" s="139" t="str">
        <x:v>Rao, M.Laxman (58554151800); Rajapu, Vinay Sai (59962286200); Ramprasad, M.V.S. (57221162679); Manasa, Dasari (59362142700); Swetha, Mugada (57219483360)</x:v>
      </x:c>
      <x:c r="C14" s="139" t="str">
        <x:v>58554151800; 59962286200; 57221162679; 59362142700; 57219483360</x:v>
      </x:c>
      <x:c r="D14" s="139" t="str">
        <x:v>Development of image-based automatic disease symptom detection model for onion downy mildew using multi-dilated efficient attention network</x:v>
      </x:c>
      <x:c r="E14" s="139" t="str">
        <x:v>2025</x:v>
      </x:c>
      <x:c r="F14" s="139" t="str">
        <x:v>Expert Systems with Applications</x:v>
      </x:c>
      <x:c r="G14" s="139" t="str">
        <x:v>10.1016/j.eswa.2025.128720</x:v>
      </x:c>
      <x:c r="H14" s="139" t="str">
        <x:v>https://www.scopus.com/pages/publications/105009002203?origin=resultslist</x:v>
      </x:c>
      <x:c r="I14" s="139" t="str">
        <x:v>Onions are the second-most cultivated vegetable crop worldwide and hold substantial economic importance. The productivity of onion crops is severely affected by the outbreak of various diseases, among which downy mildew is the most prevalent and destructive infection globally. It can significantly reduce farmers’ profits, degrade onion quality, and cause infection throughout the entire plant. Therefore, early monitoring of downy mildew progression is crucial. However, determining the precise extent of infection in large-scale agricultural operations remains challenging. Farmers often rely on chemical control methods, which can harm the environment, leave harmful pesticide residues on crops, and compromise food safety and quality. Hence, it is essential to detect the disease before it adversely affects crop growth. In this paper, an image-based automatic detection model for onion downy mildew is developed using deep learning techniques. The primary objective of the proposed model is to accurately detect and classify various onion crop diseases at an early stage, thereby enabling timely preventive and corrective actions to minimize yield losses and enhance productivity. Initially, onion leaf images are manually collected, and then processed using the Vision Transformer-based You Only Look Once v5 (ViT-YOLOv5) model to detect abnormalities in the input images. From the detected results, the Region of Interest (ROI) is extracted and fed into the classification phase, where the identification of downy mildew symptoms is performed using the Multi-Dilated Efficient Attention Network (MDEAN). The effectiveness of the proposed system is validated through comparison with existing models. The developed model achieves an accuracy of 91.38%, which surpasses other techniques such as ResNet, ShuffleNet, DenseNet, and conventional CNN architectures. These results demonstrate that the proposed model can effectively identify downy mildew at early stages, thereby enabling timely intervention and preventing significant crop losses. © 2025 Elsevier Ltd</x:v>
      </x:c>
      <x:c r="J14" s="139" t="str">
        <x:v>Abnormality identification; Multi-dilated efficient attention network; Onion Downy mildew detection; Region of interest cropping; Vision transformer- based you only look once v5</x:v>
      </x:c>
      <x:c r="K14" s="139" t="str">
        <x:v>Crops; Food safety; Pesticides; Plant diseases; Plants (botany); Quality control; Abnormality identification; Detection models; Downy mildew; Image-based; Multi-dilated efficient attention network; Onion downy mildew detection; Region of interest cropping; Region-of-interest; Regions of interest; Vision transformer- based you only look once v5; Image enhancement</x:v>
      </x:c>
      <x:c r="L14" s="139" t="str">
        <x:v>Elsevier Ltd</x:v>
      </x:c>
      <x:c r="M14" s="139" t="str">
        <x:v>English</x:v>
      </x:c>
      <x:c r="N14" s="139" t="str">
        <x:v>Article</x:v>
      </x:c>
      <x:c r="O14" s="139" t="str">
        <x:v>Scopus</x:v>
      </x:c>
      <x:c r="P14" s="139" t="str">
        <x:v>2-s2.0-105009002203</x:v>
      </x:c>
    </x:row>
    <x:row r="15">
      <x:c r="A15" s="139" t="str">
        <x:v>Gulec F.; Awan H.; Wallbridge N.; Eckford A.W.</x:v>
      </x:c>
      <x:c r="B15" s="139" t="str">
        <x:v>Gulec, Fatih (57212613347); Awan, Hamdan (57103332100); Wallbridge, Nigel (57204654477); Eckford, Andrew W. (6505885649)</x:v>
      </x:c>
      <x:c r="C15" s="139" t="str">
        <x:v>57212613347; 57103332100; 57204654477; 6505885649</x:v>
      </x:c>
      <x:c r="D15" s="139" t="str">
        <x:v>Decoding and Engineering the Phytobiome Communication for Smart Agriculture</x:v>
      </x:c>
      <x:c r="E15" s="139" t="str">
        <x:v>2026</x:v>
      </x:c>
      <x:c r="F15" s="139" t="str">
        <x:v>IEEE Communications Magazine</x:v>
      </x:c>
      <x:c r="G15" s="139" t="str">
        <x:v>10.1109/MCOM.001.2400570</x:v>
      </x:c>
      <x:c r="H15" s="139" t="str">
        <x:v>https://www.scopus.com/pages/publications/105032707730?origin=resultslist</x:v>
      </x:c>
      <x:c r="I15" s="139" t="str">
        <x:v>Smart agriculture applications, integrating technologies like the Internet of Things and machine learning/artificial intelligence (ML/AI) into agriculture, hold promise to address modern challenges of rising food demand, environmental pollution, and water scarcity. Alongside the concept of the phytobiome, which defines the area including the plant, its environment, and associated organisms, and the recent emergence of molecular communication (MC), there exists an important opportunity to advance agricultural science and practice using communication theory. In this article, we motivate to use the communication engineering perspective for developing a holistic understanding of the phytobiome communication and bridge the gap between the phytobiome communication and smart agriculture. Firstly, an overview of phytobiome communication via molecular and electrophysiological signals is presented and a multi-scale framework modeling the phytobiome as a communication network is conceptualized. Then, how this framework is used to model electrophysiological signals is demonstrated with plant experiments. Furthermore, possible smart agriculture applications, such as smart irrigation and targeted delivery of agrochemicals, through engineering the phytobiome communication are proposed. These applications merge ML/AI methods with the Internet of Bio-Nano-Things enabled by MC and pave the way towards more efficient, sustainable, and eco-friendly agricultural production. Finally, the implementation challenges, open research issues, and industrial outlook for these applications are discussed.  © 2026 IEEE.</x:v>
      </x:c>
      <x:c r="J15" s="139" t="str"/>
      <x:c r="K15" s="139" t="str">
        <x:v>Agricultural machinery; Agricultural pollution; Electrophysiology; Environmental technology; Livestock; Smart agriculture; Sustainable development; Agricultural science; Agriculture applications; Environmental pollutions; Environmental water; Food demand; Integrating technology; Machine-learning; Molecular communication; Smart agricultures; Water scarcity; Industrial research</x:v>
      </x:c>
      <x:c r="L15" s="139" t="str">
        <x:v>Institute of Electrical and Electronics Engineers Inc.</x:v>
      </x:c>
      <x:c r="M15" s="139" t="str">
        <x:v>English</x:v>
      </x:c>
      <x:c r="N15" s="139" t="str">
        <x:v>Article</x:v>
      </x:c>
      <x:c r="O15" s="139" t="str">
        <x:v>Scopus</x:v>
      </x:c>
      <x:c r="P15" s="139" t="str">
        <x:v>2-s2.0-105032707730</x:v>
      </x:c>
    </x:row>
    <x:row r="16">
      <x:c r="A16" s="139" t="str">
        <x:v>Kasereka S.K.; Mbayandjambe A.M.; Bazie I.G.; Zeufack H.F.; Ocama O.V.; Hassan E.; Kyamakya K.; Tashev T.</x:v>
      </x:c>
      <x:c r="B16" s="139" t="str">
        <x:v>Kasereka, Selain K. (57192661991); Mbayandjambe, Alidor M. (59898328400); Bazie, Ibsen G. (60226537700); Zeufack, Heriol F. (60417193200); Ocama, Okurwoth V. (60086855700); Hassan, Esteve (59867531400); Kyamakya, Kyandoghere (15822176300); Tashev, Tasho (7007082063)</x:v>
      </x:c>
      <x:c r="C16" s="139" t="str">
        <x:v>57192661991; 59898328400; 60226537700; 60417193200; 60086855700; 59867531400; 15822176300; 7007082063</x:v>
      </x:c>
      <x:c r="D16" s="139" t="str">
        <x:v>From IoT to AIoT: Evolving Agricultural Systems Through Intelligent Connectivity in Low-Income Countries</x:v>
      </x:c>
      <x:c r="E16" s="139" t="str">
        <x:v>2026</x:v>
      </x:c>
      <x:c r="F16" s="139" t="str">
        <x:v>Future Internet</x:v>
      </x:c>
      <x:c r="G16" s="139" t="str">
        <x:v>10.3390/fi18020082</x:v>
      </x:c>
      <x:c r="H16" s="139" t="str">
        <x:v>https://www.scopus.com/pages/publications/105031165975?origin=resultslist</x:v>
      </x:c>
      <x:c r="I16" s="139" t="str">
        <x:v>The convergence of Artificial Intelligence and the Internet of Things has given rise to the Artificial Intelligence of Things (AIoT), which enables connected systems to operate with greater autonomy, adaptability, and contextual awareness. In agriculture, this evolution supports precision farming, improves resource allocation, and strengthens climate resilience by enhancing the capacity of farming systems to anticipate, absorb, and recover from environmental shocks. This review provides a structured synthesis of the transition from IoT-based monitoring to AIoT-driven intelligent agriculture and examines key applications such as smart irrigation, pest and disease detection, soil and crop health assessment, yield prediction, and livestock management. To ensure methodological rigor and transparency, this study follows the PRISMA 2020 guidelines for systematic literature reviews. A comprehensive search and multi-stage screening procedure was conducted across major scholarly repositories, resulting in a curated selection of studies published between 2018 and 2025. These sources were analyzed thematically to identify technological enablers, implementation barriers, and contextual factors affecting adoption particularly within low-income countries where infrastructural constraints, limited digital capacity, and economic disparities shape AIoT deployment. Building on these insights, the article proposes an AIoT architecture tailored to resource-constrained agricultural environments. The architecture integrates sensing technologies, connectivity layers, edge intelligence, data processing pipelines, and decision-support mechanisms, and is supported by governance, data stewardship, and capacity-building frameworks. By combining systematic evidence with conceptual analysis, this review offers a comprehensive perspective on the transformative potential of AIoT in advancing sustainable, inclusive, and intelligent food production systems. © 2026 by the authors.</x:v>
      </x:c>
      <x:c r="J16" s="139" t="str">
        <x:v>agricultural innovation in Africa; Artificial Intelligence of Things (AIoT); IoT applications; machine learning; precision farming; smart agriculture</x:v>
      </x:c>
      <x:c r="K16" s="139" t="str">
        <x:v>Agricultural machinery; Artificial intelligence; Data handling; Internet of things; Learning systems; Precision agriculture; Screening; Smart agriculture; Sustainable development; Agricultural innovation in africa; Agricultural system; Artificial intelligence of thing; Connected systems; IoT application; Low income countries; Machine-learning; Precision-farming; Resources allocation; Smart agricultures; Decision support systems</x:v>
      </x:c>
      <x:c r="L16" s="139" t="str">
        <x:v>Multidisciplinary Digital Publishing Institute (MDPI)</x:v>
      </x:c>
      <x:c r="M16" s="139" t="str">
        <x:v>English</x:v>
      </x:c>
      <x:c r="N16" s="139" t="str">
        <x:v>Review</x:v>
      </x:c>
      <x:c r="O16" s="139" t="str">
        <x:v>Scopus</x:v>
      </x:c>
      <x:c r="P16" s="139" t="str">
        <x:v>2-s2.0-105031165975</x:v>
      </x:c>
    </x:row>
    <x:row r="17">
      <x:c r="A17" s="139" t="str">
        <x:v>Ma Z.; Wang C.; Cui B.; Hu B.</x:v>
      </x:c>
      <x:c r="B17" s="139" t="str">
        <x:v>Ma, Zhen (57205182079); Wang, Cundeng (58641693000); Cui, Bingbo (56299377300); Hu, Bin (56393556400)</x:v>
      </x:c>
      <x:c r="C17" s="139" t="str">
        <x:v>57205182079; 58641693000; 56299377300; 56393556400</x:v>
      </x:c>
      <x:c r="D17" s="139" t="str">
        <x:v>Research Progress on Autonomous Navigation and Multi-Robot Cooperative Operation of Intelligent Agricultural Machinery</x:v>
      </x:c>
      <x:c r="E17" s="139" t="str">
        <x:v>2026</x:v>
      </x:c>
      <x:c r="F17" s="139" t="str">
        <x:v>Agriculture (Switzerland)</x:v>
      </x:c>
      <x:c r="G17" s="139" t="str">
        <x:v>10.3390/agriculture16121293</x:v>
      </x:c>
      <x:c r="H17" s="139" t="str">
        <x:v>https://www.scopus.com/pages/publications/105042853644?origin=resultslist</x:v>
      </x:c>
      <x:c r="I17" s="139" t="str">
        <x:v>This paper introduces the research progress of path planning, trajectory tracking control, and multi-machine collaborative operation systems for agricultural robots. It summarizes the development laws of 3D terrain modeling and adaptive path planning algorithms for complex agricultural environments such as hills and mountains, and analyzes the dynamic disturbance characteristics of agricultural machinery under slip, sideslip, and dynamic load changes. Through comprehensive analysis, it is found that traditional kinematic control models have limitations in complex and unstructured environments. Combining soil mechanics mechanisms, variable load identification, and robust control strategies is key to improving trajectory tracking stability and operational quality. In terms of multi-machine collaboration, this paper discusses master–slave collaboration, distributed control, and task allocation modes. It further identifies that the stability of collaboration and interoperability standards between devices in weak network environments are currently the main bottlenecks limiting the large-scale application of this technology. Finally, this paper provides prospects for future research directions and suggests strengthening the closed-loop integration of perception, decision-making, and dynamic models, establishing industry unified standards, and enhancing the safety of the entire lifecycle of operations, providing suggestions for the unmanned application of agricultural robots. © 2026 by the authors.</x:v>
      </x:c>
      <x:c r="J17" s="139" t="str">
        <x:v>agricultural robots; multi-robot cooperation; path planning; tracking control</x:v>
      </x:c>
      <x:c r="K17" s="139" t="str">
        <x:v>algorithm; decision making; research method; robotics; soil mechanics; three-dimensional modeling; trajectory</x:v>
      </x:c>
      <x:c r="L17" s="139" t="str">
        <x:v>Multidisciplinary Digital Publishing Institute (MDPI)</x:v>
      </x:c>
      <x:c r="M17" s="139" t="str">
        <x:v>English</x:v>
      </x:c>
      <x:c r="N17" s="139" t="str">
        <x:v>Review</x:v>
      </x:c>
      <x:c r="O17" s="139" t="str">
        <x:v>Scopus</x:v>
      </x:c>
      <x:c r="P17" s="139" t="str">
        <x:v>2-s2.0-105042853644</x:v>
      </x:c>
    </x:row>
    <x:row r="18">
      <x:c r="A18" s="139" t="str">
        <x:v>Kadir E.A.; Bakar W.A.W.A.; Rosa S.L.; Irie H.</x:v>
      </x:c>
      <x:c r="B18" s="139" t="str">
        <x:v>Kadir, Evizal Abdul (57217215616); Bakar, Wan Aezwani Wan Abu (59181000500); Rosa, Sri Listia (55955639000); Irie, Hitoshi (8412522100)</x:v>
      </x:c>
      <x:c r="C18" s="139" t="str">
        <x:v>57217215616; 59181000500; 55955639000; 8412522100</x:v>
      </x:c>
      <x:c r="D18" s="139" t="str">
        <x:v>FOREST FIRE TRENDS IN INDONESIA AND AUSTRALIA: LESSONS LEARNED AND MITIGATION STRATEGIES</x:v>
      </x:c>
      <x:c r="E18" s="139" t="str">
        <x:v>2026</x:v>
      </x:c>
      <x:c r="F18" s="139" t="str">
        <x:v>Journal of Engineering and Technology for Industrial Applications</x:v>
      </x:c>
      <x:c r="G18" s="139" t="str">
        <x:v>10.5935/jetia.v12i58.2724</x:v>
      </x:c>
      <x:c r="H18" s="139" t="str">
        <x:v>https://www.scopus.com/pages/publications/105037559500?origin=resultslist</x:v>
      </x:c>
      <x:c r="I18" s="139" t="str">
        <x:v>Forest fires present significant environmental, economic, and social challenges in both Indonesia and Australia, with each country exhibiting different causes and effects. In Indonesia, forest and peatland fires are frequently driven by land-use changes, agricultural practices, and extended dry seasons, particularly during El Niño events. In contrast, Australia experiences intense bushfires primarily fueled by extreme heat, drought, and natural ignition sources such as lightning. This research analyses fire trends in both countries, identifying key factors that contribute to their frequency and severity. Lessons learned from past incidents, including the 2019–2020 Australian bushfire crisis and Indonesia’s recurrent peatland fires, emphasize the need for improved fire management strategies. Various mitigation approaches, such as early warning systems, controlled burns, policy regulations, and community-based prevention programs, are discussed. In addition, advancements in remote sensing, artificial intelligence, and IoT based monitoring systems are examined as potential solutions. This comparative analysis highlights the importance of regional cooperation, adaptive policies, and sustainable land management to mitigate future fire risks. Learning from each nation’s experiences, policymakers and stakeholders can develop more effective strategies for combating forest fires and reducing their long-term effects. © 2026 by authors and Galileo Institute of Technology and Education of the Amazon (ITEGAM).</x:v>
      </x:c>
      <x:c r="J18" s="139" t="str">
        <x:v>Australia; Forest fire trends; Indonesia; Mitigation; Wildfire</x:v>
      </x:c>
      <x:c r="K18" s="139" t="str"/>
      <x:c r="L18" s="139" t="str">
        <x:v>Galileo Institute of Technology and Education of the Amazon (ITEGAM)</x:v>
      </x:c>
      <x:c r="M18" s="139" t="str">
        <x:v>English</x:v>
      </x:c>
      <x:c r="N18" s="139" t="str">
        <x:v>Article</x:v>
      </x:c>
      <x:c r="O18" s="139" t="str">
        <x:v>Scopus</x:v>
      </x:c>
      <x:c r="P18" s="139" t="str">
        <x:v>2-s2.0-105037559500</x:v>
      </x:c>
    </x:row>
    <x:row r="19">
      <x:c r="A19" s="139" t="str">
        <x:v>Rawat M.; Pagin M.; Giordani M.; Dufrene L.-A.; Lampin Q.; Zorzi M.</x:v>
      </x:c>
      <x:c r="B19" s="139" t="str">
        <x:v>Rawat, Manishika (55247666400); Pagin, Matteo (57219433387); Giordani, Marco (57190487675); Dufrene, Louis-Adrien (57190335742); Lampin, Quentin (36189792700); Zorzi, Michele (7102431876)</x:v>
      </x:c>
      <x:c r="C19" s="139" t="str">
        <x:v>55247666400; 57219433387; 57190487675; 57190335742; 36189792700; 7102431876</x:v>
      </x:c>
      <x:c r="D19" s="139" t="str">
        <x:v>Energy efficient beam management for 5G RedCap devices in smart agriculture applications</x:v>
      </x:c>
      <x:c r="E19" s="139" t="str">
        <x:v>2026</x:v>
      </x:c>
      <x:c r="F19" s="139" t="str">
        <x:v>Computer Networks</x:v>
      </x:c>
      <x:c r="G19" s="139" t="str">
        <x:v>10.1016/j.comnet.2025.111909</x:v>
      </x:c>
      <x:c r="H19" s="139" t="str">
        <x:v>https://www.scopus.com/pages/publications/105027447874?origin=resultslist</x:v>
      </x:c>
      <x:c r="I19" s="139" t="str">
        <x:v>Beam management in the 5G NR involves the transmission and reception of control signals such as Synchronization Signal Blocks (SSBs), crucial for tasks like initial access and/or channel estimation. However, this procedure consumes energy, which is particularly challenging to handle for battery-constrained nodes such as RedCap devices. Specifically, in this work we study a mid-market Internet of Things (IoT) Smart Agriculture (SmA) deployment where an Unmanned Autonomous Vehicle (UAV) acts as a base station “from the sky” (UAV-gNB) to monitor and control ground User Equipments (UEs) in the field. Then, we formalize a multi-variate optimization problem to determine the optimal beam management design for RedCap SmA devices in order to reduce the energy consumption at the UAV-gNB. Specifically, we jointly optimize the transmission power and the beamwidth at the UAV-gNB. Based on the analysis, we derive the so-called “regions of feasibility,” i.e., the upper limit(s) of the beam management parameters for which RedCap Quality of Service (QoS) and energy constraints are met. We study the impact of factors like the total transmission power at the gNB, the Signal-to-Noise Ratio (SNR) threshold for successful packet decoding, the number of UEs in the region, and the misdetection probability. Simulation results demonstrate that there exists an optimal configuration for beam management to promote energy efficiency, which depends on the speed of the UEs, the beamwidth, and other network parameters. © 2025 Elsevier B.V.</x:v>
      </x:c>
      <x:c r="J19" s="139" t="str">
        <x:v>3GPP; 5G NR; Beam management; Energy consumption; Optimization; Smart agriculture</x:v>
      </x:c>
      <x:c r="K19" s="139" t="str">
        <x:v>Agricultural machinery; Agriculture; Electric power transmission; Internet of things; Mobile telecommunication systems; Quality of service; Smart agriculture; Unmanned aerial vehicles (UAV); Vehicle transmissions; 3GPP; 5g NR; Beam management; Energy; Energy-consumption; Optimisations; Smart agricultures; Transmission power; Unmanned autonomous vehicles; User equipments; Energy utilization; Optimization; Signal to noise ratio</x:v>
      </x:c>
      <x:c r="L19" s="139" t="str">
        <x:v>Elsevier B.V.</x:v>
      </x:c>
      <x:c r="M19" s="139" t="str">
        <x:v>English</x:v>
      </x:c>
      <x:c r="N19" s="139" t="str">
        <x:v>Article</x:v>
      </x:c>
      <x:c r="O19" s="139" t="str">
        <x:v>Scopus</x:v>
      </x:c>
      <x:c r="P19" s="139" t="str">
        <x:v>2-s2.0-105027447874</x:v>
      </x:c>
    </x:row>
    <x:row r="20">
      <x:c r="A20" s="139" t="str">
        <x:v>Qian J.; Rahman A.; Zhu N.; Alnafissa M.</x:v>
      </x:c>
      <x:c r="B20" s="139" t="str">
        <x:v>Qian, Jinyu (58082452800); Rahman, Airin (57222998084); Zhu, Naiping (36987290300); Alnafissa, Mohamad (57209002307)</x:v>
      </x:c>
      <x:c r="C20" s="139" t="str">
        <x:v>58082452800; 57222998084; 36987290300; 57209002307</x:v>
      </x:c>
      <x:c r="D20" s="139" t="str">
        <x:v>Climate-smart technology adoption in hazard-prone areas: does this adoption impact farm families’ food security?</x:v>
      </x:c>
      <x:c r="E20" s="139" t="str">
        <x:v>2025</x:v>
      </x:c>
      <x:c r="F20" s="139" t="str">
        <x:v>Humanities and Social Sciences Communications</x:v>
      </x:c>
      <x:c r="G20" s="139" t="str">
        <x:v>10.1057/s41599-025-04954-1</x:v>
      </x:c>
      <x:c r="H20" s="139" t="str">
        <x:v>https://www.scopus.com/pages/publications/105005273859?origin=resultslist</x:v>
      </x:c>
      <x:c r="I20" s="139" t="str">
        <x:v>Before evolving an effective plan to support farmers on a large-scale regarding climate risk management, it is crucial to understand climate risk, risk adaptation, and its possible impacts at the local farm level in a country like Bangladesh where the food security facing massive threat due to climate related vulnerability. This study aims to explore the factors influencing the decision of climate-smart technology adoption choices and its effects on household food security. We gathered data from 600 participants and assessed their impacts on all the dimensions of food security. We have used multivariate probit, multiple regression and propensity score matching (PSM) to identify the influential factors and their impacts. The PSM results show that farmers who adopted saline tolerant variety as climate-smart strategy are enjoying more calorie intake (2%), food stock availability (1 meal more) and food expenses can be borne for next 1–1.5 months, than the farmers who did not adopted any strategy. Farmers who adopted crop shifting to minor crops showed a 3% - 4% increase in calorie intake. For them meal/day increased by 2–3meal/day and food purchase power also increased (cash in hand up to next 3 months for food purchase) than the control group. In terms of adopting sowing time adjustment, the results are even more pronounced and the food purchase power increased up to next 6 months for this group. This was unquestionably stable food secure situation for this peripheral group of farmers. The government and policymakers need to develop a proper plan to disseminate knowledge of technology and facilities so that poor farmers can fairly access them. This knowledge could aid national policy focused on implementation of sustainable cultivation practices with proper knowledge dissemination to counter climatic challenges. It also helps shaping government investment decisions to bolster specific sectors of rice farming in hazard-prone areas at any corner of the country. © The Author(s) 2025.</x:v>
      </x:c>
      <x:c r="J20" s="139" t="str"/>
      <x:c r="K20" s="139" t="str"/>
      <x:c r="L20" s="139" t="str">
        <x:v>Springer Nature</x:v>
      </x:c>
      <x:c r="M20" s="139" t="str">
        <x:v>English</x:v>
      </x:c>
      <x:c r="N20" s="139" t="str">
        <x:v>Article</x:v>
      </x:c>
      <x:c r="O20" s="139" t="str">
        <x:v>Scopus</x:v>
      </x:c>
      <x:c r="P20" s="139" t="str">
        <x:v>2-s2.0-105005273859</x:v>
      </x:c>
    </x:row>
    <x:row r="21">
      <x:c r="A21" s="139" t="str">
        <x:v>Džafić Ž.; Milosavljević B.; Čučak M.; Pavlović S.</x:v>
      </x:c>
      <x:c r="B21" s="139" t="str">
        <x:v>Džafić, Željko (60543290100); Milosavljević, Branko (55948342700); Čučak, Mladen (57210972879); Pavlović, Slobodanka (60543485900)</x:v>
      </x:c>
      <x:c r="C21" s="139" t="str">
        <x:v>60543290100; 55948342700; 57210972879; 60543485900</x:v>
      </x:c>
      <x:c r="D21" s="139" t="str">
        <x:v>BigchainDB for Precision Agriculture Data Sharing: A Feasibility Study</x:v>
      </x:c>
      <x:c r="E21" s="139" t="str">
        <x:v>2026</x:v>
      </x:c>
      <x:c r="F21" s="139" t="str">
        <x:v>Future Internet</x:v>
      </x:c>
      <x:c r="G21" s="139" t="str">
        <x:v>10.3390/fi18030121</x:v>
      </x:c>
      <x:c r="H21" s="139" t="str">
        <x:v>https://www.scopus.com/pages/publications/105034266269?origin=resultslist</x:v>
      </x:c>
      <x:c r="I21" s="139" t="str">
        <x:v>Centralized agricultural data platforms raise concerns about ownership, provenance, and vendor lock-in, motivating decentralized alternatives. This study evaluates BigchainDB as a blockchain-database hybrid for owner-controlled precision agriculture data sharing. We address three research questions: (1) functional feasibility for data integrity, access control, and heterogeneous sensor integration; (2) integration patterns bridging IoT ingestion with blockchain consensus; and (3) operational trade-offs versus centralized alternatives. A proof-of-concept implementation comprising a sensor simulator, FastAPI middleware, and three-node BigchainDB cluster demonstrates end-to-end data flow with cryptographic provenance. Key contributions include the following: identification of three integration patterns (message queue buffering for high-throughput ingestion, hierarchical asset modeling, and dual-key access control); comparative analysis against five blockchain-database alternatives; and characterization of deployment complexity. Results show BigchainDB satisfies the functional requirements for data integrity and access control, while requiring increased operational overhead compared to single-node databases. The architecture is viable when multi-party governance outweighs operational simplicity, though production deployments require further scalability validation, including detailed performance benchmarking. © 2026 by the authors.</x:v>
      </x:c>
      <x:c r="J21" s="139" t="str">
        <x:v>BigchainDB; blockchain; data governance; data provenance; decentralized data sharing; IoT; permissioned blockchain; precision agriculture; sensor networks</x:v>
      </x:c>
      <x:c r="K21" s="139" t="str">
        <x:v>Access control; Big data; Data integration; Data Sharing; Economic and social effects; Integration; Internet of things; Middleware; Precision agriculture; Sensor nodes; Bigchaindb; Block-chain; Data governances; Data provenance; Decentralised data sharing; IoT; Permissioned blockchain; Precision Agriculture; Sensors network; Blockchain</x:v>
      </x:c>
      <x:c r="L21" s="139" t="str">
        <x:v>Multidisciplinary Digital Publishing Institute (MDPI)</x:v>
      </x:c>
      <x:c r="M21" s="139" t="str">
        <x:v>English</x:v>
      </x:c>
      <x:c r="N21" s="139" t="str">
        <x:v>Article</x:v>
      </x:c>
      <x:c r="O21" s="139" t="str">
        <x:v>Scopus</x:v>
      </x:c>
      <x:c r="P21" s="139" t="str">
        <x:v>2-s2.0-105034266269</x:v>
      </x:c>
    </x:row>
    <x:row r="22">
      <x:c r="A22" s="139" t="str">
        <x:v>Nkwocha C.L.; Wang N.</x:v>
      </x:c>
      <x:c r="B22" s="139" t="str">
        <x:v>Nkwocha, Chijioke Leonard (59916906000); Wang, Ning (56656892800)</x:v>
      </x:c>
      <x:c r="C22" s="139" t="str">
        <x:v>59916906000; 56656892800</x:v>
      </x:c>
      <x:c r="D22" s="139" t="str">
        <x:v>Deep learning-based semantic segmentation with novel navigation line extraction for autonomous agricultural robots</x:v>
      </x:c>
      <x:c r="E22" s="139" t="str">
        <x:v>2025</x:v>
      </x:c>
      <x:c r="F22" s="139" t="str">
        <x:v>Discover Artificial Intelligence</x:v>
      </x:c>
      <x:c r="G22" s="139" t="str">
        <x:v>10.1007/s44163-025-00301-0</x:v>
      </x:c>
      <x:c r="H22" s="139" t="str">
        <x:v>https://www.scopus.com/pages/publications/105006427932?origin=resultslist</x:v>
      </x:c>
      <x:c r="I22" s="139" t="str">
        <x:v>In the rapidly evolving field of agriculture, the integration of autonomous systems is essential for enhancing productivity and efficiency. This study addresses the challenge of navigation line extraction in autonomous agricultural robots, a critical component for precise field operations. In this study, three deep learning-based semantic segmentation models, ENet, Deeplabv3+, and PSPNet, were trained on corn crop row images to extract the traversable path of the robot. Then, we proposed a novel navigation line extraction algorithm based on the Douglas–Peucker algorithm which uses the output mask from the semantic segmentation to extract the centre navigation line for robot guidance. The results of the experiments showed that PSPNet achieved the highest mean intersection over union (mIoU) of 96.50%, followed by Deeplabv3+ (96.30%) and ENet (95.13%). While ENet showed more consistent performance across various lighting conditions, the novel algorithm demonstrated remarkable accuracy, reducing angle errors to an average of 1.1°, 1.6°, and 1.6° for ENet, Deeplabv3+, and PSPNet, respectively, compared to 4.6°, 4.9°, and 6.7° using the baseline method. This improvement is critical for ensuring precise and stable robot navigation in agricultural fields. Beyond its technical contributions, this study offers practical implications for real-world deployment, ensuring reliable operation in dynamic agricultural environments. By addressing limitations in conventional navigation techniques, the proposed method enhances robot maneuverability in corn crop fields, particularly under challenging lighting conditions. However, its application across different crop types and terrains, further optimizing real-time processing efficiency, are yet to be explored. This work represents a significant step toward achieving robust, autonomous navigation in precision agriculture. © The Author(s) 2025.</x:v>
      </x:c>
      <x:c r="J22" s="139" t="str">
        <x:v>Agricultural robot; Autonomous navigation; Computer vision; Deep learning; Semantic segmentation; Transfer learning</x:v>
      </x:c>
      <x:c r="K22" s="139" t="str">
        <x:v>Agricultural robots; Harvesters; Industrial robots; Tractors (agricultural); Agricultural robot; Autonomous navigation; Critical component; Deep learning; Field operation; Lighting conditions; Line extraction; Navigation lines; Semantic segmentation; Transfer learning; Deep learning</x:v>
      </x:c>
      <x:c r="L22" s="139" t="str">
        <x:v>Springer Nature</x:v>
      </x:c>
      <x:c r="M22" s="139" t="str">
        <x:v>English</x:v>
      </x:c>
      <x:c r="N22" s="139" t="str">
        <x:v>Article</x:v>
      </x:c>
      <x:c r="O22" s="139" t="str">
        <x:v>Scopus</x:v>
      </x:c>
      <x:c r="P22" s="139" t="str">
        <x:v>2-s2.0-105006427932</x:v>
      </x:c>
    </x:row>
    <x:row r="23">
      <x:c r="A23" s="139" t="str">
        <x:v>Kallur S.B.; Singh K.</x:v>
      </x:c>
      <x:c r="B23" s="139" t="str">
        <x:v>Kallur, Sandeep B. (60590666300); Singh, Kishan (55450546400)</x:v>
      </x:c>
      <x:c r="C23" s="139" t="str">
        <x:v>60590666300; 55450546400</x:v>
      </x:c>
      <x:c r="D23" s="139" t="str">
        <x:v>Optimized resource management system for precision farming using cluster based wireless sensor network</x:v>
      </x:c>
      <x:c r="E23" s="139" t="str">
        <x:v>2026</x:v>
      </x:c>
      <x:c r="F23" s="139" t="str">
        <x:v>Bulletin of Electrical Engineering and Informatics</x:v>
      </x:c>
      <x:c r="G23" s="139" t="str">
        <x:v>10.11591/eei.v15i2.10265</x:v>
      </x:c>
      <x:c r="H23" s="139" t="str">
        <x:v>https://www.scopus.com/pages/publications/105036298154?origin=resultslist</x:v>
      </x:c>
      <x:c r="I23" s="139" t="str">
        <x:v>The deployment of wireless sensor networks (WSNs) in precision agriculture is essentially guarded by the energy limitations of sensor nodes, which can impede long-term, autonomous field monitoring. This paper introduces a hierarchical, cluster-based resource management system intended to prevail over these limitations. The central part of our approach is a dynamic clustering algorithm that intelligently groups sensor nodes to balance energy consumption and streamline data transmission across the network. Within each cluster, intra-cluster data aggregation is performed to fuse raw sensor data—encompassing critical parameters like soil temperature, humidity, and pH—thereby minimizing redundant packet transmissions. This aggregated data drives a predictive control model that automates decision-making for the precise actuation of irrigation and fertigation systems. Empirical validation demonstrates that our methodology achieves a dual objective: it significantly extends the network's operational lifespan by enhancing energy efficiency and throughput while reducing latency. Concurrently, this optimized resource allocation directly correlates with increased crop yield, presenting a robust and scalable framework for sustainable, high-efficiency agriculture, particularly in resource-intensive environments like urban and vertical farms. © 2026 Institute of Advanced Engineering and Science. All rights reserved.</x:v>
      </x:c>
      <x:c r="J23" s="139" t="str">
        <x:v>Agriculture monitoring; Clustering; Farming; Precision agriculture; Resource management; Wireless sensor network</x:v>
      </x:c>
      <x:c r="K23" s="139" t="str"/>
      <x:c r="L23" s="139" t="str">
        <x:v>Institute of Advanced Engineering and Science</x:v>
      </x:c>
      <x:c r="M23" s="139" t="str">
        <x:v>English</x:v>
      </x:c>
      <x:c r="N23" s="139" t="str">
        <x:v>Article</x:v>
      </x:c>
      <x:c r="O23" s="139" t="str">
        <x:v>Scopus</x:v>
      </x:c>
      <x:c r="P23" s="139" t="str">
        <x:v>2-s2.0-105036298154</x:v>
      </x:c>
    </x:row>
    <x:row r="24">
      <x:c r="A24" s="139" t="str">
        <x:v>Basir M.S.; Zhang Y.; Buckmaster D.; Raturi A.; Krogmeier J.V.</x:v>
      </x:c>
      <x:c r="B24" s="139" t="str">
        <x:v>Basir, Md. Samiul (57226367287); Zhang, Yaguang (57007936000); Buckmaster, Dennis (6603935683); Raturi, Ankita (56145177700); Krogmeier, James V. (7004262427)</x:v>
      </x:c>
      <x:c r="C24" s="139" t="str">
        <x:v>57226367287; 57007936000; 6603935683; 56145177700; 7004262427</x:v>
      </x:c>
      <x:c r="D24" s="139" t="str">
        <x:v>Meta Ag: An automatic agricultural contextual metadata collection app</x:v>
      </x:c>
      <x:c r="E24" s="139" t="str">
        <x:v>2025</x:v>
      </x:c>
      <x:c r="F24" s="139" t="str">
        <x:v>Smart Agricultural Technology</x:v>
      </x:c>
      <x:c r="G24" s="139" t="str">
        <x:v>10.1016/j.atech.2025.101073</x:v>
      </x:c>
      <x:c r="H24" s="139" t="str">
        <x:v>https://www.scopus.com/pages/publications/105007431954?origin=resultslist</x:v>
      </x:c>
      <x:c r="I24" s="139" t="str">
        <x:v>Modern agricultural systems produce high-resolution data from remote sensing platforms, in-field sensors, and augmented machinery. However, these datasets often lack contextual information which hinders their utility in decision support systems and limits their applicability for AI-based modeling capacity. Digital metadata—the who, what, where, when, and how of field operations—are essential to transform other “layers of” raw data into actionable and interoperable agricultural knowledge. This paper presents Meta Ag, a smartphone-based metadata collection framework designed to improve the accuracy, completeness, and contextual richness of agricultural field records. The developed Android app integrates automated geofence-based event detection, operator identification, temporal logging, and structured input via dynamic interface and data validation elements. Its modular architecture supports authentication, automatic context generation, real-time validation, and centralized cloud storage. Meta Ag facilitates interoperability by exporting records in CSV, JSON, and RDF (Resource Description Framework) formats. Field evaluations show that the duration captured by Meta Ag differed from the actual recorded duration with a Root Mean Squared Error (RMSE) of 24.7s (range of 0s to 61s) and Meta Ag consistently detected all field access events via geofence triggers. These results highlight its effectiveness as a deployable, efficient solution for agricultural metadata collection. By reducing human error and supporting standardized, high-integrity recordkeeping, the Meta Ag framework enables the production of AI-ready metadata critical for digital agriculture applications. © 2025</x:v>
      </x:c>
      <x:c r="J24" s="139" t="str">
        <x:v>Agricultural metadata; Android; Chatbot; Geofence; GPS; Interoperability; Recordkeeping</x:v>
      </x:c>
      <x:c r="K24" s="139" t="str"/>
      <x:c r="L24" s="139" t="str">
        <x:v>Elsevier B.V.</x:v>
      </x:c>
      <x:c r="M24" s="139" t="str">
        <x:v>English</x:v>
      </x:c>
      <x:c r="N24" s="139" t="str">
        <x:v>Article</x:v>
      </x:c>
      <x:c r="O24" s="139" t="str">
        <x:v>Scopus</x:v>
      </x:c>
      <x:c r="P24" s="139" t="str">
        <x:v>2-s2.0-105007431954</x:v>
      </x:c>
    </x:row>
    <x:row r="25">
      <x:c r="A25" s="139" t="str">
        <x:v>Niu S.; Xu X.; Liang A.; Yun Y.; Hao F.; Bai J.; Sheng W.; Ma D.</x:v>
      </x:c>
      <x:c r="B25" s="139" t="str">
        <x:v>Niu, Siqi (58929916100); Xu, Xiaolin (58929561900); Liang, Ao (58929390100); Yun, Yuliang (55504563400); Hao, Fengqi (56433979400); Bai, Jinqiang (55889538000); Sheng, Wenyi (59497699000); Ma, Dexin (55826328300)</x:v>
      </x:c>
      <x:c r="C25" s="139" t="str">
        <x:v>58929916100; 58929561900; 58929390100; 55504563400; 56433979400; 55889538000; 59497699000; 55826328300</x:v>
      </x:c>
      <x:c r="D25" s="139" t="str">
        <x:v>High accuracy identification of maize seed varieties based on a lightweight improved YOLOv8</x:v>
      </x:c>
      <x:c r="E25" s="139" t="str">
        <x:v>2025</x:v>
      </x:c>
      <x:c r="F25" s="139" t="str">
        <x:v>Scientific Reports</x:v>
      </x:c>
      <x:c r="G25" s="139" t="str">
        <x:v>10.1038/s41598-025-00499-0</x:v>
      </x:c>
      <x:c r="H25" s="139" t="str">
        <x:v>https://www.scopus.com/pages/publications/105006894572?origin=resultslist</x:v>
      </x:c>
      <x:c r="I25" s="139" t="str">
        <x:v>The variety purity of crop seeds is the main quality indicator of seeds, which affects the yield and quality of crops. To achieve fast identification of maize seed varieties, this study collected images of 10 types of maize seeds, totaling 3,249 seeds. This research proposed a lightweight and small-object detection model for maize seed variety identification based on an improved YOLOv8 model: E-YOLOv8. Firstly, the backbone was replaced with FasterNet, which reduced redundant computation and memory access, allowing more efficient extraction of spatial features. Secondly, the Content-Aware ReAssembly of FEatures (CARAFE) was introduced, offering a larger receptive field and adaptive convolution kernels, which better aggregated contextual information, prevented feature loss, and improved the quality of upsampling and the accuracy of dense prediction tasks. Additionally, the Detect module was replaced with the improved Detect_EMA module, which efficiently retained information in each channel, reduced computational load, and more specifically optimized detection results. Lastly, the loss function was replaced with Inner_SIoU, which was more suitable for small-object detection tasks. Ablation experiments verified the performance of the model, and comparisons were made with YOLOv5, YOLOv6, YOLOv8, YOLOv10, and YOLOv11. The proposed E-YOLOv8 achieved a mean Average Precision (mAP) of 96.2%, a 4.4% improvement over YOLOv8, with enhancements in all other evaluation metrics. The improved E-YOLOv8 achieves an optimal balance between accuracy, speed, and resource efficiency. It features fast detection capabilities and can operate efficiently under limited storage conditions, meeting the real-time and efficiency requirements of agricultural applications. This study provided a theoretical foundation for the efficient detection of maize varieties and offered strong technical support for the intelligent and automated development of agriculture. © The Author(s) 2025.</x:v>
      </x:c>
      <x:c r="J25" s="139" t="str">
        <x:v>Lightweight model; Maize seeds; Variety detection; YOLOv8</x:v>
      </x:c>
      <x:c r="K25" s="139" t="str">
        <x:v>accuracy; article; benchmarking; controlled study; diagnosis; maize; memory; nonhuman; plant seed; prediction; receptive field; storage condition; storage disease; velocity</x:v>
      </x:c>
      <x:c r="L25" s="139" t="str">
        <x:v>Nature Research</x:v>
      </x:c>
      <x:c r="M25" s="139" t="str">
        <x:v>English</x:v>
      </x:c>
      <x:c r="N25" s="139" t="str">
        <x:v>Article</x:v>
      </x:c>
      <x:c r="O25" s="139" t="str">
        <x:v>Scopus</x:v>
      </x:c>
      <x:c r="P25" s="139" t="str">
        <x:v>2-s2.0-105006894572</x:v>
      </x:c>
    </x:row>
    <x:row r="26">
      <x:c r="A26" s="139" t="str">
        <x:v>Mahmood A.; Anwar W.; Sattar H.; Hassan S.R.; Sheraz M.; Chuah T.C.</x:v>
      </x:c>
      <x:c r="B26" s="139" t="str">
        <x:v>Mahmood, Aqsa (57212874435); Anwar, Waheed (57204952530); Sattar, Hina (56669571900); Hassan, Syed Rizwan (57194534059); Sheraz, Muhammad (55877801200); Chuah, Teong Chee (6701845616)</x:v>
      </x:c>
      <x:c r="C26" s="139" t="str">
        <x:v>57212874435; 57204952530; 56669571900; 57194534059; 55877801200; 6701845616</x:v>
      </x:c>
      <x:c r="D26" s="139" t="str">
        <x:v>Deep learning framework using UAV imagery for multi-disease detection in cereal crops</x:v>
      </x:c>
      <x:c r="E26" s="139" t="str">
        <x:v>2026</x:v>
      </x:c>
      <x:c r="F26" s="139" t="str">
        <x:v>Scientific Reports</x:v>
      </x:c>
      <x:c r="G26" s="139" t="str">
        <x:v>10.1038/s41598-025-33304-z</x:v>
      </x:c>
      <x:c r="H26" s="139" t="str">
        <x:v>https://www.scopus.com/pages/publications/105028669636?origin=resultslist</x:v>
      </x:c>
      <x:c r="I26" s="139" t="str">
        <x:v>Agriculture is a cornerstone of the economies of many countries, and wheat is a staple cereal crop that sustains nearly half of the worldwide population. However, production of wheat is highly vulnerable to biotic stress such as pathogens and pests, as well as adverse environmental conditions. These factors significantly affect yield and quality, posing critical threats to food security and economic resilience. Conventional disease detection methods often involve intense human labor, prolonged procedures, and are predisposed to subjectivity. Therefore, the development of an automated, accurate, and real-time disease monitoring system is imperative for modern precision agriculture. We propose a hybrid deep learning based Multi-Disease Detection Framework for Wheat Diseases (MDDM-WD) for the identification of multiple wheat diseases using UAV imagery. The framework leverages the pre-trained VGG-16 convolutional neural network for deep feature extraction via a transfer learning approach. These features are subsequently classified using Support Vector Machine (SVM), Random Forest (RF), Decision Tree (DT), XGBoost, and Bernoulli Naïve Bayes (BNB) algorithms of machine learning. The model is trained and evaluated on a custom-curated dataset, containing wheat diseases: stripe rust, powdery mildew, scab (Fusarium head blight), and yellow dwarf. Evaluation of experiments demonstrates that the classification performance is enhanced significantly through our hybrid approach, with accuracy ranging from 74 to 97%, precision from 73 to 96%, and recall from 73 to 95.7%. The SVM-based variant of the model achieved the highest performance, yielding 96% precision, 95.7% recall, 96% F1-score, and 97% accuracy. The proposed two-phase fine-tuned system demonstrates its effectiveness and efficiency in detecting multiple wheat diseases. The MDDM-WD model offers a resource-efficient and scalable approach for early disease detection, supporting informed decision-making for farmers, agronomists, and policymakers in advancing sustainable agriculture. © The Author(s) 2025.</x:v>
      </x:c>
      <x:c r="J26" s="139" t="str">
        <x:v>Hybrid deep learning; Machine learning classifiers; Precision agriculture; Transfer learning; UAV imagery; Wheat disease detection</x:v>
      </x:c>
      <x:c r="K26" s="139" t="str">
        <x:v>Bayes Theorem; Crops, Agricultural; Deep Learning; Edible Grain; Plant Diseases; Remote Sensing Technology; Support Vector Machine; Triticum; Unmanned Aerial Devices; Bayes theorem; crop; deep learning; food grain; microbiology; plant disease; procedures; remote sensing; support vector machine; unmanned aerial vehicle; wheat</x:v>
      </x:c>
      <x:c r="L26" s="139" t="str">
        <x:v>Nature Research</x:v>
      </x:c>
      <x:c r="M26" s="139" t="str">
        <x:v>English</x:v>
      </x:c>
      <x:c r="N26" s="139" t="str">
        <x:v>Article</x:v>
      </x:c>
      <x:c r="O26" s="139" t="str">
        <x:v>Scopus</x:v>
      </x:c>
      <x:c r="P26" s="139" t="str">
        <x:v>2-s2.0-105028669636</x:v>
      </x:c>
    </x:row>
    <x:row r="27">
      <x:c r="A27" s="139" t="str">
        <x:v>Li X.; Xiong Z.; Wang L.; Cui Y.</x:v>
      </x:c>
      <x:c r="B27" s="139" t="str">
        <x:v>Li, Xiaodong (57784104000); Xiong, Zhi (12762452800); Wang, Lipo (56881778600); Cui, Yan (57887779400)</x:v>
      </x:c>
      <x:c r="C27" s="139" t="str">
        <x:v>57784104000; 12762452800; 56881778600; 57887779400</x:v>
      </x:c>
      <x:c r="D27" s="139" t="str">
        <x:v>Inertial SLAM for Human–Robot Collaboration With Factor Graph Optimization</x:v>
      </x:c>
      <x:c r="E27" s="139" t="str">
        <x:v>2026</x:v>
      </x:c>
      <x:c r="F27" s="139" t="str">
        <x:v>IEEE Transactions on Instrumentation and Measurement</x:v>
      </x:c>
      <x:c r="G27" s="139" t="str">
        <x:v>10.1109/TIM.2026.3690864</x:v>
      </x:c>
      <x:c r="H27" s="139" t="str">
        <x:v>https://www.scopus.com/pages/publications/105039335374?origin=resultslist</x:v>
      </x:c>
      <x:c r="I27" s="139" t="str">
        <x:v>Human–robot collaboration is increasingly explored for its potential in real-world deployment under challenging conditions. Accurate and robust localization is essential for enabling such collaboration, particularly in infrastructure-free and degraded environments. This article presents an inertial collaborative simultaneous localization and mapping (SLAM) framework for teams comprising humans and legged robots. Each agent independently performs inertial odometry using a single inertial measurement unit (IMU), and the resulting motion vectors are integrated into the proposed SLAM system. A global grid map is estimated together with human–robot poses using a Rao–Blackwellized particle filter (RBPF) framework, whose particle sampling and weighting models are formulated specifically for the inertial-only setting. To mitigate long-term drift and maintain global consistency, keyframes are extracted and associated using spatial and magnetic cues for proprioceptive collaboration, and the resulting constraints are incorporated into a factor graph for joint optimization. The proposed system presents a collaborative SLAM framework that is lightweight and does not rely on conventional external environmental features. Two real-world experiments involving a Unitree B1 robot and two human participants demonstrate that the proposed method significantly outperforms conventional inertial odometry and collaborative SLAM baselines in localization accuracy and robustness. © 1963-2012 IEEE.</x:v>
      </x:c>
      <x:c r="J27" s="139" t="str">
        <x:v>Human–robot navigation; inertial measurement unit (IMU); simultaneous localization and mapping (SLAM)</x:v>
      </x:c>
      <x:c r="K27" s="139" t="str">
        <x:v>Agricultural robots; Collaborative robots; Global optimization; Navigation; SLAM robotics; Factor graphs; Human robots; Human-robot collaboration; Human–robot navigation; Inertial measurement unit; Inertial measurements units; Odometry; Robot navigation; Simultaneous localization and mapping; Mapping</x:v>
      </x:c>
      <x:c r="L27" s="139" t="str">
        <x:v>Institute of Electrical and Electronics Engineers Inc.</x:v>
      </x:c>
      <x:c r="M27" s="139" t="str">
        <x:v>English</x:v>
      </x:c>
      <x:c r="N27" s="139" t="str">
        <x:v>Article</x:v>
      </x:c>
      <x:c r="O27" s="139" t="str">
        <x:v>Scopus</x:v>
      </x:c>
      <x:c r="P27" s="139" t="str">
        <x:v>2-s2.0-105039335374</x:v>
      </x:c>
    </x:row>
    <x:row r="28">
      <x:c r="A28" s="139" t="str">
        <x:v>Freund A.; Jámbor Z.; Nagy J.</x:v>
      </x:c>
      <x:c r="B28" s="139" t="str">
        <x:v>Freund, Anna (57221614479); Jámbor, Zsófia (57207861248); Nagy, Judit (56714870900)</x:v>
      </x:c>
      <x:c r="C28" s="139" t="str">
        <x:v>57221614479; 57207861248; 56714870900</x:v>
      </x:c>
      <x:c r="D28" s="139" t="str">
        <x:v>A capability hierarchy for building resilience in multi-actor agri-food supply chains: a digitalisation perspective</x:v>
      </x:c>
      <x:c r="E28" s="139" t="str">
        <x:v>2026</x:v>
      </x:c>
      <x:c r="F28" s="139" t="str">
        <x:v>Journal of Manufacturing Technology Management</x:v>
      </x:c>
      <x:c r="G28" s="139" t="str">
        <x:v>10.1108/JMTM-12-2024-0718</x:v>
      </x:c>
      <x:c r="H28" s="139" t="str">
        <x:v>https://www.scopus.com/pages/publications/105033445257?origin=resultslist</x:v>
      </x:c>
      <x:c r="I28" s="139" t="str">
        <x:v>Purpose – This study investigates how digital technologies support the development of resilience capabilities across the agri-food supply chain (AFSC). While prior research has identified multiple resilience capabilities, limited attention has been given to how these capabilities function as a structured system or how digitalisation enables capability development across different AFSC actors. The study addresses this gap by examining how foundational, operational and transformational capabilities emerge and interact in digitally enabled AFSCs. Design/methodology/approach – The research applies a qualitative, planned pragmatic multiple-case study design across six AFSC sub-sectors, including raw material producers, processors, manufacturers and retailers. Combining deductive grounding in resilience and the dynamic capabilities theory with inductive cross-case pattern identification, the study draws on 22 semi-structured interviews and supplementary field materials. The analysis followed an iterative abductive logic, integrating theoretical propositions with emergent insights on capability development and the role of digital technologies. Findings – The study confirms that AFSC actors rely on a shared set of ten core resilience capabilities organised into a hierarchical structure. Foundational capabilities support readiness and rapid response, operational capabilities enable recovery and stabilisation, while transformational capabilities facilitate long-term adaptation and strategic renewal. Digital technologies act as cross-cutting enablers: cloud systems and IoT strengthen foundational visibility, automation and predictive maintenance reinforce operational recovery and advanced analytics and AI support transformational adaptation. The findings validate all three propositions and demonstrate that the relevance of each capability shifts systematically across the resilience cycle. Originality/value – The study advances the resilience theory by conceptualising resilience as a multi-level capability architecture rather than a flat set of practices. It introduces the Digital Resilience Capability Architecture, which explains how digitalisation enables progression across capability layers. Methodologically, the research demonstrates the value of a planned pragmatic case design for studying complex socio-technical phenomena such as digital resilience in AFSCs. © 2026 Anna Freund, Zsófia Jámbor and Judit Nagy</x:v>
      </x:c>
      <x:c r="J28" s="139" t="str">
        <x:v>Agri-food supply chain; Capability hierarchy; Digitalisation; Dynamic capabilities; Food manufacturing; Resilience</x:v>
      </x:c>
      <x:c r="K28" s="139" t="str">
        <x:v>Agri-food; Food supply; Iterative methods; Predictive maintenance; Agri-food supply chains; Capability development; Capability hierarchy; Digital technologies; Digitalization; Dynamics capability; Food manufacturing; Multi actors; Resilience; Supply chain actors; Predictive analytics</x:v>
      </x:c>
      <x:c r="L28" s="139" t="str">
        <x:v>Emerald Publishing</x:v>
      </x:c>
      <x:c r="M28" s="139" t="str">
        <x:v>English</x:v>
      </x:c>
      <x:c r="N28" s="139" t="str">
        <x:v>Article</x:v>
      </x:c>
      <x:c r="O28" s="139" t="str">
        <x:v>Scopus</x:v>
      </x:c>
      <x:c r="P28" s="139" t="str">
        <x:v>2-s2.0-105033445257</x:v>
      </x:c>
    </x:row>
    <x:row r="29">
      <x:c r="A29" s="139" t="str">
        <x:v>Khan B.A.; Eshkabilov S.</x:v>
      </x:c>
      <x:c r="B29" s="139" t="str">
        <x:v>Khan, Bakht Alam (60750562800); Eshkabilov, Sulaymon (7801628156)</x:v>
      </x:c>
      <x:c r="C29" s="139" t="str">
        <x:v>60750562800; 7801628156</x:v>
      </x:c>
      <x:c r="D29" s="139" t="str">
        <x:v>AI and IoT in Sugar Beet Systems: A Review of Monitoring, VOC Sensing, and Post-Harvest Applications</x:v>
      </x:c>
      <x:c r="E29" s="139" t="str">
        <x:v>2026</x:v>
      </x:c>
      <x:c r="F29" s="139" t="str">
        <x:v>Sensors</x:v>
      </x:c>
      <x:c r="G29" s="139" t="str">
        <x:v>10.3390/s26134072</x:v>
      </x:c>
      <x:c r="H29" s="139" t="str">
        <x:v>https://www.scopus.com/pages/publications/105045251819?origin=resultslist</x:v>
      </x:c>
      <x:c r="I29" s="139" t="str">
        <x:v>The global sugar industry is facing increasing challenges due to climate variability, sustainability requirements, and the need for improved operational efficiency. These pressures are driving the search for advanced technological solutions to enhance productivity and resource management. Artificial intelligence (AI) has already demonstrated significant potential across various agricultural sectors; however, a comprehensive evaluation of AI applications across the entire sugar industry value chain from crop cultivation to industrial processing and supply chain management remains limited. This review provides a detailed assessment of the current state of AI and internet of things (IoT) implementation in the sugar beet industry. It examines key applications, including precision agriculture for sugarcane and sugar beet cultivation, intelligent monitoring systems for early disease detection, and AI-driven decision support tools for resource optimization. In addition, the study explores the role of AI in sugar manufacturing processes, where machine learning and data-driven models are used to optimize milling operations, improve product quality control, and enable predictive maintenance of industrial equipment. AI technologies are also shown to enhance supply chain efficiency through improved demand forecasting, logistics optimization, and real-time data analytics. Monitoring volatile organic compounds (VOCs) is becoming increasingly important in sugar beet and sugarcane storage. Microbial activity during storage and fermentation can release VOCs such as ethanol, which act as early indicators of crop degradation and spoilage. Detecting these gases using modern gas sensors enables continuous monitoring of storage conditions and crop health. When sensor data is integrated with AI and IoT systems, it can be analyzed in real time to identify early signs of microbial activity, improve storage management, and optimize processing decisions. Such intelligent monitoring systems have the potential to reduce losses and enhance overall efficiency in the sugar production chain. © 2026 by the authors.</x:v>
      </x:c>
      <x:c r="J29" s="139" t="str">
        <x:v>artificial intelligence; electronic nose; internet of things; machine learning; post-harvest storage; sensors; sugar beet; volatile organic compounds</x:v>
      </x:c>
      <x:c r="K29" s="139" t="str">
        <x:v>Agriculture; Artificial Intelligence; Beta vulgaris; Crops, Agricultural; Internet of Things; Machine Learning; Saccharum; Volatile Organic Compounds; Agricultural machinery; Crops; Cultivation; Digital storage; Industrial management; Machine learning; Molasses; Precision agriculture; Predictive maintenance; Sugar cane; Sugar industry; Sugar manufacture; Supply chains; volatile organic compound; Climate variability; Intelligent monitoring systems; Machine-learning; Microbial activities; Operational efficiencies; Post-harvest storage; Postharvest; Productivity management; Technological solution; Volatile organics; agriculture; artificial intelligence; beet; chemistry; crop; growth, development and aging; internet of things; machine learning; procedures; sugarcane; Sugar beets</x:v>
      </x:c>
      <x:c r="L29" s="139" t="str">
        <x:v>Multidisciplinary Digital Publishing Institute (MDPI)</x:v>
      </x:c>
      <x:c r="M29" s="139" t="str">
        <x:v>English</x:v>
      </x:c>
      <x:c r="N29" s="139" t="str">
        <x:v>Review</x:v>
      </x:c>
      <x:c r="O29" s="139" t="str">
        <x:v>Scopus</x:v>
      </x:c>
      <x:c r="P29" s="139" t="str">
        <x:v>2-s2.0-105045251819</x:v>
      </x:c>
    </x:row>
    <x:row r="30">
      <x:c r="A30" s="139" t="str">
        <x:v>Adel A.; Pullanagari R.; Alani N.H.S.; Al-Rawi M.; Fouzia S.; Berger B.</x:v>
      </x:c>
      <x:c r="B30" s="139" t="str">
        <x:v>Adel, Amr (57219892693); Pullanagari, Reddy (37117655800); Alani, Noor H.S. (57647203200); Al-Rawi, Mohammad (57226282450); Fouzia, Syeda (60154993300); Berger, Bettina (55430090200)</x:v>
      </x:c>
      <x:c r="C30" s="139" t="str">
        <x:v>57219892693; 37117655800; 57647203200; 57226282450; 60154993300; 55430090200</x:v>
      </x:c>
      <x:c r="D30" s="139" t="str">
        <x:v>Drones-of-the-Future in Agriculture 5.0 – Automation, integration, and optimisation</x:v>
      </x:c>
      <x:c r="E30" s="139" t="str">
        <x:v>2026</x:v>
      </x:c>
      <x:c r="F30" s="139" t="str">
        <x:v>Agricultural Systems</x:v>
      </x:c>
      <x:c r="G30" s="139" t="str">
        <x:v>10.1016/j.agsy.2025.104543</x:v>
      </x:c>
      <x:c r="H30" s="139" t="str">
        <x:v>https://www.scopus.com/pages/publications/105019661079?origin=resultslist</x:v>
      </x:c>
      <x:c r="I30" s="139" t="str">
        <x:v>CONTEXT: The adoption of drones within Agriculture 5.0 is transforming farming into a service-oriented and data-driven system. This study provides a state-of-art review of Drone-as-a-Service (DaaS), evaluating applications across crop monitoring, soil assessment, livestock surveillance, harvest forecasting, and post-harvest logistics. OBJECTIVE: This review propose a systems-level framework to guide future research, regulation, and deployment of drones within Agriculture 5.0. METHODS: The study synthesises datasets from published technical standards, communication protocols, interoperability studies, and agricultural service platforms, complemented by tabulated evidence on drone functions, integration challenges, and regulatory frameworks. RESULTS AND CONCLUSIONS: Analysis of these datasets highlights both the operational advantages of drones, such as precision in resource allocation and enhanced scalability, and the persistent barriers of fragmented standards, high costs, and regulatory constraints, alongside service model aspects of the study. SIGNIFICANCE: Unlike existing literature that largely emphasises hardware, this study shifts focus to the service model, identifying how DaaS can democratise drone access for small- and medium-scale farms. The findings reveal knowledge gaps in interoperability, cost–benefit analysis, and policy readiness. © 2025 The Authors</x:v>
      </x:c>
      <x:c r="J30" s="139" t="str">
        <x:v>Agricultural drones; AI in agriculture; Autonomous farming systems; Drone-as-a-Service (DaaS); Drone-based crop monitoring; Precision agriculture</x:v>
      </x:c>
      <x:c r="K30" s="139" t="str">
        <x:v>artificial intelligence; cost-benefit analysis; livestock farming; optimization; precision agriculture; resource allocation</x:v>
      </x:c>
      <x:c r="L30" s="139" t="str">
        <x:v>Elsevier Ltd</x:v>
      </x:c>
      <x:c r="M30" s="139" t="str">
        <x:v>English</x:v>
      </x:c>
      <x:c r="N30" s="139" t="str">
        <x:v>Article</x:v>
      </x:c>
      <x:c r="O30" s="139" t="str">
        <x:v>Scopus</x:v>
      </x:c>
      <x:c r="P30" s="139" t="str">
        <x:v>2-s2.0-105019661079</x:v>
      </x:c>
    </x:row>
    <x:row r="31">
      <x:c r="A31" s="139" t="str">
        <x:v>Li H.; Zhao Y.; Bi Z.; Hao P.; Wu H.; Zhao C.</x:v>
      </x:c>
      <x:c r="B31" s="139" t="str">
        <x:v>Li, Hongda (55207256500); Zhao, Yue (59801779400); Bi, Zeyang (59035632700); Hao, Peng (59665688700); Wu, Huarui (15822720700); Zhao, Chunjiang (57303287700)</x:v>
      </x:c>
      <x:c r="C31" s="139" t="str">
        <x:v>55207256500; 59801779400; 59035632700; 59665688700; 15822720700; 57303287700</x:v>
      </x:c>
      <x:c r="D31" s="139" t="str">
        <x:v>Swin-Unet++: a study on phenotypic parameter analysis of cabbage seedling roots</x:v>
      </x:c>
      <x:c r="E31" s="139" t="str">
        <x:v>2025</x:v>
      </x:c>
      <x:c r="F31" s="139" t="str">
        <x:v>Plant Methods</x:v>
      </x:c>
      <x:c r="G31" s="139" t="str">
        <x:v>10.1186/s13007-025-01340-5</x:v>
      </x:c>
      <x:c r="H31" s="139" t="str">
        <x:v>https://www.scopus.com/pages/publications/85219614260?origin=resultslist</x:v>
      </x:c>
      <x:c r="I31" s="139" t="str">
        <x:v>Background: As an important economic crop, the growth status of the root system of cabbage directly affects its overall health and yield. To monitor the root growth status of cabbage seedlings during their growth period, this study proposes a new network architecture called Swin-Unet++. This architecture integrates the Swin-Transformer module and residual networks and uses attention mechanisms to replace traditional convolution operations for feature extraction. It also adopts the residual concept to fuse contextual information from different levels, addressing the issue of insufficient feature extraction for the thin and mesh-like roots of cabbage seedlings. Results: Compared with other backbone high-precision semantic segmentation networks, SwinUnet + + achieves superior segmentation results. The results show that the accuracy of Swin-Unet + + in root system segmentation tasks reached as high as 98.19%, with a model parameter of 60 M and an average response time of 29.5 ms. Compared with the classic Unet network, the mIoU increased by 1.08%, verifying that the Swin-Transformer and residual networks can accurately extract the fine-grained features of roots. Furthermore, when images after different semantic segmentations are compared to locate the root position through contours, Swin-Unet + + has the best positioning effect. On the basis of the root pixels obtained from semantic segmentation, the calculated maximum root length, extension width, and root thickness are compared with actual measurements. The resulting goodness of fit R² values are 94.82%, 94.43%, and 86.45%, respectively. Verifying the effectiveness of this network in extracting the phenotypic traits of cabbage seedling roots. Conclusions: The Swin-Unet + + framework developed in this study provides a new technique for the monitoring and analysis of cabbage root systems, ultimately leading to the development of an automated analysis platform that offers technical support for intelligent agriculture and efficient planting practices. © The Author(s) 2025.</x:v>
      </x:c>
      <x:c r="J31" s="139" t="str">
        <x:v>Attention mechanism; Cabbage; Residual networks; Root phenotype; Semantic segmentation; Unet</x:v>
      </x:c>
      <x:c r="K31" s="139" t="str"/>
      <x:c r="L31" s="139" t="str">
        <x:v>BioMed Central Ltd</x:v>
      </x:c>
      <x:c r="M31" s="139" t="str">
        <x:v>English</x:v>
      </x:c>
      <x:c r="N31" s="139" t="str">
        <x:v>Article</x:v>
      </x:c>
      <x:c r="O31" s="139" t="str">
        <x:v>Scopus</x:v>
      </x:c>
      <x:c r="P31" s="139" t="str">
        <x:v>2-s2.0-85219614260</x:v>
      </x:c>
    </x:row>
    <x:row r="32">
      <x:c r="A32" s="139" t="str">
        <x:v>Zhang Y.; Zhou Y.; Kang M.; Zhang Y.; Fan Y.; Zhang Y.</x:v>
      </x:c>
      <x:c r="B32" s="139" t="str">
        <x:v>Zhang, Yutong (59924979000); Zhou, Yuankai (57196071571); Kang, Mengzhe (58726672800); Zhang, Yaming (57207849729); Fan, Yuting (60147916200); Zhang, Yan (57196201923)</x:v>
      </x:c>
      <x:c r="C32" s="139" t="str">
        <x:v>59924979000; 57196071571; 58726672800; 57207849729; 60147916200; 57196201923</x:v>
      </x:c>
      <x:c r="D32" s="139" t="str">
        <x:v>A battery-free humidity sensor with machine-learning techniques</x:v>
      </x:c>
      <x:c r="E32" s="139" t="str">
        <x:v>2026</x:v>
      </x:c>
      <x:c r="F32" s="139" t="str">
        <x:v>Nano Energy</x:v>
      </x:c>
      <x:c r="G32" s="139" t="str">
        <x:v>10.1016/j.nanoen.2026.112236</x:v>
      </x:c>
      <x:c r="H32" s="139" t="str">
        <x:v>https://www.scopus.com/pages/publications/105045354939?origin=resultslist</x:v>
      </x:c>
      <x:c r="I32" s="139" t="str">
        <x:v>Environmental and plant moisture levels are critical sensing parameters in various fields, including IoT-based crop irrigation, rare plant preservation, cultural heritage protection, meteorological monitoring, and marine engineering. However, existing humidity sensors face significant limitations, primarily due to power dependency, limited sensitivity, and a narrow measurement range. This study introduces a biomimetic bilayer structure composed of two polymers with distinct humidity responses, enabling the development of a self-powered humidity sensor. The sensor exhibits a rapid response time of 1.0 s and a recovery time of 0.6 s, effectively operating within a relative humidity (RH) range of 20–85%. At room temperature, the sensor demonstrates exceptional durability, maintaining stable performance without noticeable damage to the responsive layer even after over 200 full cycles. Integrating a machine learning-driven backend enhances the system's response speed and data accuracy. When connected to plant irrigation equipment, this system establishes a real-time adjustable humidity sensing mechanism. Upon detecting prolonged dryness in plant leaves, the irrigation equipment activates, while leaf humidity, environmental moisture levels, and irrigation volume data are simultaneously transmitted to the backend. This integration significantly elevates the intelligence and automation of plant irrigation. This research provides a rapid and real-time method for monitoring and adjusting humidity, offering technological support for advancements in smart cities, environmental monitoring, and plant conservation. © 2026 Elsevier Ltd. All rights are reserved, including those for text and data mining, AI training, and similar technologies.</x:v>
      </x:c>
      <x:c r="J32" s="139" t="str">
        <x:v>Bionic bilayer; Fast-response; Humidity sensor; Machine learning</x:v>
      </x:c>
      <x:c r="K32" s="139" t="str">
        <x:v>Atmospheric humidity; Biomimetics; Environmental technology; Historic preservation; Irrigation; Learning algorithms; Learning systems; Machine learning; Marine engineering; Moisture; Moisture determination; Plants (botany); Battery-free; Bi-layer; Bionic bilayer; Cultural heritage protections; Fast response; Irrigation equipment; Machine learning techniques; Machine-learning; Meteorological monitoring; Moisture level; Humidity sensors</x:v>
      </x:c>
      <x:c r="L32" s="139" t="str">
        <x:v>Elsevier Ltd</x:v>
      </x:c>
      <x:c r="M32" s="139" t="str">
        <x:v>English</x:v>
      </x:c>
      <x:c r="N32" s="139" t="str">
        <x:v>Article</x:v>
      </x:c>
      <x:c r="O32" s="139" t="str">
        <x:v>Scopus</x:v>
      </x:c>
      <x:c r="P32" s="139" t="str">
        <x:v>2-s2.0-105045354939</x:v>
      </x:c>
    </x:row>
    <x:row r="33">
      <x:c r="A33" s="139" t="str">
        <x:v>Ankaya F.; Karaman K.; Erdoğan A.; Gülgün B.; Özen F.</x:v>
      </x:c>
      <x:c r="B33" s="139" t="str">
        <x:v>Ankaya, Funda (57215490173); Karaman, Kübra (59985510000); Erdoğan, Alperen (59412259900); Gülgün, Bahriye (15044247700); Özen, Fulsen (24178585100)</x:v>
      </x:c>
      <x:c r="C33" s="139" t="str">
        <x:v>57215490173; 59985510000; 59412259900; 15044247700; 24178585100</x:v>
      </x:c>
      <x:c r="D33" s="139" t="str">
        <x:v>GIS-Based Soil and Land Suitability Assessment of Resting Areas for Biodiversity and Sustainable Use in Protected Areas</x:v>
      </x:c>
      <x:c r="E33" s="139" t="str">
        <x:v>2026</x:v>
      </x:c>
      <x:c r="F33" s="139" t="str">
        <x:v>Sustainability (Switzerland)</x:v>
      </x:c>
      <x:c r="G33" s="139" t="str">
        <x:v>10.3390/su18126162</x:v>
      </x:c>
      <x:c r="H33" s="139" t="str">
        <x:v>https://www.scopus.com/pages/publications/105043107073?origin=resultslist</x:v>
      </x:c>
      <x:c r="I33" s="139" t="str">
        <x:v>Protected areas (PAs) are increasingly challenged by the need to reconcile biodiversity conservation with sustainable human use, particularly in landscapes containing underutilized or resting area (RA). This study evaluated the potential of resting forest and agricultural lands to enhance biodiversity and support sustainable land use within protected areas of Cesme, Türkiye. A Geographic Information System (GIS)-based multi-criteria evaluation approach was employed, integrating land cover data, soil group maps, topographic parameters, and protected area classifications to generate Plant Suitability Maps (PSMs). Eight thematic layers were developed, incorporating soil depth, slope, erosion risk, and land capability classes to identify suitable plant species and land-use options. The results indicate that the strategic use of resting agricultural lands could contribute up to 35.5% to ecological enhancement, while resting forest lands could contribute an additional 18%. The proposed plant assemblages include medicinal and aromatic species, erosion-control plants, and economically valuable perennial species that support ecosystem services such as pollination, beekeeping, and agro-tourism. Overall, the findings demonstrate that integrating RA management into conservation planning can simultaneously strengthen biodiversity, improve ecosystem services, and generate socio-economic benefits for local communities. The proposed GIS-based framework offered a transferable and scalable methodology for sustainable land management in Mediterranean landscapes and other protected regions worldwide. Also, in this research, the aim was to determine plant species using GIS-based suitability analyses of multi-spatial datato guide vegetation decisions in multi-criteria PA. © 2026 by the authors.</x:v>
      </x:c>
      <x:c r="J33" s="139" t="str">
        <x:v>GIS; naturally protected area; nature conservation; resting area; sustainability</x:v>
      </x:c>
      <x:c r="K33" s="139" t="str">
        <x:v>Cesme; Izmir [Turkey]; Turkey; assessment method; biodiversity; conservation planning; ecosystem service; GIS; land cover; land management; multicriteria analysis; nature conservation; protected area; strategic approach; sustainability</x:v>
      </x:c>
      <x:c r="L33" s="139" t="str">
        <x:v>Multidisciplinary Digital Publishing Institute (MDPI)</x:v>
      </x:c>
      <x:c r="M33" s="139" t="str">
        <x:v>English</x:v>
      </x:c>
      <x:c r="N33" s="139" t="str">
        <x:v>Article</x:v>
      </x:c>
      <x:c r="O33" s="139" t="str">
        <x:v>Scopus</x:v>
      </x:c>
      <x:c r="P33" s="139" t="str">
        <x:v>2-s2.0-105043107073</x:v>
      </x:c>
    </x:row>
    <x:row r="34">
      <x:c r="A34" s="139" t="str">
        <x:v>Kheir A.M.S.; Kolluru V.; Adli G.; Ali M.G.M.; Ding Z.; Koubaa A.; Feike T.</x:v>
      </x:c>
      <x:c r="B34" s="139" t="str">
        <x:v>Kheir, Ahmed M.S. (57197744662); Kolluru, Vinothkumar (59527193500); Adli, Gerald (60221677100); Ali, Marwa G.M. (57204365391); Ding, Zheli (55293059800); Koubaa, Anis (15923354900); Feike, Til (36598268700)</x:v>
      </x:c>
      <x:c r="C34" s="139" t="str">
        <x:v>57197744662; 59527193500; 60221677100; 57204365391; 55293059800; 15923354900; 36598268700</x:v>
      </x:c>
      <x:c r="D34" s="139" t="str">
        <x:v>Reinforcement learning guided active crop localization with CNN detectors and an interactive decision dashboard for precision agriculture</x:v>
      </x:c>
      <x:c r="E34" s="139" t="str">
        <x:v>2026</x:v>
      </x:c>
      <x:c r="F34" s="139" t="str">
        <x:v>Information Processing in Agriculture</x:v>
      </x:c>
      <x:c r="G34" s="139" t="str">
        <x:v>10.1016/j.inpa.2026.04.007</x:v>
      </x:c>
      <x:c r="H34" s="139" t="str">
        <x:v>https://www.scopus.com/pages/publications/105044436114?origin=resultslist</x:v>
      </x:c>
      <x:c r="I34" s="139" t="str">
        <x:v>Accurate crop localization is a foundational requirement for automated field monitoring in precision agriculture, yet conventional one-shot convolutional neural network (CNN) detectors frequently yield misaligned or incomplete bounding boxes under variable illumination, occlusion, complex canopy structures, and heterogeneous plant morphology. To overcome these limitations, we propose a reinforcement learning (RL), guided active crop localization framework that reformulates localization as a sequential decision-making problem, enabling adaptive refinement of initial detector predictions through learned geometric transformations. The framework integrates three CNN backbones, YOLOv12, VGG16, and ConvNeXt-V2, with three deep RL agents (DQN, PPO, and SAC), where the agent state combines visual embeddings, normalized bounding-box coordinates, and detector confidence, and optimization is driven by a continuous ΔIoU reward function. Extensive experiments across nine backbone agent combinations demonstrate that RL-based refinement consistently outperforms static detectors. The YOLOv12 + DQN configuration achieves the highest localization accuracy, with a Mean IoU of 0.969 ± 0.071, a 100% localization success rate (IoU ≥ 0.5), and convergence typically within a single refinement step. In contrast, VGG16 and ConvNeXt-V2 based configurations yield Mean IoU values ranging from 0.60 to 0.75, while requiring substantially higher computational cost. Importantly, the YOLOv12 + DQN model maintains high operational efficiency, completing inference in ≈0.09 s per sample, making it suitable for real-time agricultural applications. Beyond algorithmic performance, we deploy the proposed model within an interactive decision support dashboard that visualizes bounding-box refinement trajectories, Grad-CAM attention dynamics, and class-level localization statistics, facilitating transparent model interpretation and practical adoption by agricultural practitioners. Overall, the proposed RL-guided active localization framework delivers substantial accuracy gains, low-latency performance, and operational interpretability, establishing a scalable and actionable solution for next-generation precision agriculture systems. © 2026 The Author(s).</x:v>
      </x:c>
      <x:c r="J34" s="139" t="str">
        <x:v>Computer vision; Deep Q-Network; Interactive decision dashboard; Sequential bounding box refinement; YOLOv12; ΔIoU reward function</x:v>
      </x:c>
      <x:c r="K34" s="139" t="str">
        <x:v>Complex networks; Convolution; Convolutional neural networks; Crop protection; Decision making; Decision support systems; Deep learning; Geometry; Mathematical transformations; Morphology; Precision agriculture; Bounding-box; Convolutional neural network; Deep Q-network; Interactive decision dashboard; Localisation; Reinforcement learnings; Reward function; Sequential bounding box refinement; YOLOv12; ΔIoU reward function; Computer vision</x:v>
      </x:c>
      <x:c r="L34" s="139" t="str">
        <x:v>China Agricultural University</x:v>
      </x:c>
      <x:c r="M34" s="139" t="str">
        <x:v>English</x:v>
      </x:c>
      <x:c r="N34" s="139" t="str">
        <x:v>Article</x:v>
      </x:c>
      <x:c r="O34" s="139" t="str">
        <x:v>Scopus</x:v>
      </x:c>
      <x:c r="P34" s="139" t="str">
        <x:v>2-s2.0-105044436114</x:v>
      </x:c>
    </x:row>
    <x:row r="35">
      <x:c r="A35" s="139" t="str">
        <x:v>Li K.; Su Y.; Yue D.; Yu J.; Zheng Z.; Dong Y.; Li X.</x:v>
      </x:c>
      <x:c r="B35" s="139" t="str">
        <x:v>Li, Keqiang (57355461000); Su, Yongmei (60081999200); Yue, Dianzuo (57204357395); Yu, Jiannan (59482785600); Zheng, Zhangqi (57200407791); Dong, Yanrong (60251254600); Li, Xianglong (56011621400)</x:v>
      </x:c>
      <x:c r="C35" s="139" t="str">
        <x:v>57355461000; 60081999200; 57204357395; 59482785600; 57200407791; 60251254600; 56011621400</x:v>
      </x:c>
      <x:c r="D35" s="139" t="str">
        <x:v>Visual weight estimation of caged laying hens via semantic segmentation and ensemble regression</x:v>
      </x:c>
      <x:c r="E35" s="139" t="str">
        <x:v>2025</x:v>
      </x:c>
      <x:c r="F35" s="139" t="str">
        <x:v>Smart Agricultural Technology</x:v>
      </x:c>
      <x:c r="G35" s="139" t="str">
        <x:v>10.1016/j.atech.2025.101582</x:v>
      </x:c>
      <x:c r="H35" s="139" t="str">
        <x:v>https://www.scopus.com/pages/publications/105025470100?origin=resultslist</x:v>
      </x:c>
      <x:c r="I35" s="139" t="str">
        <x:v>Accurate non-contact methods of estimating the body weight of laying hens are essential for intelligent poultry farming. This study proposes a multi-stage visual analysis framework that is specifically designed for caged environments, and which addresses key challenges such as occlusion, posture variation, background complexity, and variable imaging distances. The framework consists of three core modules: (1) a lightweight Transformer-based segmentation network called EnhancedSegFormer, which incorporates cross-scale attention and adaptive feature fusion to achieve robust segmentation across varying distances (mIoU: 89.6 %, BF1: 88.5 %); (2) a geometric feature-driven random forest classifier for automated orientation recognition (side vs. back view), which attains F1-scores that are consistently above 91 % across the 40–100 cm range; and (3) a stacking ensemble regression model that integrates XGBoost and TabTransformer to predict body weight based on multi-view morphological features. The ensemble model yields the highest accuracy at distances of 40–59 cm, with an RMSE of 0.088 kg and R² of 0.944. Experimental results validate the proposed strong generalisation, stability, and deployment readiness of the framework for real-world farming conditions. This approach provides a practical, real-time, and stress-free solution for precision weight monitoring in laying hens, contributing to enhanced data-driven livestock management. © 2025 The Author(s). Published by Elsevier B.V. This is an open access article under the CC BY license. http://creativecommons.org/licenses/by/4.0/</x:v>
      </x:c>
      <x:c r="J35" s="139" t="str">
        <x:v>Body weight estimation; Ensemble learning; Laying hens; Machine vision; Orientation classification; Semantic segmentation</x:v>
      </x:c>
      <x:c r="K35" s="139" t="str"/>
      <x:c r="L35" s="139" t="str">
        <x:v>Elsevier B.V.</x:v>
      </x:c>
      <x:c r="M35" s="139" t="str">
        <x:v>English</x:v>
      </x:c>
      <x:c r="N35" s="139" t="str">
        <x:v>Article</x:v>
      </x:c>
      <x:c r="O35" s="139" t="str">
        <x:v>Scopus</x:v>
      </x:c>
      <x:c r="P35" s="139" t="str">
        <x:v>2-s2.0-105025470100</x:v>
      </x:c>
    </x:row>
    <x:row r="36">
      <x:c r="A36" s="139" t="str">
        <x:v>Decandia M.; Acciaro M.; Molle G.; Frongia A.; Sitzia M.; Serra M.G.; Cabiddu A.; Llach I.; González-García E.; Giovanetti V.</x:v>
      </x:c>
      <x:c r="B36" s="139" t="str">
        <x:v>Decandia, Mauro (9237534400); Acciaro, Marco (35309232600); Molle, Giovanni (9237534700); Frongia, Andrea (57419247500); Sitzia, Maria (6506197844); Serra, Maria Gabriella (57212763664); Cabiddu, Andrea (9237534200); Llach, Irene (57203505838); González-García, Eliel (26430645200); Giovanetti, Valeria (16645441000)</x:v>
      </x:c>
      <x:c r="C36" s="139" t="str">
        <x:v>9237534400; 35309232600; 9237534700; 57419247500; 6506197844; 57212763664; 9237534200; 57203505838; 26430645200; 16645441000</x:v>
      </x:c>
      <x:c r="D36" s="139" t="str">
        <x:v>Detection of Nutritionally Driven Live Weight Changes in Dairy Ewes Using a Walk-over-Weighing System</x:v>
      </x:c>
      <x:c r="E36" s="139" t="str">
        <x:v>2026</x:v>
      </x:c>
      <x:c r="F36" s="139" t="str">
        <x:v>Sensors</x:v>
      </x:c>
      <x:c r="G36" s="139" t="str">
        <x:v>10.3390/s26123732</x:v>
      </x:c>
      <x:c r="H36" s="139" t="str">
        <x:v>https://www.scopus.com/pages/publications/105043112448?origin=resultslist</x:v>
      </x:c>
      <x:c r="I36" s="139" t="str">
        <x:v>Seasonal variability in feed availability in Mediterranean dairy sheep systems can compromise animal performance and welfare, highlighting the need for reliable, high-frequency monitoring tools. Live weight (LW) is a key indicator of nutritional status, but conventional measurements are labour-intensive and poorly suited to dynamic conditions. Walk-over-weighing (WoW) systems integrated with electronic identification (EID) enable automated, continuous, individual-level LW monitoring. This study assessed the sensitivity of a WoW system to detect nutritionally driven LW changes in Sarda dairy ewes under indoor and grazing conditions. Two experiments were conducted: an indoor short-term nutritional challenge involving 24 non-lactating ewes and a grazing trial with contrasting pasture access times involving 48 lactating ewes. In both experiments, the WoW system detected consistent LW differences between nutritional treatments (p &lt; 0.001), capturing both short-term responses and sustained LW dynamics. Differences were approximately 5%, indicating that the WoW system was sensitive to nutritionally induced LW variation under the experimental conditions of the present study, before marked changes in body condition score (BCS) became detectable. These results demonstrate that WoW systems can reliably capture LW trajectories in response to nutritional variation. However, LW responses should be interpreted cautiously, as short-term variation may also reflect gut fill and hydration dynamics, and intake information was not fully available at the individual level because some feed intake components were measured at the group level or estimated indirectly. Integrating automated LW data with production and management information may support group-level nutritional decisions and early detection of animals deviating from expected LW trajectories in precision dairy sheep systems. © 2026 by the authors.</x:v>
      </x:c>
      <x:c r="J36" s="139" t="str">
        <x:v>animal welfare; dairy sheep; electronic identification; live weight monitoring; nutrition; precision livestock farming; walk-over-weighing</x:v>
      </x:c>
      <x:c r="K36" s="139" t="str">
        <x:v>Animal Feed; Animal Nutritional Physiological Phenomena; Animals; Body Weight; Dairying; Female; Lactation; Monitoring, Physiologic; Nutritional Status; Sheep; Walking; Animals; Automation; Dairies; Dairy products; Decision making; Dynamics; Identification (control systems); Livestock; Precision agriculture; Weighing; Weight control; Animal welfare; Dairy sheep; Electronic identification; Group level; Individual levels; Live weight monitoring; Precision livestock farming; Walk-over-weighing; Weighing systems; Weight change; animal; animal food; body weight; dairying; female; lactation; nutritional status; physiologic monitoring; physiology; procedures; sheep; walking; Nutrition</x:v>
      </x:c>
      <x:c r="L36" s="139" t="str">
        <x:v>Multidisciplinary Digital Publishing Institute (MDPI)</x:v>
      </x:c>
      <x:c r="M36" s="139" t="str">
        <x:v>English</x:v>
      </x:c>
      <x:c r="N36" s="139" t="str">
        <x:v>Article</x:v>
      </x:c>
      <x:c r="O36" s="139" t="str">
        <x:v>Scopus</x:v>
      </x:c>
      <x:c r="P36" s="139" t="str">
        <x:v>2-s2.0-105043112448</x:v>
      </x:c>
    </x:row>
    <x:row r="37">
      <x:c r="A37" s="139" t="str">
        <x:v>Sebti M.R.; McCarthy U.; Ktenioudaki A.; Russo M.; Merenda M.</x:v>
      </x:c>
      <x:c r="B37" s="139" t="str">
        <x:v>Sebti, Mohamed Riad (58745625000); McCarthy, Ultan (26639670700); Ktenioudaki, Anastasia (12804228900); Russo, Mariateresa (7402368937); Merenda, Massimo (26867951100)</x:v>
      </x:c>
      <x:c r="C37" s="139" t="str">
        <x:v>58745625000; 26639670700; 12804228900; 7402368937; 26867951100</x:v>
      </x:c>
      <x:c r="D37" s="139" t="str">
        <x:v>Traceability and Anti-Counterfeiting in Agri-Food Supply Chains: A Review of RFID, IoT, Blockchain, and AI Technologies</x:v>
      </x:c>
      <x:c r="E37" s="139" t="str">
        <x:v>2026</x:v>
      </x:c>
      <x:c r="F37" s="139" t="str">
        <x:v>Sensors</x:v>
      </x:c>
      <x:c r="G37" s="139" t="str">
        <x:v>10.3390/s26051685</x:v>
      </x:c>
      <x:c r="H37" s="139" t="str">
        <x:v>https://www.scopus.com/pages/publications/105032624253?origin=resultslist</x:v>
      </x:c>
      <x:c r="I37" s="139" t="str">
        <x:v>By 2050, the global population is expected to reach approximately 10 billion, leading to a projected 50% increase in food demand relative to 2013 levels. If not adequately anticipated, this growing demand will place significant strain on agri-food systems worldwide, with disproportionate impacts on low- and middle-income countries. Moreover, current projections may underestimate the accelerating effects of climate change, political instability, and civil unrest, which continue to disrupt food production and distribution systems. In this context, technological advancements offer a promising pathway to enhance efficiency, improve transparency, and mitigate risks related to food safety, adulteration, and counterfeiting. Emerging innovations can decouple food production from environmental degradation while strengthening monitoring, verification, and accountability across supply chains. This review examines state-of-the-art technologies developed to support traceability and anti-counterfeiting in agri-food supply chains, considering their application across the full spectrum of stakeholders. To provide a system-level perspective, the review adopts a five-layer socio-technical traceability and anti-counterfeiting framework, comprising identity, sensing, intelligence, integrity, and interaction layers, which is used to map enabling technologies and reinterpret the evolution of traceability systems (TS 1.0–TS 4.0) as a progression of functional capabilities rather than isolated technological upgrades. Using this framework, the review analyzes the advantages and limitations of current solutions and clarifies how traceability and anti-counterfeiting functions emerge through technology integration. It further identifies gaps that hinder large-scale and equitable adoption. Finally, future research directions are outlined to address current technical, economic, and governance challenges and to guide the development of more resilient, trustworthy, and sustainable agri-food traceability systems. © 2026 by the authors.</x:v>
      </x:c>
      <x:c r="J37" s="139" t="str">
        <x:v>agri-food; anti-counterfeiting; artificial intelligence; blockchain; internet of things; RFID; traceability</x:v>
      </x:c>
      <x:c r="K37" s="139" t="str">
        <x:v>Agriculture; Artificial Intelligence; Blockchain; Food Safety; Food Supply; Humans; Internet of Things; Radio Frequency Identification Device; Agri-food; Chemical contamination; Climate change; Crime; Food safety; Food supply; Supply chains; Sustainable development; 'current; Agri-food supply chains; AI Technologies; Anti-counterfeiting; Block-chain; Food demand; Global population; Growing demand; RFID Technology; Traceability; agriculture; artificial intelligence; blockchain; catering service; food safety; human; internet of things; radio frequency identification device; Internet of things</x:v>
      </x:c>
      <x:c r="L37" s="139" t="str">
        <x:v>Multidisciplinary Digital Publishing Institute (MDPI)</x:v>
      </x:c>
      <x:c r="M37" s="139" t="str">
        <x:v>English</x:v>
      </x:c>
      <x:c r="N37" s="139" t="str">
        <x:v>Review</x:v>
      </x:c>
      <x:c r="O37" s="139" t="str">
        <x:v>Scopus</x:v>
      </x:c>
      <x:c r="P37" s="139" t="str">
        <x:v>2-s2.0-105032624253</x:v>
      </x:c>
    </x:row>
    <x:row r="38">
      <x:c r="A38" s="139" t="str">
        <x:v>Silva R.R.A.; Fatti G.; Carlos E.; Ferreira G.; Goswami S.; Nandy S.; Mattoso L.H.C.; Fortunato E.; Otoni C.G.; Martins R.</x:v>
      </x:c>
      <x:c r="B38" s="139" t="str">
        <x:v>Silva, Rafael R. A. (57217856919); Fatti, Giulio (57203416107); Carlos, Emanuel (57191657608); Ferreira, Guilherme (57211946717); Goswami, Sumita (26534012100); Nandy, Suman (55999597300); Mattoso, Luiz H. C. (7005763990); Fortunato, Elvira (35420037600); Otoni, Caio G. (36651339200); Martins, Rodrigo (7202166114)</x:v>
      </x:c>
      <x:c r="C38" s="139" t="str">
        <x:v>57217856919; 57203416107; 57191657608; 57211946717; 26534012100; 55999597300; 7005763990; 35420037600; 36651339200; 7202166114</x:v>
      </x:c>
      <x:c r="D38" s="139" t="str">
        <x:v>Functional Materials for Environmental Energy Harvesting in Smart Agriculture via Triboelectric Nanogenerators</x:v>
      </x:c>
      <x:c r="E38" s="139" t="str">
        <x:v>2026</x:v>
      </x:c>
      <x:c r="F38" s="139" t="str">
        <x:v>Advanced Functional Materials</x:v>
      </x:c>
      <x:c r="G38" s="139" t="str">
        <x:v>10.1002/adfm.202513924</x:v>
      </x:c>
      <x:c r="H38" s="139" t="str">
        <x:v>https://www.scopus.com/pages/publications/105017554879?origin=resultslist</x:v>
      </x:c>
      <x:c r="I38" s="139" t="str">
        <x:v>The push for sustainable smart agriculture amid climate change and resource constraints demands innovative energy solutions that minimize environmental impact. This review explores next-generation harvesters—particularly functional triboelectric nanogenerators (TENGs)—and their potential to transform agriculture by converting ambient mechanical energy into electricity for self-powered sensors, enabling real-time monitoring, precision farming, and automation with reduced reliance on conventional power. However, deploying TENGs in agricultural settings presents challenges, including temperature fluctuations, variable air compositions, and irregular mechanical inputs. To address these, this review proposes materials-based and structural strategies to improve performance, and durability, emphasizing contamination as key determinant of electron transfer, with particle size and composition reshaping potential wells. The triboelectric charge transfer efficiency is highly sensitive to the separation distance between contact surfaces—especially in the presence of farm contaminants such as dust and organic residues—and design solutions are offered to mitigate this effect. To demonstrate the breadth of TENGs as functional and responsive materials, on-farm applications—including seed germination stimulation, precision pesticide delivery, food sterilization, and quality monitoring—are outlined, highlighting their versatile utility. Finally, recyclability, life-cycle assessments, and regulatory support are emphasized to accelerate adoption, positioning triboelectric harvesters as a cornerstone of self-powered, sustainable agriculture. © 2025 The Author(s). Advanced Functional Materials published by Wiley-VCH GmbH.</x:v>
      </x:c>
      <x:c r="J38" s="139" t="str">
        <x:v>energy harvesting; environmental monitoring; responsive and biodegradable materials; self-powered devices; smart agriculture</x:v>
      </x:c>
      <x:c r="K38" s="139" t="str">
        <x:v>Durability; Ecodesign; Environmental impact; Environmental monitoring; Functional materials; Harvesters; Life cycle; Nanotechnology; Seed; Smart agriculture; Sustainable development; Triboelectricity; Biodegradable material; Energy; Environmental Monitoring; Functionals; Nanogenerators; Powered devices; Responsive materials; Self-powered; Self-powered device; Smart agricultures; Energy harvesting</x:v>
      </x:c>
      <x:c r="L38" s="139" t="str">
        <x:v>John Wiley and Sons Inc</x:v>
      </x:c>
      <x:c r="M38" s="139" t="str">
        <x:v>English</x:v>
      </x:c>
      <x:c r="N38" s="139" t="str">
        <x:v>Review</x:v>
      </x:c>
      <x:c r="O38" s="139" t="str">
        <x:v>Scopus</x:v>
      </x:c>
      <x:c r="P38" s="139" t="str">
        <x:v>2-s2.0-105017554879</x:v>
      </x:c>
    </x:row>
    <x:row r="39">
      <x:c r="A39" s="139" t="str">
        <x:v>Riouali Y.; Rabhi A.</x:v>
      </x:c>
      <x:c r="B39" s="139" t="str">
        <x:v>Riouali, Youness (57188697235); Rabhi, Ayoub (59135737800)</x:v>
      </x:c>
      <x:c r="C39" s="139" t="str">
        <x:v>57188697235; 59135737800</x:v>
      </x:c>
      <x:c r="D39" s="139" t="str">
        <x:v>A Blockchain-Driven Approach to Enhancing Transparency and Traceability in Organic Food Supply Chain Management</x:v>
      </x:c>
      <x:c r="E39" s="139" t="str">
        <x:v>2026</x:v>
      </x:c>
      <x:c r="F39" s="139" t="str">
        <x:v>Applied Computational Intelligence and Soft Computing</x:v>
      </x:c>
      <x:c r="G39" s="139" t="str">
        <x:v>10.1155/acis/3114851</x:v>
      </x:c>
      <x:c r="H39" s="139" t="str">
        <x:v>https://www.scopus.com/pages/publications/105029109225?origin=resultslist</x:v>
      </x:c>
      <x:c r="I39" s="139" t="str">
        <x:v>This paper proposes a novel blockchain-based system designed to revolutionize transparency, traceability, and reliability within the organic food supply chain. Addressing persistent challenges such as certification fraud, opaque supply chains, and the high costs associated with organic food production, stakeholders including farmers, processors, distributors, retailers, and consumers stand to benefit from the system’s innovative approach. By leveraging blockchain technology and a robust system architecture, the proposed system offers enhanced transparency, improved traceability, and streamlined certification processes. Through detailed exploration of key components such as user interfaces, smart contracts, consensus mechanisms, IoT integration, and governance frameworks, the paper illustrates the practical application of blockchain technology in improving transparency and traceability throughout the food supply chain. A case study focusing on the organic Tofu supply chain further demonstrates the system’s potential to enhance sustainability, efficiency, and integrity in organic food production and distribution networks. On the other hand, the paper presents a validation through simulation that compares the blockchain-based system with traditional centralized systems across critical metrics, including certification latency, cost-efficiency, and energy consumption. Results demonstrate the system’s superior scalability, traceability, and cost stability, with significantly reduced latency and enhanced robustness under increased load. The paper concludes by discussing potential implementation challenges and suggesting areas for future research and development to advance the impact of blockchain technology on the food supply chain. © 2026 Youness Riouali and Ayoub Rabhi. Applied Computational Intelligence and Soft Computing published by John Wiley &amp; Sons Ltd.</x:v>
      </x:c>
      <x:c r="J39" s="139" t="str">
        <x:v>blockchain; organic food; supply chain; traceability; transparency</x:v>
      </x:c>
      <x:c r="K39" s="139" t="str"/>
      <x:c r="L39" s="139" t="str">
        <x:v>John Wiley and Sons Ltd</x:v>
      </x:c>
      <x:c r="M39" s="139" t="str">
        <x:v>English</x:v>
      </x:c>
      <x:c r="N39" s="139" t="str">
        <x:v>Article</x:v>
      </x:c>
      <x:c r="O39" s="139" t="str">
        <x:v>Scopus</x:v>
      </x:c>
      <x:c r="P39" s="139" t="str">
        <x:v>2-s2.0-105029109225</x:v>
      </x:c>
    </x:row>
    <x:row r="40">
      <x:c r="A40" s="139" t="str">
        <x:v>Li Q.; Li K.; Zeng S.</x:v>
      </x:c>
      <x:c r="B40" s="139" t="str">
        <x:v>Li, Qipeng (60503313400); Li, Kang (56303667700); Zeng, Songwei (37123030200)</x:v>
      </x:c>
      <x:c r="C40" s="139" t="str">
        <x:v>60503313400; 56303667700; 37123030200</x:v>
      </x:c>
      <x:c r="D40" s="139" t="str">
        <x:v>An Improved Real-Time Lightweight YOLOv8 Algorithm for Bloom Maturity Recognition in Torreya grandis</x:v>
      </x:c>
      <x:c r="E40" s="139" t="str">
        <x:v>2026</x:v>
      </x:c>
      <x:c r="F40" s="139" t="str">
        <x:v>Applied Sciences (Switzerland)</x:v>
      </x:c>
      <x:c r="G40" s="139" t="str">
        <x:v>10.3390/app16052177</x:v>
      </x:c>
      <x:c r="H40" s="139" t="str">
        <x:v>https://www.scopus.com/pages/publications/105032727133?origin=resultslist</x:v>
      </x:c>
      <x:c r="I40" s="139" t="str">
        <x:v>Featured Application: The proposed algorithm is designed for integration into precision agriculture platforms for automated phenotyping. It enables efficient and accurate collection of flowering data from Chinese Torreya orchards, supporting data-driven cultivation decisions. To address the challenge of rapidly and accurately detecting male cones of Torreya at various stages of maturity in natural environments, this study presents a target detection algorithm, GFM-YOLOv8s, which is based on an improved YOLOv8s model. Using the YOLOv8s network model as the foundation, this study replaces the backbone feature extraction network with c2f-faster-ema to lighten the model and simultaneously enhance its ability to capture and express important image features. Additionally, the PAN-FPN feature extraction structure in the neck is substituted with a BiFPN structure. By removing less contributive nodes and adding cross-layer connections, the algorithm achieves better fusion and utilization of features at different scales. The WIoU loss function is introduced to mitigate the mismatch in orientation between the predicted and ground truth bounding boxes. Furthermore, a structured pruning strategy was applied to the optimized network, significantly reducing redundant parameters while preserving accuracy. Results: The improved GFM-YOLOv8 has a detection accuracy of 88.2% for Torreya male cones, the detection time of a single image is 8.3 ms, and the model size is 4.44 M, while the FPS rate is 120 frames, and the parameter size is 2.20 × 106. Compared with the original YOLOv8s algorithm, map50 and recall are increased by 2.0% and 2.0%, and the model size and parameters are reduced by 79.2% and 80.1%. On the Jetson Orin Nano, it runs at 24 FPS. The refined lightweight model can swiftly and accurately detect male cones of Torreya at different stages of maturity in natural settings, providing technical support for the visual recognition system used in growth monitoring at Torreya bases. © 2026 by the authors.</x:v>
      </x:c>
      <x:c r="J40" s="139" t="str">
        <x:v>lightweight; maturity detection; pruning; Torreya; yolov8s</x:v>
      </x:c>
      <x:c r="K40" s="139" t="str">
        <x:v>Blooms (metal); Cultivation; Extraction; Feature extraction; Fighter aircraft; Precision agriculture; Features extraction; Lightweight; Maturity detection; Model size; Precision Agriculture; Pruning; Real- time; Torreya grandis; Torreyum; Yolov8s; algorithm; article; controlled study; detection algorithm; diagnosis; feature extraction; flowering; human; male; maturity; orchard; phenotype; precision agriculture; visual memory; Image enhancement</x:v>
      </x:c>
      <x:c r="L40" s="139" t="str">
        <x:v>Multidisciplinary Digital Publishing Institute (MDPI)</x:v>
      </x:c>
      <x:c r="M40" s="139" t="str">
        <x:v>English</x:v>
      </x:c>
      <x:c r="N40" s="139" t="str">
        <x:v>Article</x:v>
      </x:c>
      <x:c r="O40" s="139" t="str">
        <x:v>Scopus</x:v>
      </x:c>
      <x:c r="P40" s="139" t="str">
        <x:v>2-s2.0-105032727133</x:v>
      </x:c>
    </x:row>
    <x:row r="41">
      <x:c r="A41" s="139" t="str">
        <x:v>Subeesh A.; Chauhan N.</x:v>
      </x:c>
      <x:c r="B41" s="139" t="str">
        <x:v>Subeesh, A. (57207879906); Chauhan, Naveen (35218687800)</x:v>
      </x:c>
      <x:c r="C41" s="139" t="str">
        <x:v>57207879906; 35218687800</x:v>
      </x:c>
      <x:c r="D41" s="139" t="str">
        <x:v>Agricultural digital twin for smart farming: A review</x:v>
      </x:c>
      <x:c r="E41" s="139" t="str">
        <x:v>2026</x:v>
      </x:c>
      <x:c r="F41" s="139" t="str">
        <x:v>Green Technologies and Sustainability</x:v>
      </x:c>
      <x:c r="G41" s="139" t="str">
        <x:v>10.1016/j.grets.2025.100299</x:v>
      </x:c>
      <x:c r="H41" s="139" t="str">
        <x:v>https://www.scopus.com/pages/publications/105024201446?origin=resultslist</x:v>
      </x:c>
      <x:c r="I41" s="139" t="str">
        <x:v>Smart farming has introduced agricultural systems that are increasingly autonomous and highly interconnected. The Agricultural Digital Twin (ADT) is an innovative breakthrough in smart farming that has the potential to greatly improve productivity and sustainability in agricultural systems. Simulation using theoretical and static models has long been a conventional and valuable tool for verifying, validating, and optimizing agricultural tasks. With the emergence of next-generation information and digital technologies, data availability has increased manyfold. Digital twin (DT) modeling is essential for accurately representing the physical entity, and it provides functional services and meets the requirements of modern farms. This study provides a detailed analysis of the key aspects of ADTs, providing deeper insights into the potential application areas in agriculture, and discusses major implementation challenges. This study explores applications of ADT in controlled environment agriculture, soil and irrigation management, crop monitoring and cultivation support, post-harvest activities, livestock monitoring and management, and agricultural machinery. Given that DT technology is relatively nascent in agriculture, this study can provide valuable research direction to stakeholders involved in integrating digital twins into agricultural processes through research and development. © 2025 The Authors.</x:v>
      </x:c>
      <x:c r="J41" s="139" t="str">
        <x:v>Agriculture; Cyber physical systems; Digital twin; Federated learning; Smart agriculture</x:v>
      </x:c>
      <x:c r="K41" s="139" t="str">
        <x:v>Agribusiness; Agricultural machinery; Digital twin; Environmental management; Learning systems; Research and development management; Smart agriculture; Sustainable agriculture; Sustainable development; Agricultural system; Cybe-physical systems; Cyber-physical systems; Data availability; Digital technologies; Functional services; Smart agricultures; Static modelling; Technology data; Theoretical modeling; Cultivation</x:v>
      </x:c>
      <x:c r="L41" s="139" t="str">
        <x:v>KeAi Communications Co.</x:v>
      </x:c>
      <x:c r="M41" s="139" t="str">
        <x:v>English</x:v>
      </x:c>
      <x:c r="N41" s="139" t="str">
        <x:v>Review</x:v>
      </x:c>
      <x:c r="O41" s="139" t="str">
        <x:v>Scopus</x:v>
      </x:c>
      <x:c r="P41" s="139" t="str">
        <x:v>2-s2.0-105024201446</x:v>
      </x:c>
    </x:row>
    <x:row r="42">
      <x:c r="A42" s="139" t="str">
        <x:v>Li H.; Cui Y.; Sun T.; Wang T.; Chen Z.; Wang C.; Bian W.; Liu J.; Wang M.; Chen L.; Wu J.; Huang J.</x:v>
      </x:c>
      <x:c r="B42" s="139" t="str">
        <x:v>Li, Huan (57203988929); Cui, Yunpeng (23970197600); Sun, Tan (57211914927); Wang, Ting (56274404200); Chen, Zhen (60074422700); Wang, Chao (60074421300); Bian, Wenbo (60074417900); Liu, Juan (57196291640); Wang, Mo (60074421900); Chen, Li (57216371159); Wu, Jinming (55804407500); Huang, Jie (58045331000)</x:v>
      </x:c>
      <x:c r="C42" s="139" t="str">
        <x:v>57203988929; 23970197600; 57211914927; 56274404200; 60074422700; 60074421300; 60074417900; 57196291640; 60074421900; 57216371159; 55804407500; 58045331000</x:v>
      </x:c>
      <x:c r="D42" s="139" t="str">
        <x:v>Crop phenotype prediction using SNP context and whole-genome feature embedding based on DNABERT-2</x:v>
      </x:c>
      <x:c r="E42" s="139" t="str">
        <x:v>2026</x:v>
      </x:c>
      <x:c r="F42" s="139" t="str">
        <x:v>Plant Methods</x:v>
      </x:c>
      <x:c r="G42" s="139" t="str">
        <x:v>10.1186/s13007-025-01492-4</x:v>
      </x:c>
      <x:c r="H42" s="139" t="str">
        <x:v>https://www.scopus.com/pages/publications/105029646081?origin=resultslist</x:v>
      </x:c>
      <x:c r="I42" s="139" t="str">
        <x:v>Background: Modern agriculture demands precise genomic prediction to accelerate elite crop breeding, yet traditional genomic prediction approaches, such as genomic best linear unbiased prediction (GBLUP) and Bayesian methods, focus primarily on the cumulative effect of individual SNPs, thus neglecting the concerted influence that the surrounding sequence context has on the phenotype. Methods: To overcome these limitations, we propose two novel feature embedding modes (SNP-context and whole-genome) based on DNABERT-2, a cross-species genomic foundation model that uses self-attention mechanisms and transfer learning to automatically identify conserved sequence features across diverse evolutionary lineages without prior biological assumptions. The whole-genome feature embedding aggregates genomic information at a global scale by pooling vectors from chunked sequences processed by DNABERT-2, whereas the context feature embedding captures local information by directly encoding variable-length (500–3000 bp) sequences centered on target SNPs. To reduce noise in the high-dimensional feature embeddings, we employed principal component analysis (PCA) and partial least squares (PLS) to project the features into a lower-dimensional space. We generated two kinds of feature embedding for three crop datasets (rice413, rice395, and maize301), investigated the impact of 500–3000 bp flanking SNP contexts on phenotypic prediction, and compared prediction accuracy variations across algorithms at 4–768 feature dimensions among the PCA, PLS, and no dimensionality reduction strategies. Results: The results demonstrate that machine learning (ML) algorithms operating under the SNP-context embedding mode achieve greater accuracy and lower mean absolute errors (MAEs) than traditional SNP features, with performance peaking at optimal context lengths that proved to be trait-dependent (e.g., 1000 bp to 3000 bp), particularly for traits with low-to-moderate heritability (H2 ∈ (0.2, 0.7]). In contrast, using whole-genome embeddings as input for ML can further improve the prediction accuracy for highly heritable traits (H2 ∈ (0.7, 1.0]), even outperforming state-of-the-art deep learning models (such as DNNGP and ResGS) that rely on SNP markers. Conclusions: The proposed feature embedding methods, which leverage DNABERT-2 to capture the contextual features of SNPs, effectively overcome the limitations of traditional prediction models. This study demonstrates that the SNP-context mode is superior for traits with low-to-moderate heritability, while the whole-genome embedding mode excels for highly heritable ones. Our work provides plant breeders with a flexible and powerful analytical framework, enabling them to select the most suitable phenotypic prediction method based on the complexity of the target trait, thereby accelerating genetic gain in the breeding of elite crop varieties. © The Author(s) 2026.</x:v>
      </x:c>
      <x:c r="J42" s="139" t="str">
        <x:v>Dimensionality reduction; DNABert-2; Genomic prediction; Partial least squares; Principal component analysis; SNP-context feature embedding; Whole-genome feature embedding</x:v>
      </x:c>
      <x:c r="K42" s="139" t="str"/>
      <x:c r="L42" s="139" t="str">
        <x:v>BioMed Central Ltd</x:v>
      </x:c>
      <x:c r="M42" s="139" t="str">
        <x:v>English</x:v>
      </x:c>
      <x:c r="N42" s="139" t="str">
        <x:v>Article</x:v>
      </x:c>
      <x:c r="O42" s="139" t="str">
        <x:v>Scopus</x:v>
      </x:c>
      <x:c r="P42" s="139" t="str">
        <x:v>2-s2.0-105029646081</x:v>
      </x:c>
    </x:row>
    <x:row r="43">
      <x:c r="A43" s="139" t="str">
        <x:v>Minango J.; Paradisi A.; Marion S.; Lona A.; Bergier I.</x:v>
      </x:c>
      <x:c r="B43" s="139" t="str">
        <x:v>Minango, Juan (57195358619); Paradisi, Alberto (6701832233); Marion, Silvia (60434889000); Lona, Andreza (60710650800); Bergier, Ivan (50461023200)</x:v>
      </x:c>
      <x:c r="C43" s="139" t="str">
        <x:v>57195358619; 6701832233; 60434889000; 60710650800; 50461023200</x:v>
      </x:c>
      <x:c r="D43" s="139" t="str">
        <x:v>A Blockchain System for Scalable Tokenized Equity and Efficient Dividend Distribution in Agricultural Cooperatives</x:v>
      </x:c>
      <x:c r="E43" s="139" t="str">
        <x:v>2026</x:v>
      </x:c>
      <x:c r="F43" s="139" t="str">
        <x:v>Economies</x:v>
      </x:c>
      <x:c r="G43" s="139" t="str">
        <x:v>10.3390/economies14060220</x:v>
      </x:c>
      <x:c r="H43" s="139" t="str">
        <x:v>https://www.scopus.com/pages/publications/105042825398?origin=resultslist</x:v>
      </x:c>
      <x:c r="I43" s="139" t="str">
        <x:v>Agricultural cooperatives in developing economies struggle with capital access and typically depend on subsidized credit with rigid repayment schedules that create vulnerability during low-production cycles. In this paper, we present a mathematical framework implemented through a smart contract to tokenize cooperative capital. Our mathematical framework uses magnified accumulators (scaled accumulator variables) to maintain temporal fairness, allocating dividends proportionally based on token holding periods through correction factors. The dividend distribution model operates with (Formula presented.) computational complexity, regardless of cooperative size. The CooperativeToken smart contract combines ERC20 standards with automated dividend distribution, democratic governance mechanisms, and a hybrid payment architecture supporting both cryptocurrency and fiat transactions. Deployment verification and a gas analysis demonstrate operational viability with consistent performance and minimal transaction costs, enabling scalability from small to large cooperatives. The proposed system offers agricultural cooperatives a debt-free alternative to conventional financing, democratizing access to tokenized capital structures that were previously restricted to large agribusinesses. While the model is validated via Ethereum Sepolia testnet simulation, real-world deployment and field testing in active cooperatives remain necessary to confirm practical feasibility. This study provides the algorithmic and economic foundation for such pilots. © 2026 by the authors.</x:v>
      </x:c>
      <x:c r="J43" s="139" t="str">
        <x:v>agricultural cooperatives; blockchain; cooperative economics; decentralized finance; developing economies; dividend distribution; smart contracts; tokenization</x:v>
      </x:c>
      <x:c r="K43" s="139" t="str"/>
      <x:c r="L43" s="139" t="str">
        <x:v>Multidisciplinary Digital Publishing Institute (MDPI)</x:v>
      </x:c>
      <x:c r="M43" s="139" t="str">
        <x:v>English</x:v>
      </x:c>
      <x:c r="N43" s="139" t="str">
        <x:v>Article</x:v>
      </x:c>
      <x:c r="O43" s="139" t="str">
        <x:v>Scopus</x:v>
      </x:c>
      <x:c r="P43" s="139" t="str">
        <x:v>2-s2.0-105042825398</x:v>
      </x:c>
    </x:row>
    <x:row r="44">
      <x:c r="A44" s="139" t="str">
        <x:v>Pai P.; Amutha S.; Patil S.; Shobha T.; Basthikodi M.; Shafeeq B.M.A.; Gurpur A.P.</x:v>
      </x:c>
      <x:c r="B44" s="139" t="str">
        <x:v>Pai, Prameetha (59345624800); Amutha, S. (58872295000); Patil, Seema (58929734000); Shobha, T. (57203017034); Basthikodi, Mustafa (57189342903); Shafeeq, B. M. Ahamed (59261608200); Gurpur, Ananth Prabhu (57196417338)</x:v>
      </x:c>
      <x:c r="C44" s="139" t="str">
        <x:v>59345624800; 58872295000; 58929734000; 57203017034; 57189342903; 59261608200; 57196417338</x:v>
      </x:c>
      <x:c r="D44" s="139" t="str">
        <x:v>Deep learning-based automatic diagnosis of rice leaf diseases using ensemble CNN models</x:v>
      </x:c>
      <x:c r="E44" s="139" t="str">
        <x:v>2025</x:v>
      </x:c>
      <x:c r="F44" s="139" t="str">
        <x:v>Scientific Reports</x:v>
      </x:c>
      <x:c r="G44" s="139" t="str">
        <x:v>10.1038/s41598-025-13079-z</x:v>
      </x:c>
      <x:c r="H44" s="139" t="str">
        <x:v>https://www.scopus.com/pages/publications/105012226166?origin=resultslist</x:v>
      </x:c>
      <x:c r="I44" s="139" t="str">
        <x:v>Rice diseases pose a critical threat to global crop yields, underscoring the need for rapid and accurate diagnostic tools to ensure effective crop management and productivity. Traditional diagnostic approaches often lack both precision and scalability, frequently necessitating specialized equipment and expertise. This study presents a deep learning-based automated diagnostic system for rice leaf diseases, leveraging a large-scale dataset comprising annotated images spanning six common rice diseases: bacterial stripe, false smut, leaf blast, neck blast, sheath blight, and brown spot. We evaluated seven advanced deep learning architectures—MobileNetV2, GoogLeNet, EfficientNet, ResNet-34, DenseNet-121, VGG16, and ShuffleNetV2—across a range of performance metrics including precision, recall, and overall diagnostic accuracy. Among these, GoogLeNet, DenseNet-121, ResNet-34, and VGG16 demonstrated superior performance, particularly in minimizing class confusion and enhancing diagnostic accuracy. These models were selected based on diverse architectural principles to ensure complementary feature extraction capabilities. An ensemble model, integrating these four high-performing networks via a simple average fusion strategy, was subsequently developed, significantly reducing misclassification rates and providing robust, scalable diagnostic capabilities suitable for deployment in real-world agricultural settings. The model’s performance was further validated on independent test data collected under varying environmental conditions. © The Author(s) 2025.</x:v>
      </x:c>
      <x:c r="J44" s="139" t="str">
        <x:v>Agricultural AI; Automated diagnosis; Crop productivity; Deep learning; Ensemble learning; Rice diseases</x:v>
      </x:c>
      <x:c r="K44" s="139" t="str">
        <x:v>Deep Learning; Neural Networks, Computer; Oryza; Plant Diseases; Plant Leaves; artificial neural network; deep learning; microbiology; Oryza; plant disease; plant leaf</x:v>
      </x:c>
      <x:c r="L44" s="139" t="str">
        <x:v>Nature Research</x:v>
      </x:c>
      <x:c r="M44" s="139" t="str">
        <x:v>English</x:v>
      </x:c>
      <x:c r="N44" s="139" t="str">
        <x:v>Article</x:v>
      </x:c>
      <x:c r="O44" s="139" t="str">
        <x:v>Scopus</x:v>
      </x:c>
      <x:c r="P44" s="139" t="str">
        <x:v>2-s2.0-105012226166</x:v>
      </x:c>
    </x:row>
    <x:row r="45">
      <x:c r="A45" s="139" t="str">
        <x:v>Rong J.; Xiong Z.; Xue C.; Yuan J.; Zhang C.; Wang P.; Yuan T.; Li W.</x:v>
      </x:c>
      <x:c r="B45" s="139" t="str">
        <x:v>Rong, Jiacheng (57193884472); Xiong, Ziming (59344798100); Xue, Caoyang (57222139254); Yuan, Jiace (60107983200); Zhang, Chunlong (57212206788); Wang, Pengbo (55822235400); Yuan, Ting (57205195453); Li, Wei (53984758300)</x:v>
      </x:c>
      <x:c r="C45" s="139" t="str">
        <x:v>57193884472; 59344798100; 57222139254; 60107983200; 57212206788; 55822235400; 57205195453; 53984758300</x:v>
      </x:c>
      <x:c r="D45" s="139" t="str">
        <x:v>Field Validation of Vision-Guided Action Policy Generation for Robotic Tomato Harvesting</x:v>
      </x:c>
      <x:c r="E45" s="139" t="str">
        <x:v>2026</x:v>
      </x:c>
      <x:c r="F45" s="139" t="str">
        <x:v>Information Processing in Agriculture</x:v>
      </x:c>
      <x:c r="G45" s="139" t="str">
        <x:v>10.1016/j.inpa.2026.05.008</x:v>
      </x:c>
      <x:c r="H45" s="139" t="str">
        <x:v>https://www.scopus.com/pages/publications/105045613235?origin=resultslist</x:v>
      </x:c>
      <x:c r="I45" s="139" t="str">
        <x:v>Precise fruit pedicel grasping remains challenging in robotic harvesting within complex greenhouse environments, primarily due to dynamic deviations and alignment uncertainties. This study proposes a hybrid visual-servo control framework that combines coarse position-based alignment with fine-grained, closed-loop correction via a generative Imitation learning (IL) model, specifically an improved Action Chunking with Transformers (ACT). The approach adopts a two-stage control strategy: the robot arm first moves toward a predefined pre-grasp position using vision-based inverse kinematics planning, and subsequently employs the learned ACT model to iteratively predict and execute discrete corrective actions (5 mm increments) based on real-time visual feedback. For model training, 440 expert demonstrations were collected from real harvesting scenarios to ensure comprehensive action coverage and data quality. Field experiments conducted under realistic greenhouse conditions validated the proposed approach, demonstrating grasping success rates of 66.7%–70.7% under moderate initial deviations. Under severe initial misalignments, the method achieved point-estimate success rates of 56.7%–61.8% across subgroups of 30–34 trials, with exact confidence intervals reported in the Results section. In the absence of initial deviations, the proposed method achieved a success rate of 91.0%. In contrast, traditional open-loop positional servo methods exhibited a sharp performance degradation, achieving zero success under even slight deviations. Overall, the results highlight the practical value of integrating generative IL with closed-loop visual servo control, significantly improving robotic adaptability and autonomous error correction in real-world agricultural tasks. © 2026 The Authors.</x:v>
      </x:c>
      <x:c r="J45" s="139" t="str">
        <x:v>Action Generative Model; Agricultural Robot; Hybrid Visual Servo; Imitation Learning; Tomato-harvesting Robot</x:v>
      </x:c>
      <x:c r="K45" s="139" t="str">
        <x:v>Agricultural robots; Alignment; Closed loop control systems; Error correction; Greenhouses; Harvesting; Inverse problems; Position control; Robot programming; Robot vision; Visual communication; Visual servoing; Action generative model; Action policies; Agricultural robot; Field validation; Generative model; Harvesting robot; Hybrid visual servo; Imitation learning; Policy generation; Tomato-harvesting robot; Fruits</x:v>
      </x:c>
      <x:c r="L45" s="139" t="str">
        <x:v>China Agricultural University</x:v>
      </x:c>
      <x:c r="M45" s="139" t="str">
        <x:v>English</x:v>
      </x:c>
      <x:c r="N45" s="139" t="str">
        <x:v>Article</x:v>
      </x:c>
      <x:c r="O45" s="139" t="str">
        <x:v>Scopus</x:v>
      </x:c>
      <x:c r="P45" s="139" t="str">
        <x:v>2-s2.0-105045613235</x:v>
      </x:c>
    </x:row>
    <x:row r="46">
      <x:c r="A46" s="139" t="str">
        <x:v>Seliem M.; Roedig U.; Ahmed M.; Muzaffar R.; Hamidovic D.; Hadziaganovic A.; Sreenan C.J.; Pesch D.</x:v>
      </x:c>
      <x:c r="B46" s="139" t="str">
        <x:v>Seliem, Mohamed (36864622900); Roedig, Utz (6506792025); Ahmed, Mahin (58659590800); Muzaffar, Raheeb (25031646600); Hamidovic, Damir (57193977773); Hadziaganovic, Armin (57414992300); Sreenan, Cormac J. (7004298391); Pesch, Dirk (6603467436)</x:v>
      </x:c>
      <x:c r="C46" s="139" t="str">
        <x:v>36864622900; 6506792025; 58659590800; 25031646600; 57193977773; 57414992300; 7004298391; 6603467436</x:v>
      </x:c>
      <x:c r="D46" s="139" t="str">
        <x:v>Wireless Clock Synchronization: A Comprehensive Survey and Taxonomy</x:v>
      </x:c>
      <x:c r="E46" s="139" t="str">
        <x:v>2026</x:v>
      </x:c>
      <x:c r="F46" s="139" t="str">
        <x:v>Proceedings of the IEEE</x:v>
      </x:c>
      <x:c r="G46" s="139" t="str">
        <x:v>10.1109/JPROC.2026.3705899</x:v>
      </x:c>
      <x:c r="H46" s="139" t="str">
        <x:v>https://www.scopus.com/pages/publications/105044062515?origin=resultslist</x:v>
      </x:c>
      <x:c r="I46" s="139" t="str">
        <x:v>Precise clock synchronization underpins deterministic operation in wireless systems spanning industrial automation, vehicular networks, distributed extended reality (XR), smart infrastructure, and wide-area precision agriculture. Wireless links introduce variable propagation delays, channel asymmetry, interference, clock drift, and scalability constraints that make sub-microsecond alignment difficult. This article provides a comprehensive survey and tutorial on wireless clock synchronization. We introduce a five-dimension taxonomy covering: system architecture, synchronization mechanism, correction strategy, delay and uncertainty modeling, and resource and deployment class, and apply it to eight canonical protocol families and to synchronization as realized across IEEE 802.15.4, ZigBee, Bluetooth low energy (BLE), LoRa, Wi-Fi, Ultrawide band (UWB), and 4G/5G/6G systems. We examine solutions across five application domains: industrial automation and Industrial Internet of Things (IIoT), vehicular V2X, distributed XR and metaverse, infrastructure monitoring, and wide-area Internet of Things (IoT) and precision agriculture; alongside tools, testbeds, and datasets supporting evaluation. Open challenges addressed include scalability and mobility, ultralow-jitter determinism, robust clock parameter estimation under non-Gaussian delay distributions, distributed and consensus-based synchronization for infrastructure-free networks, secure and resilient synchronization against wireless-specific threats, and cross-domain convergence encompassing time-sensitive networking (TSN)–5G/6G interoperability and joint communication, sensing, and timing as an emerging 6G design paradigm. Together, these contributions provide the first unified cross-technology framework connecting fundamentals, protocol families, application domains, and open research challenges in wireless clock synchronization. © 1963-2012 IEEE.</x:v>
      </x:c>
      <x:c r="J46" s="139" t="str">
        <x:v>5G/6G; clock synchronization; distributed systems; time-sensitive networking (TSN); wireless sensor networks (WSNs); wireless synchronization</x:v>
      </x:c>
      <x:c r="K46" s="139" t="str">
        <x:v>Automation; Distributed computer systems; Electric clocks; Internet of things; Interoperability; Mechanical clocks; Network architecture; Parameter estimation; Precision agriculture; Synchronization; Uncertainty analysis; Wide area networks; Wireless sensor networks; 5g/6g; Clock Synchronization; Distributed systems; Industrial automation; Precision Agriculture; Sensors network; Time-sensitive networking; Wireless sensor; Wireless sensor network; Wireless synchronizations; Scalability</x:v>
      </x:c>
      <x:c r="L46" s="139" t="str">
        <x:v>Institute of Electrical and Electronics Engineers Inc.</x:v>
      </x:c>
      <x:c r="M46" s="139" t="str">
        <x:v>English</x:v>
      </x:c>
      <x:c r="N46" s="139" t="str">
        <x:v>Article</x:v>
      </x:c>
      <x:c r="O46" s="139" t="str">
        <x:v>Scopus</x:v>
      </x:c>
      <x:c r="P46" s="139" t="str">
        <x:v>2-s2.0-105044062515</x:v>
      </x:c>
    </x:row>
    <x:row r="47">
      <x:c r="A47" s="139" t="str">
        <x:v>Wang Y.; Zhang B.; Qu A.; Gao Y.</x:v>
      </x:c>
      <x:c r="B47" s="139" t="str">
        <x:v>Wang, Yutan (55954732000); Zhang, Bin (60581871200); Qu, Aili (35983474100); Gao, Yaoyao (57300288400)</x:v>
      </x:c>
      <x:c r="C47" s="139" t="str">
        <x:v>55954732000; 60581871200; 35983474100; 57300288400</x:v>
      </x:c>
      <x:c r="D47" s="139" t="str">
        <x:v>FLD-YOLO: A lightweight and efficient framework for detecting wolfberry fruits and pedicels in unstructured agricultural environments</x:v>
      </x:c>
      <x:c r="E47" s="139" t="str">
        <x:v>2026</x:v>
      </x:c>
      <x:c r="F47" s="139" t="str">
        <x:v>Information Processing in Agriculture</x:v>
      </x:c>
      <x:c r="G47" s="139" t="str">
        <x:v>10.1016/j.inpa.2026.03.013</x:v>
      </x:c>
      <x:c r="H47" s="139" t="str">
        <x:v>https://www.scopus.com/pages/publications/105035789329?origin=resultslist</x:v>
      </x:c>
      <x:c r="I47" s="139" t="str">
        <x:v>Manual picking of wolfberries is labor-intensive and inefficient. Precise real-time detection is a key prerequisite for developing automated picking machinery. To address the challenges in unstructured agricultural environments, this paper proposes a lightweight and efficient detection framework based on FLD-YOLO (Feature-focusing, Lightweight, Deformable-YOLO). Wolfberry fruits and pedicels exhibit significant morphological differences and are easily occluded by branches and leaves, which makes real-time accurate detection difficult. In the framework, a deformable attention mechanism is employed to adjust the receptive field. A pyramid network is also used to enhance multi-scale fusion. Additionally, a lightweight detection head is combined with pruning to achieve model compression. These features reduce the number of parameters and improve detection efficiency. On a self-constructed wolfberry dataset of 5,760 images, experimental results show that FLD-YOLO achieves an mAP50 of 82.4% and an mAP50-95 of 55.5% on the test set. The inference time is only 2.2 ms per image. Compared to the baseline model, this framework improves mAP50 by 1.7 percentage points. It also reduces the parameter count by 43.8% (to 1.45 M). Field trial results indicate that FLD-YOLO maintains high fruit detection precision (AP50 ' 90%). It significantly improves the missed detection issue for subtle pedicels. This elevates the pedicel detection precision (AP50 Stem) to 68.0%, which is markedly superior to RT-DETR (57.4%) and YOLOv3-tiny (53.2%). In unstructured agricultural environments, the model’s overall recognition accuracy reaches 87.5%. The research results demonstrate that this framework has strong adaptability to small targets. It effectively addresses issues of large morphological differences and occlusion by branches and leaves. It can be deployed on edge computing devices or integrated into real-time autonomous picking robots. It also provides technical support for the detection of other small fruit crops. © 2026 The Author(s).</x:v>
      </x:c>
      <x:c r="J47" s="139" t="str">
        <x:v>Computer vision; Lightweight neural networks; Object detection; Stem recognition; Wolfberry detection</x:v>
      </x:c>
      <x:c r="K47" s="139" t="str">
        <x:v>Agricultural machinery; Crops; Feature extraction; Fruits; Image enhancement; Mathematical morphology; Morphology; Object detection; Object recognition; Plants (botany); Signal detection; Statistical tests; Agricultural environments; Detection precision; Labour-intensive; Lightweight neural network; Neural-networks; Objects detection; Real- time; Stem recognition; Wolfberry detection; Wolfberry fruits; Computer vision</x:v>
      </x:c>
      <x:c r="L47" s="139" t="str">
        <x:v>China Agricultural University</x:v>
      </x:c>
      <x:c r="M47" s="139" t="str">
        <x:v>English</x:v>
      </x:c>
      <x:c r="N47" s="139" t="str">
        <x:v>Article</x:v>
      </x:c>
      <x:c r="O47" s="139" t="str">
        <x:v>Scopus</x:v>
      </x:c>
      <x:c r="P47" s="139" t="str">
        <x:v>2-s2.0-105035789329</x:v>
      </x:c>
    </x:row>
    <x:row r="48">
      <x:c r="A48" s="139" t="str">
        <x:v>Dutta S.; Gorain S.; Roy S.; Banerjee S.; Sah R.P.</x:v>
      </x:c>
      <x:c r="B48" s="139" t="str">
        <x:v>Dutta, Suman (57216651628); Gorain, Subrata (57199227587); Roy, Subhradip (60716762400); Banerjee, Santanu (58923158500); Sah, Rameswar Prasad (55256430500)</x:v>
      </x:c>
      <x:c r="C48" s="139" t="str">
        <x:v>57216651628; 57199227587; 60716762400; 58923158500; 55256430500</x:v>
      </x:c>
      <x:c r="D48" s="139" t="str">
        <x:v>Integrating IoT and communication technologies for smart and precision irrigation systems toward sustainable water management</x:v>
      </x:c>
      <x:c r="E48" s="139" t="str">
        <x:v>2026</x:v>
      </x:c>
      <x:c r="F48" s="139" t="str">
        <x:v>Discover Internet of Things</x:v>
      </x:c>
      <x:c r="G48" s="139" t="str">
        <x:v>10.1007/s43926-026-00314-w</x:v>
      </x:c>
      <x:c r="H48" s="139" t="str">
        <x:v>https://www.scopus.com/pages/publications/105043420325?origin=resultslist</x:v>
      </x:c>
      <x:c r="I48" s="139" t="str">
        <x:v>Global agriculture is under unprecedented strain, tasked with meeting rising food demand while confronting rapidly depleting freshwater resources. This crisis is intensified by climate change, with agriculture consuming 70–80% of global freshwater withdrawals, often inefficiently. In this context, precision irrigation (PI) has emerged as a critical strategy for enhancing water use efficiency. However, its potential is largely untapped due to fragmented technological development and insufficient integration of Internet of Things (IoT) and communication architectures. This systematic review synthesises 16 years (2008–2024) of global research to critically evaluate the integration of IoT and communication technologies within smart and precision irrigation systems. It aims to address four core questions: (i) the evolution of global research and collaboration; (ii) the role of communication architectures and power strategies in system scalability; (iii) the efficacy of multi-sensor and AI-driven analytics for water conservation; and (iv) the overall contributions to socioeconomic and environmental sustainability in water-stressed regions. A systematic bibliometric analysis was conducted on 202 peer-reviewed publications retrieved from the Scopus database using a rigorous PRISMA-guided protocol. The methodology incorporated bibliometric mapping with Bibliometrix and VOSviewer to quantify publication trends, keyword co-occurrence, and international collaboration networks. A qualitative synthesis, supported by the Joanna Briggs Institute critical appraisal checklist, was performed to evaluate technological integration, performance, and socio-economic impacts across diverse agroecological settings. The analysis reveals a rapidly evolving field with an annual publication growth rate of 24.66% and a significant rate of international co-authorship (32.67%). The integration of IoT systems demonstrably reduces water usage by 20–40% and increases crop yields by 10–25% across various global agroecological zones. Key findings identify optimal wireless communication protocols (e.g., LoRaWAN for sensing, hybrid models for control) and validate cloud-edge architectures for real-time decision-making. Despite this proven potential, widespread adoption is hindered by high initial investment costs, technological interoperability challenges, and a lack of supportive policy frameworks, particularly in developing economies. The review concludes that transcending these barriers requires interdisciplinary innovation focused on developing robust, low-cost technology synergised with equitable socio-economic policies and farmer-centric implementation strategies. This study provides a comprehensive, evidence-based framework to guide researchers, agricultural engineers, and policymakers in advancing sustainable irrigation solutions. By mapping global research trajectories, benchmarking technological performance, and quantifying socio-economic and environmental trade-offs, this review offers critical insights for designing scalable, resource-efficient, and socially inclusive irrigation systems. © The Author(s) 2026.</x:v>
      </x:c>
      <x:c r="J48" s="139" t="str">
        <x:v>Communication technologies; Internet of Things (IoT); Precision irrigation; Smart agriculture; Socio-economic impact; Water conservation; Wireless sensor networks</x:v>
      </x:c>
      <x:c r="K48" s="139" t="str">
        <x:v>Decision making; Economic and social effects; Economics; Integration; International cooperation; Investments; Irrigation; Precision agriculture; Publishing; Smart agriculture; Sustainable development; Water resources; Communicationtechnology; Internet of thing; Internet of things technologies; Irrigation systems; Precision irrigation; Sensors network; Smart agricultures; Socio-economic impacts; Socio-economics; Wireless sensor; Water conservation</x:v>
      </x:c>
      <x:c r="L48" s="139" t="str">
        <x:v>Springer Nature</x:v>
      </x:c>
      <x:c r="M48" s="139" t="str">
        <x:v>English</x:v>
      </x:c>
      <x:c r="N48" s="139" t="str">
        <x:v>Review</x:v>
      </x:c>
      <x:c r="O48" s="139" t="str">
        <x:v>Scopus</x:v>
      </x:c>
      <x:c r="P48" s="139" t="str">
        <x:v>2-s2.0-105043420325</x:v>
      </x:c>
    </x:row>
    <x:row r="49">
      <x:c r="A49" s="139" t="str">
        <x:v>Rani B.; Sangwan A.</x:v>
      </x:c>
      <x:c r="B49" s="139" t="str">
        <x:v>Rani, Bindu (59028334300); Sangwan, Anju (56526713000)</x:v>
      </x:c>
      <x:c r="C49" s="139" t="str">
        <x:v>59028334300; 56526713000</x:v>
      </x:c>
      <x:c r="D49" s="139" t="str">
        <x:v>Energy-Efficient Framework for IoT based Smart Agriculture</x:v>
      </x:c>
      <x:c r="E49" s="139" t="str">
        <x:v>2026</x:v>
      </x:c>
      <x:c r="F49" s="139" t="str">
        <x:v>SSRG International Journal of Electronics and Communication Engineering</x:v>
      </x:c>
      <x:c r="G49" s="139" t="str">
        <x:v>10.14445/23488549/IJECE-V13I2P116</x:v>
      </x:c>
      <x:c r="H49" s="139" t="str">
        <x:v>https://www.scopus.com/pages/publications/105031129770?origin=resultslist</x:v>
      </x:c>
      <x:c r="I49" s="139" t="str">
        <x:v>Internet of Things enabled Wireless Sensor Network (IoT-WSN) uses low-powered devices that are capable enough to transmit the data over a very long range. This type of network may be utilized to automate the farming process, and it can also be deployed to monitor the environmental parameters continuously. In IoT-WSN, multiple layers are engaged, and energy consumption fluctuates based on the operations executed at each layer. This disproportionate usage can diminish overall network performance and result in the premature depletion of essential resources. It is necessary to optimise the energy consumption over the network to support long-term network operations. This paper presents an energy-efficient framework designed to improve performance in IoT networks. The framework is evaluated using multiple IoT protocols, including Long Range Wide Area Network (LoRaWAN), SigFox, IPv6 over Low-power Wireless Personal Area Networks (SixLoWPAN), and Low-Rate Wireless Personal Area Network (LR-WPAN), under scalable sensor density. Experimental analysis demonstrates that the proposed methodology significantly extends network longevity, particularly within the frameworks of LoRaWAN and LR-WPAN. Compared to existing solutions, including the Hybrid Trust Aware Algorithm (HTWA) and the Improved Smart Energy-Based Routing Protocol (ISEBRP), the proposed configuration LoRaWAN-EF achieves superior results marked by heightened throughput, augmented residual energy, and reduced delay. thereby demonstrating that the proposed cross-layer framework offers a robust and scalable solution for energy-constrained IoT-WSN-based smart agriculture. © 2026 Seventh Sense Research Group®.</x:v>
      </x:c>
      <x:c r="J49" s="139" t="str">
        <x:v>Energy-Efficiency; LoRAWAN; LR-WPAN; Reliable communication; SigFox; Sixlowpan; Smart agriculture</x:v>
      </x:c>
      <x:c r="K49" s="139" t="str"/>
      <x:c r="L49" s="139" t="str">
        <x:v>Seventh Sense Research Group</x:v>
      </x:c>
      <x:c r="M49" s="139" t="str">
        <x:v>English</x:v>
      </x:c>
      <x:c r="N49" s="139" t="str">
        <x:v>Article</x:v>
      </x:c>
      <x:c r="O49" s="139" t="str">
        <x:v>Scopus</x:v>
      </x:c>
      <x:c r="P49" s="139" t="str">
        <x:v>2-s2.0-105031129770</x:v>
      </x:c>
    </x:row>
    <x:row r="50">
      <x:c r="A50" s="139" t="str">
        <x:v>Chen M.; Jin Y.; Murugappan K.</x:v>
      </x:c>
      <x:c r="B50" s="139" t="str">
        <x:v>Chen, Ming (59414435200); Jin, Yonggang (59894303900); Murugappan, Krishnan (52664126400)</x:v>
      </x:c>
      <x:c r="C50" s="139" t="str">
        <x:v>59414435200; 59894303900; 52664126400</x:v>
      </x:c>
      <x:c r="D50" s="139" t="str">
        <x:v>Advances in methane sensor development: From fundamentals to field deployment and future perspective</x:v>
      </x:c>
      <x:c r="E50" s="139" t="str">
        <x:v>2026</x:v>
      </x:c>
      <x:c r="F50" s="139" t="str">
        <x:v>Chemical Engineering Journal</x:v>
      </x:c>
      <x:c r="G50" s="139" t="str">
        <x:v>10.1016/j.cej.2026.177199</x:v>
      </x:c>
      <x:c r="H50" s="139" t="str">
        <x:v>https://www.scopus.com/pages/publications/105039649958?origin=resultslist</x:v>
      </x:c>
      <x:c r="I50" s="139" t="str">
        <x:v>Methane plays a dual role in modern society, serving as a valuable energy resource while also being a major contributor to climate change and a serious safety hazard due to its explosivity. As a result, the ability to reliably detect and quantify methane is critical across a wide range of sectors, including mining, oil and gas, agriculture, and waste management. Over the past decades, a diverse array of methane sensing technologies has been developed to address these needs, spanning laboratory-scale devices, field-deployable sensors, and large-area monitoring platforms. This review examines these technologies from a practical, application-driven perspective, covering their underlying sensing principles, material systems, performance characteristics, and typical deployment contexts. Point sensors such as catalytic pellistors, non-dispersive infrared sensors, and chemiresistive devices remain central to localized safety monitoring and leak detection, where fast response and robust operation are essential. At larger spatial scales, mobile and fixed open-path optical techniques enable real-time monitoring of methane over distances ranging from tens of meters to several kilometres, while airborne and satellite-based hyperspectral imaging now plays an increasingly important role in identifying large emission sources and validating regional and global emission inventories. Rather than viewing these approaches in isolation, this review frames methane detection as a complementary, multi-scale sensing hierarchy, in which different technologies address distinct but interconnected monitoring challenges. Particular attention is given to the trade-offs that currently limit widespread deployment, including selectivity, long-term stability, environmental interference, and cost. Finally, emerging trends in sensor integration, data fusion, and the coupling of sensing platforms with Internet of Things (IoT) infrastructure and AI-based analytics are discussed as key enablers for scalable, real-time methane monitoring and more effective emission mitigation strategies. © 2026 The Authors</x:v>
      </x:c>
      <x:c r="J50" s="139" t="str">
        <x:v>Environmental monitoring; Field deployment; Gas sensors; Intenet of Things; Methane detection</x:v>
      </x:c>
      <x:c r="K50" s="139" t="str">
        <x:v>Data integration; Infrared detectors; Waste management; Dual role; Energy; Environmental Monitoring; Field deployment; Future perspectives; Gas-sensors; Intenet of thing; Methane detection; Methane sensor; Sensor development; Sensor data fusion</x:v>
      </x:c>
      <x:c r="L50" s="139" t="str">
        <x:v>Elsevier B.V.</x:v>
      </x:c>
      <x:c r="M50" s="139" t="str">
        <x:v>English</x:v>
      </x:c>
      <x:c r="N50" s="139" t="str">
        <x:v>Review</x:v>
      </x:c>
      <x:c r="O50" s="139" t="str">
        <x:v>Scopus</x:v>
      </x:c>
      <x:c r="P50" s="139" t="str">
        <x:v>2-s2.0-105039649958</x:v>
      </x:c>
    </x:row>
    <x:row r="51">
      <x:c r="A51" s="139" t="str">
        <x:v>Adana A.H.; Irham D.; Waluyati L.R.; Utami A.W.</x:v>
      </x:c>
      <x:c r="B51" s="139" t="str">
        <x:v>Adana, Alif Haidir (60348975300); Irham, D. (60601530700); Waluyati, Lestari Rahayu (57203368315); Utami, Arini Wahyu (57217254890)</x:v>
      </x:c>
      <x:c r="C51" s="139" t="str">
        <x:v>60348975300; 60601530700; 57203368315; 57217254890</x:v>
      </x:c>
      <x:c r="D51" s="139" t="str">
        <x:v>Farmers’ Barriers to Digital Technologies Adoption in Rural Area: Empirical Evidence from Horticultural Farmers in Yogyakarta Province, Indonesia</x:v>
      </x:c>
      <x:c r="E51" s="139" t="str">
        <x:v>2026</x:v>
      </x:c>
      <x:c r="F51" s="139" t="str">
        <x:v>International Journal of Rural Management</x:v>
      </x:c>
      <x:c r="G51" s="139" t="str">
        <x:v>10.1177/09730052261424641</x:v>
      </x:c>
      <x:c r="H51" s="139" t="str">
        <x:v>https://www.scopus.com/pages/publications/105031106736?origin=resultslist</x:v>
      </x:c>
      <x:c r="I51" s="139" t="str">
        <x:v>Yogyakarta is recognised as the province with the highest digital literacy index in Indonesia. However, paradoxically, farmers in the region have not widely adopted digital technology. This situation indicates that there are barriers hindering the digitalisation process, particularly at the farmer level. Based on this context, this study aims to evaluate the intensity and pattern of digital technology adoption among farmers, identify the main barriers they face and analyse the degree to which these barriers influence their decisions to adopt digital technologies in agricultural activities. A total of 104 shallot farmers from rural coastal areas were randomly selected and interviewed. The collected data were analysed using descriptive statistics and partial least squares structural equation modelling. The results show that only 53.85% of farmers have adopted digital technologies, with basic devices such as smartphones and mobile phones being the most commonly used. The primary barriers identified include limited knowledge and experience, insufficient access to information, inadequate digital infrastructure and sociocultural constraints. Therefore, efforts to accelerate digital technology adoption should be closely aligned with local cultural practices, particularly in communities where traditional customs remain highly influential in daily agricultural activities. © 2026 Institute of Rural Management</x:v>
      </x:c>
      <x:c r="J51" s="139" t="str">
        <x:v>barriers; digital technology adoption; PLS-SEM; Rural coastal area; shallot farmers</x:v>
      </x:c>
      <x:c r="K51" s="139" t="str"/>
      <x:c r="L51" s="139" t="str">
        <x:v>Sage Publications India Pvt. Ltd</x:v>
      </x:c>
      <x:c r="M51" s="139" t="str">
        <x:v>English</x:v>
      </x:c>
      <x:c r="N51" s="139" t="str">
        <x:v>Article</x:v>
      </x:c>
      <x:c r="O51" s="139" t="str">
        <x:v>Scopus</x:v>
      </x:c>
      <x:c r="P51" s="139" t="str">
        <x:v>2-s2.0-105031106736</x:v>
      </x:c>
    </x:row>
    <x:row r="52">
      <x:c r="A52" s="139" t="str">
        <x:v>Mao Y.; Zhang M.; Law C.L.; Rui L.</x:v>
      </x:c>
      <x:c r="B52" s="139" t="str">
        <x:v>Mao, Ying (60478966900); Zhang, Min (36047275100); Law, Chung Lim (8313433800); Rui, Luming (58980732600)</x:v>
      </x:c>
      <x:c r="C52" s="139" t="str">
        <x:v>60478966900; 36047275100; 8313433800; 58980732600</x:v>
      </x:c>
      <x:c r="D52" s="139" t="str">
        <x:v>Next-generation fresh livestock meat supply chains driven by industry 5.0: Towards the integration of ultra-long shelf life and intelligent quality perception</x:v>
      </x:c>
      <x:c r="E52" s="139" t="str">
        <x:v>2026</x:v>
      </x:c>
      <x:c r="F52" s="139" t="str">
        <x:v>Trends in Food Science and Technology</x:v>
      </x:c>
      <x:c r="G52" s="139" t="str">
        <x:v>10.1016/j.tifs.2026.105817</x:v>
      </x:c>
      <x:c r="H52" s="139" t="str">
        <x:v>https://www.scopus.com/pages/publications/105039245121?origin=resultslist</x:v>
      </x:c>
      <x:c r="I52" s="139" t="str">
        <x:v>Background: As the global meat industry shifts from efficiency-driven production toward quality, safety, and sustainability, conventional shelf-life extension strategies based on single-point refrigeration or end-stage preservation are reaching their technical limits. The coupled effects of microbial growth, chemical deterioration, and cold chain variability render fresh livestock meat quality management largely reactive, restricting long-distance distribution and supply-chain resilience. Scope and approach: This review systematically examines how the Industry 5.0 paradigm reshapes shelf-life extension and quality monitoring in fresh livestock meat supply chains. Unlike the efficiency and automation-oriented focus of Industry 4.0, Industry 5.0 emphasizes human-machine collaboration (HMC), human-centric decision-making, and system resilience, enabling deep integration of expert knowledge with artificial intelligence (AI), non-invasive sensing, and intelligent equipment. Centered on the ultra-long shelf life (U-LSL) objective, a system-level framework is proposed that integrates front-end quality assurance including pre-slaughter control, precision slaughtering, human-robot collaboration (HRC) processing, non-thermal decontamination, low-temperature technologies, and advanced packaging with monitoring-end intelligent quality perception (IQP), encompassing multimodal sensing, AI-driven prediction, digital twins, and dynamic shelf-life modeling. Key findings and conclusions: Within an Industry 5.0 framework, fresh livestock meat shelf-life management is shifting from extending days to expanding the quality-controllable time window. By integrating front-end microbial control, low-damage processing, multi-hurdle preservation, and supply-chain-wide intelligent sensing and predictive modeling, future fresh livestock meat systems may enable the maintenance of microbiological safety, sensory stability, and nutritional acceptability for 30-45 days or longer. This paradigm shift strengthens supply chain resilience to logistical disruptions and environmental variability, while offering a viable pathway toward food waste reduction and sustainable meat production. © 2026 Elsevier Ltd</x:v>
      </x:c>
      <x:c r="J52" s="139" t="str">
        <x:v>Fresh livestock meat supply chain; Industry 5.0; Intelligent quality perception; Ultra-long shelf life</x:v>
      </x:c>
      <x:c r="K52" s="139" t="str">
        <x:v>Accident prevention; Chains; Deterioration; Digital twin; Environmental technology; Food preservation; Food waste; Intelligent robots; Livestock; Low temperature production; Man machine systems; Quality assurance; Quality control; Shelf life; Supply chain management; Supply chains; Sustainable development; Thermal processing (foods); Fresh livestock meat supply chain; Industry 5.0; Intelligent qualities; Intelligent quality perception; Life qualities; Quality perceptions; Shelf life; Shelf life extensions; Ultra longs; Ultra-long shelf life; Meats</x:v>
      </x:c>
      <x:c r="L52" s="139" t="str">
        <x:v>Elsevier Ltd</x:v>
      </x:c>
      <x:c r="M52" s="139" t="str">
        <x:v>English</x:v>
      </x:c>
      <x:c r="N52" s="139" t="str">
        <x:v>Review</x:v>
      </x:c>
      <x:c r="O52" s="139" t="str">
        <x:v>Scopus</x:v>
      </x:c>
      <x:c r="P52" s="139" t="str">
        <x:v>2-s2.0-105039245121</x:v>
      </x:c>
    </x:row>
    <x:row r="53">
      <x:c r="A53" s="139" t="str">
        <x:v>Son N.M.; Truong D.S.; Nguyen T.Q.</x:v>
      </x:c>
      <x:c r="B53" s="139" t="str">
        <x:v>Son, Nguyen Minh (57222404820); Truong, Do Si (57257179600); Nguyen, Thanh Q. (60510185300)</x:v>
      </x:c>
      <x:c r="C53" s="139" t="str">
        <x:v>57222404820; 57257179600; 60510185300</x:v>
      </x:c>
      <x:c r="D53" s="139" t="str">
        <x:v>Low-complexity machine learning outperforms complex models for short-horizon temperature–humidity forecasting in a controlled cultivation microclimate</x:v>
      </x:c>
      <x:c r="E53" s="139" t="str">
        <x:v>2026</x:v>
      </x:c>
      <x:c r="F53" s="139" t="str">
        <x:v>Environment, Development and Sustainability</x:v>
      </x:c>
      <x:c r="G53" s="139" t="str">
        <x:v>10.1007/s10668-026-07677-8</x:v>
      </x:c>
      <x:c r="H53" s="139" t="str">
        <x:v>https://www.scopus.com/pages/publications/105037668088?origin=resultslist</x:v>
      </x:c>
      <x:c r="I53" s="139" t="str">
        <x:v>Smart agriculture requires forecasting tools that remain reliable under resource constraints, because water, fertilizer, energy, and labor pressures make environmental control both an agronomic and an economic problem. This study tests the hypothesis that, for short-horizon temperature–humidity forecasting in a controlled cultivation microclimate, low-complexity linear and regularized linear models can outperform more complex alternatives when the monitored signal is stable and near-linear. Confirming this hypothesis would support lower-cost and more interpretable deployment pathways, whereas rejecting it would justify the additional calibration and computational burden of higher-capacity models. To examine this question, we conducted a comparative evaluation of ten regression families using a continuously collected laboratory microclimate dataset and an external benchmark under a uniform validation framework. Linear and ridge regression achieved the most balanced overall performance, showing that model suitability depends less on algorithmic sophistication than on compatibility with the underlying data regime. The main interdisciplinary contribution of the study is the integration of microclimate sensing, comparative machine-learning evaluation, and deployment-oriented techno-economic reasoning within a single model-selection framework. The main business opportunity lies in low-cost decision-support systems for irrigation timing, microclimate monitoring, and input-use optimization in greenhouse and controlled-cultivation operations, especially in resource-constrained settings. However, the present study should be interpreted as proof of method rather than full commercial validation; financial benefits were not directly quantified and should be established through future field trials that measure installation cost, energy demand, maintenance burden, and savings in water, fertilizer, and labor across crops, climates, and regulatory settings. © The Author(s), under exclusive licence to Springer Nature B.V. 2026.</x:v>
      </x:c>
      <x:c r="J53" s="139" t="str">
        <x:v>Crop growth optimization; Environmental monitoring; Machine learning in agriculture; Predictive agriculture; Smart agriculture</x:v>
      </x:c>
      <x:c r="K53" s="139" t="str"/>
      <x:c r="L53" s="139" t="str">
        <x:v>Springer Science and Business Media B.V.</x:v>
      </x:c>
      <x:c r="M53" s="139" t="str">
        <x:v>English</x:v>
      </x:c>
      <x:c r="N53" s="139" t="str">
        <x:v>Article</x:v>
      </x:c>
      <x:c r="O53" s="139" t="str">
        <x:v>Scopus</x:v>
      </x:c>
      <x:c r="P53" s="139" t="str">
        <x:v>2-s2.0-105037668088</x:v>
      </x:c>
    </x:row>
    <x:row r="54">
      <x:c r="A54" s="139" t="str">
        <x:v>Wegner D.; Klingenberg C.O.; Scoponi L.M.; Ozgur Ş.G.; Sali M.B.D.; Marcelino R.</x:v>
      </x:c>
      <x:c r="B54" s="139" t="str">
        <x:v>Wegner, Douglas (55601417500); Klingenberg, Cristina Orsolin (57209586079); Scoponi, Liliana Marcela (51864607500); Ozgur, Şule Gunduz (60733863800); Sali, M. Banu Durukan (60734085900); Marcelino, Rogerio (60734086000)</x:v>
      </x:c>
      <x:c r="C54" s="139" t="str">
        <x:v>55601417500; 57209586079; 51864607500; 60733863800; 60734085900; 60734086000</x:v>
      </x:c>
      <x:c r="D54" s="139" t="str">
        <x:v>Barriers to creating digital platform ecosystems in the agrifood sector: A cross-country analysis</x:v>
      </x:c>
      <x:c r="E54" s="139" t="str">
        <x:v>2026</x:v>
      </x:c>
      <x:c r="F54" s="139" t="str">
        <x:v>Outlook on Agriculture</x:v>
      </x:c>
      <x:c r="G54" s="139" t="str">
        <x:v>10.1177/00307270261467067</x:v>
      </x:c>
      <x:c r="H54" s="139" t="str">
        <x:v>https://www.scopus.com/pages/publications/105044357570?origin=resultslist</x:v>
      </x:c>
      <x:c r="I54" s="139" t="str">
        <x:v>This study investigates the barriers to the creation of digital platform ecosystems in the agrifood sector across Brazil, Argentina, and Türkiye. Drawing on 35 expert interviews and adopting an exploratory qualitative design, the analysis identifies seven barrier dimensions: (1) digital literacy and cultural specificities, (2) institutional context, (3) data security and privacy, (4) technological infrastructure, (5) economic barriers, (6) actor diversity, and (7) governance. The findings reveal distinct cross-country configurations, with Brazil exhibiting multidimensional barriers, Argentina constrained by socio-institutionalfragility, and Türkiye hampered by economic and governmental limitations. Notably, governance concerns emerge as secondary or marginal across cases, while structural and socio-technical constraints dominate actors’ perceptions. The results offer theoretical insights by suggesting that, in nascent agrifood digital platform ecosystems within developing contexts, foundational conditions such as infrastructure, capabilities, and institutional stability may precede governance design as primary challenges. The study contributes to the literature on digital transformation in agriculture and offers actionable insights for policymakers and ecosystem builders seeking inclusive digitalization in the agrifood sector. Findings emphasize the need for public programs that simultaneously address structural and capability-related barriers. Investments in rural connectivity, targeted digital training initiatives, and accessible credit mechanisms are critical to lowering entry barriers. © The Author(s) 2026</x:v>
      </x:c>
      <x:c r="J54" s="139" t="str">
        <x:v>agricultural digitalization; developing countries; Digital platform ecosystems; digital transformation barriers; ecosystem governance; nascent ecosystems</x:v>
      </x:c>
      <x:c r="K54" s="139" t="str"/>
      <x:c r="L54" s="139" t="str">
        <x:v>SAGE Publications Inc.</x:v>
      </x:c>
      <x:c r="M54" s="139" t="str">
        <x:v>English</x:v>
      </x:c>
      <x:c r="N54" s="139" t="str">
        <x:v>Article</x:v>
      </x:c>
      <x:c r="O54" s="139" t="str">
        <x:v>Scopus</x:v>
      </x:c>
      <x:c r="P54" s="139" t="str">
        <x:v>2-s2.0-105044357570</x:v>
      </x:c>
    </x:row>
    <x:row r="55">
      <x:c r="A55" s="139" t="str">
        <x:v>Ziwei Z.; Yunxiao S.; Xundao Z.</x:v>
      </x:c>
      <x:c r="B55" s="139" t="str">
        <x:v>Ziwei, Zhong (60521560900); Yunxiao, Shan (56308333900); Xundao, Zhou (60521818600)</x:v>
      </x:c>
      <x:c r="C55" s="139" t="str">
        <x:v>60521560900; 56308333900; 60521818600</x:v>
      </x:c>
      <x:c r="D55" s="139" t="str">
        <x:v>Bayesian inference-based terrain elevation map completion method for off-road environments; [基于贝叶斯推理的越野环境高程地图补全方法]</x:v>
      </x:c>
      <x:c r="E55" s="139" t="str">
        <x:v>2026</x:v>
      </x:c>
      <x:c r="F55" s="139" t="str">
        <x:v>Journal of Image and Graphics</x:v>
      </x:c>
      <x:c r="G55" s="139" t="str">
        <x:v>10.11834/jig.250193</x:v>
      </x:c>
      <x:c r="H55" s="139" t="str">
        <x:v>https://www.scopus.com/pages/publications/105033707069?origin=resultslist</x:v>
      </x:c>
      <x:c r="I55" s="139" t="str">
        <x:v>Objective Current research on autonomous vehicles primarily focuses on structured environments, such as self-driving on urban roads and highways, unmanned transport vehicles in warehouse logistics, and autonomous guidance robots in hospitals and banks. These scenarios are characterized by uniform environmental information and well-defined road boundaries, enabling autonomous vehicles to efficiently acquire road information, generate precise trajectory plans, and complete tasks safely and reliably. However, with continuous technological advancements, autonomous driving technology is gradually expanding into unstructured scenarios, including agricultural plant protection, field rescue, military reconnaissance, and field exploration. These environments often feature complex terrain, dynamic and variable conditions, sparse perceptual information, and lack clear boundaries between traversable and non-traversable areas. Moreover, different terrain characteristics have varying impacts on vehicle traversal, increasing the requirements for the autonomous navigation capabilities of unmanned vehicles. Therefore, in autonomous navigation tasks, the accurate extraction of traversable areas in complex off-road environments and the construction of traversability maps are crucial for the safe operation of autonomous vehicles. To extract traversable regions, autonomous vehicles need to use sensors such as cameras or LiDAR to acquire real-time environmental information, including obstacle locations and terrain features. This data are then processed to ultimately achieve the extraction of traversable areas. However, while cameras can capture rich semantic information in unstructured environments, their performance is susceptible to degradation due to lighting variations. By contrast, LiDAR provides accurate three-dimensional positional information of the environment and is less affected by lighting conditions. However, LiDAR point clouds lack strong semantic information, making it difficult to clearly interpret terrain features, and issues such as the sparse nature of LiDAR and environmental occlusions lead to widespread information gaps in existing elevation maps. To address the missing information in sparse elevation maps and improve the accuracy of the completed data, this paper proposes an elevation map completion method that utilizes multisource data fusion and a sparse kernel Bayesian prediction approach incorporating semantic information. This method enhances the elevation map and enables the extraction of safer traversable areas. Method The first step involves fusing monocular estimation data from cameras to fill gaps caused by LiDAR’s near-range blind spots. The second step applies traversability condition judgments to obtain binary semantics(traversable and non-traversable), assigning semantic information to the elevation map. Statistical probability judgments are then used to determine the semantics of locations with missing elevation information. The third step employs Bayesian sparse kernel inference, combined with the semantics of missing locations, to predict and complete the elevation information at those locations. This process results in an accurate and refined elevation map, improving the precision of traversable area extraction. Result To validate the effectiveness of the proposed multisource data fusion and semantic-aware sparse kernel Bayesian prediction method for elevation map completion, multiple experiments were designed to individually test the efficacy of each module. First, real off-road datasets RELLIS-3D and TartanDrive2. 0 were used as data sources, and a series of experiments was conducted. Comparative experiments were designed comparing the proposed method with other completion methods to verify the effectiveness of the proposed Bayesian inference-based elevation map completion method for off-road environments. The effectiveness, accuracy, and completeness of different methods were evaluated using metrics such as error, accuracy rate, and completion rate. On the RELLIS-3D dataset, the information missing rate was reduced from 25. 42% to 1. 56%, with a mean error of 0. 045 5 m and an accuracy rate of 94. 37%. On the TartanDrive2. 0 dataset, the information missing rate was reduced from 65. 16% to 25. 15%, with a mean error of 0. 103 m and an accuracy rate of 93. 28%. Comparisons with existing methods across various off-road scenarios demonstrate the generality and effectiveness of the proposed completion method. To address the limitations of LiDAR-only completion methods, such as insufficient robustness and the inability to effectively complete nearby grids, the proposed algorithm adopts a multisource data fusion approach by incorporating monocular depth estimation to achieve effective completion of nearby grids. A comparative experiment was designed to validate the accuracy and effectiveness of the proposed monocular depth estimation network proposed in this chapter. Experimental results demonstrate that the depth estimation algorithm presented in this paper achieves the smallest error, confirming its effectiveness. Conclusion The proposed elevation map completion method, which integrates multisource data fusion and Bayesian sparse kernel prediction with binary semantics, not only obtains continuously varying elevation information in complex environments but also provides rich and accurate elevation data for cost computation in traversability cost maps, thereby achieving effective completion of elevation maps. To validate the effectiveness of the method, this chapter conducts accuracy verification and performance evaluation of each algorithmic module on the basis of real off-road environment datasets. Experimental results demonstrate that the proposed multisource data fusion module achieves the best performance in terms of both accuracy and completion rate. By systematically addressing issues such as elevation data sparsity, the proposed method effectively and accurately completes missing information in sparse elevation maps, significantly improving the precision of traversable area extraction. © 2026 Editorial and Publishing Board of JIG. All rights reserved.</x:v>
      </x:c>
      <x:c r="J55" s="139" t="str">
        <x:v>completion method; elevation map; off-road environment; semantic sparse kernel Bayesian; traversable area identification</x:v>
      </x:c>
      <x:c r="K55" s="139" t="str"/>
      <x:c r="L55" s="139" t="str">
        <x:v>Editorial and Publishing Board of JIG</x:v>
      </x:c>
      <x:c r="M55" s="139" t="str">
        <x:v>English</x:v>
      </x:c>
      <x:c r="N55" s="139" t="str">
        <x:v>Article</x:v>
      </x:c>
      <x:c r="O55" s="139" t="str">
        <x:v>Scopus</x:v>
      </x:c>
      <x:c r="P55" s="139" t="str">
        <x:v>2-s2.0-105033707069</x:v>
      </x:c>
    </x:row>
    <x:row r="56">
      <x:c r="A56" s="139" t="str">
        <x:v>Varal A.S.; Sayyad S.F.</x:v>
      </x:c>
      <x:c r="B56" s="139" t="str">
        <x:v>Varal, Anuradha Shivajirao (57215811820); Sayyad, Shabnam Farook (57132203700)</x:v>
      </x:c>
      <x:c r="C56" s="139" t="str">
        <x:v>57215811820; 57132203700</x:v>
      </x:c>
      <x:c r="D56" s="139" t="str">
        <x:v>Enhancing agricultural sorting systems through image-based classification and machine learning</x:v>
      </x:c>
      <x:c r="E56" s="139" t="str">
        <x:v>2026</x:v>
      </x:c>
      <x:c r="F56" s="139" t="str">
        <x:v>Multimedia Tools and Applications</x:v>
      </x:c>
      <x:c r="G56" s="139" t="str">
        <x:v>10.1007/s11042-026-21155-3</x:v>
      </x:c>
      <x:c r="H56" s="139" t="str">
        <x:v>https://www.scopus.com/pages/publications/105028894057?origin=resultslist</x:v>
      </x:c>
      <x:c r="I56" s="139" t="str">
        <x:v>Efficient classification and sorting of fruits and vegetables play a vital role in advancing agricultural automation, directly impacting quality control and production efficiency. This study focuses on improving the precision and effectiveness of classifying agricultural produce by utilizing advanced image processing techniques integrated with powerful machine learning algorithms. The research explores several classification models, including Support Vector Machines (SVM), Random Forest, AdaBoost, XGBoost, Decision Tree, Naïve Bayes, and a fine-tuned Convolutional Neural Network (CNN). The proposed framework introduced a novel multi-descriptor feature fusion strategy that combines Histogram of Oriented Gradients (HOG), Local Binary Patterns (LBP), and color-based features to capture both low-level texture and high-level visual information, offering an enriched representation of agricultural images. Additionally, data augmentation is applied to improve robustness and mitigate overfitting. Experimental evaluations were conducted using a publicly available Kaggle dataset comprising over 25,000 labeled fruit and vegetable images spanning multiple classes, lighting conditions, and orientations to ensure diversity. The system achieved a classification accuracy of 99.0%, and F1-score of 99% primarily attributed to the synergistic combination of the proposed feature fusion approach and fine-tuned CNN architecture. To validate generalization, cross-validation techniques were employed, confirming consistent performance across diverse test sets. These results highlight not only the methodological novelty of the integrated fusion–CNN framework but also its strong potential for real-world deployment in automated sorting and quality assurance systems. The proposed model thus offers a scalable and generalizable solution that advances the state of the art in intelligent agricultural automation. © The Author(s), under exclusive licence to Springer Science+Business Media, LLC, part of Springer Nature 2026.</x:v>
      </x:c>
      <x:c r="J56" s="139" t="str">
        <x:v>CNN; Computer vision; Feature extraction; Fruit and vegetable classification; Machine learning</x:v>
      </x:c>
      <x:c r="K56" s="139" t="str">
        <x:v>Agricultural machinery; Automation; Barium compounds; Classification (of information); Classifiers; Decision trees; Fruits; Image classification; Image enhancement; Learning systems; Local binary pattern; Quality assurance; Quality control; Random forests; Screening; Sorting; Support vector machines; Textures; Vegetables; Classification learning; Control efficiency; Convolutional neural network; Features extraction; Features fusions; Fruit and vegetable classification; Fruit and vegetables; Image-based classification; Machine-learning; Sorting system; Feature extraction</x:v>
      </x:c>
      <x:c r="L56" s="139" t="str">
        <x:v>Springer</x:v>
      </x:c>
      <x:c r="M56" s="139" t="str">
        <x:v>English</x:v>
      </x:c>
      <x:c r="N56" s="139" t="str">
        <x:v>Article</x:v>
      </x:c>
      <x:c r="O56" s="139" t="str">
        <x:v>Scopus</x:v>
      </x:c>
      <x:c r="P56" s="139" t="str">
        <x:v>2-s2.0-105028894057</x:v>
      </x:c>
    </x:row>
    <x:row r="57">
      <x:c r="A57" s="139" t="str">
        <x:v>Mahato S.; Sahoo R.; Barai D.; Bhujangrao W.M.; Sow S.; Ranjan S.; Dutta S.; Ghosh D.</x:v>
      </x:c>
      <x:c r="B57" s="139" t="str">
        <x:v>Mahato, Sudipta (60202938600); Sahoo, Ritwik (59172299900); Barai, Dipankar (60418177600); Bhujangrao, Waghamare Minal (60418657400); Sow, Sumit (58222232700); Ranjan, Shivani (58222608200); Dutta, Subir (57704702800); Ghosh, Dibyendu (60418177700)</x:v>
      </x:c>
      <x:c r="C57" s="139" t="str">
        <x:v>60202938600; 59172299900; 60418177600; 60418657400; 58222232700; 58222608200; 57704702800; 60418177700</x:v>
      </x:c>
      <x:c r="D57" s="139" t="str">
        <x:v>A Critical Review of Agribots and Intelligent Systems for Sugar Crop Health and Farmer Advisory</x:v>
      </x:c>
      <x:c r="E57" s="139" t="str">
        <x:v>2026</x:v>
      </x:c>
      <x:c r="F57" s="139" t="str">
        <x:v>Sugar Tech</x:v>
      </x:c>
      <x:c r="G57" s="139" t="str">
        <x:v>10.1007/s12355-026-01738-y</x:v>
      </x:c>
      <x:c r="H57" s="139" t="str">
        <x:v>https://www.scopus.com/pages/publications/105031267550?origin=resultslist</x:v>
      </x:c>
      <x:c r="I57" s="139" t="str">
        <x:v>Sugar-yielding crops such as sugarcane (Saccharum spp.), sugar beet (Beta vulgaris), and sweet sorghum (Sorghum bicolor) are vital to the global agro-industrial economy, yet their productivity is increasingly constrained by diverse biotic and abiotic stressors. This review synthesizes recent advances in artificial intelligence (AI), robotics, and the Internet of Things (IoT) that are transforming sugar crop health monitoring, disease diagnostics, and decision support. Deep-learning algorithms and convolutional neural networks (CNNs) have achieved diagnostic accuracies exceeding 95% for major diseases, while unmanned aerial vehicles (UAVs) and multispectral imaging enable high-resolution, spatiotemporal assessment of crop health. Agribots designed for autonomous scouting, precision weeding, nutrient optimization, and mechanized harvesting enhance field efficiency, reduce dependence on manual labor, and lower environmental footprints. IoT-enabled sensor arrays continuously monitor soil, canopy, and microclimatic parameters, facilitating predictive analytics for irrigation, nutrient management, and stress forecasting. Emerging paradigms—such as generative and regenerative AI, blockchain-based traceability, and 5G-edge computing—further strengthen system scalability, data integrity, and operational responsiveness. Despite challenges related to implementation cost, data interoperability, and digital literacy gaps, these convergent technologies collectively offer a transformative framework for precision-oriented, climate-resilient, and sustainable sugar agriculture. The proposed integrative Agribot–IoT–AI model establishes a closed-loop advisory system linking real-time sensing, predictive modeling, and farmer interaction, supporting sustainable intensification and bio-economic resilience. © The Author(s), under exclusive licence to Society for Sugar Research &amp; Promotion 2026.</x:v>
      </x:c>
      <x:c r="J57" s="139" t="str">
        <x:v>Agribots; Artificial intelligence; Internet of Things; Precision agriculture; Sugar beet; Sugarcane; Sweet sorghum</x:v>
      </x:c>
      <x:c r="K57" s="139" t="str"/>
      <x:c r="L57" s="139" t="str">
        <x:v>Springer</x:v>
      </x:c>
      <x:c r="M57" s="139" t="str">
        <x:v>English</x:v>
      </x:c>
      <x:c r="N57" s="139" t="str">
        <x:v>Review</x:v>
      </x:c>
      <x:c r="O57" s="139" t="str">
        <x:v>Scopus</x:v>
      </x:c>
      <x:c r="P57" s="139" t="str">
        <x:v>2-s2.0-105031267550</x:v>
      </x:c>
    </x:row>
    <x:row r="58">
      <x:c r="A58" s="139" t="str">
        <x:v>Peng X.; Lu R.; Xiao Z.; Chen X.</x:v>
      </x:c>
      <x:c r="B58" s="139" t="str">
        <x:v>Peng, Xiaohong (57218689911); Lu, Ronghan (60651462900); Xiao, Zhuohan (58534199500); Chen, Xiaohan (57204858556)</x:v>
      </x:c>
      <x:c r="C58" s="139" t="str">
        <x:v>57218689911; 60651462900; 58534199500; 57204858556</x:v>
      </x:c>
      <x:c r="D58" s="139" t="str">
        <x:v>AHSC-Net: A Fish Pose Estimation Method for Intelligent Monitoring in Precision Aquaculture</x:v>
      </x:c>
      <x:c r="E58" s="139" t="str">
        <x:v>2026</x:v>
      </x:c>
      <x:c r="F58" s="139" t="str">
        <x:v>Fishes</x:v>
      </x:c>
      <x:c r="G58" s="139" t="str">
        <x:v>10.3390/fishes11050308</x:v>
      </x:c>
      <x:c r="H58" s="139" t="str">
        <x:v>https://www.scopus.com/pages/publications/105040186399?origin=resultslist</x:v>
      </x:c>
      <x:c r="I58" s="139" t="str">
        <x:v>In aquaculture, fish physiological information serves as the foundation for behavior recognition, precise feeding, and health monitoring. The acquisition of such information relies on accurate keypoint detection and pose estimation of the fish body. To address the challenges caused by inter-occlusion among fish schools and blurred keypoint boundaries in underwater environments, a novel fish pose estimation method based on the Adaptive-kernel Hybrid-center Structural Constraint Network (AHSC-Net) is proposed. Optimized specifically for the characteristics of fish poses, the proposed method effectively enhances detection accuracy and robustness in complex underwater scenarios. First, a Stochastic Local Centroid Sampling (SLCS) strategy is introduced to improve detection capability. By simulating centroid positions in occluded samples, this approach enhances the model’s ability to detect partially occluded fish. Next, a Spatial-Awareness Enhanced Pose Structural Constraint (SAPSC) is established through coordinate embedding and morphological constraints. It ensures the rationality of the predicted poses. Furthermore, an Adaptive Kernel Modulation Module (AKMM) is designed to dynamically adjust the Gaussian kernel distribution, effectively addressing challenges posed by underwater blurring and variations in fish scales. Experimental results demonstrate that AHSC-Net achieves 92.0% AP and 94.6% AR on a self-constructed largemouth bass dataset, outperforming state-of-the-art methods such as HRNet, HigherHRNet, DEKR, and YOLO-Pose. This study presents a fish pose estimation method that provides effective technical support for automated and precise monitoring in aquaculture. © 2026 by the authors.</x:v>
      </x:c>
      <x:c r="J58" s="139" t="str">
        <x:v>automated aquaculture; fish behavior recognition; fish keypoint detection; fish pose estimation</x:v>
      </x:c>
      <x:c r="K58" s="139" t="str"/>
      <x:c r="L58" s="139" t="str">
        <x:v>Multidisciplinary Digital Publishing Institute (MDPI)</x:v>
      </x:c>
      <x:c r="M58" s="139" t="str">
        <x:v>English</x:v>
      </x:c>
      <x:c r="N58" s="139" t="str">
        <x:v>Article</x:v>
      </x:c>
      <x:c r="O58" s="139" t="str">
        <x:v>Scopus</x:v>
      </x:c>
      <x:c r="P58" s="139" t="str">
        <x:v>2-s2.0-105040186399</x:v>
      </x:c>
    </x:row>
    <x:row r="59">
      <x:c r="A59" s="139" t="str">
        <x:v>Sharma N.; Gautam S.; Chatzinotas S.; Ottersten B.</x:v>
      </x:c>
      <x:c r="B59" s="139" t="str">
        <x:v>Sharma, Neha (57215068252); Gautam, Sumit (57190339536); Chatzinotas, Symeon (24512061400); Ottersten, Björn (7007005676)</x:v>
      </x:c>
      <x:c r="C59" s="139" t="str">
        <x:v>57215068252; 57190339536; 24512061400; 7007005676</x:v>
      </x:c>
      <x:c r="D59" s="139" t="str">
        <x:v>Power Optimization in RIS-Assisted SWIPT-IoT System With Discrete Phase Shift</x:v>
      </x:c>
      <x:c r="E59" s="139" t="str">
        <x:v>2026</x:v>
      </x:c>
      <x:c r="F59" s="139" t="str">
        <x:v>IEEE Internet of Things Journal</x:v>
      </x:c>
      <x:c r="G59" s="139" t="str">
        <x:v>10.1109/JIOT.2026.3665434</x:v>
      </x:c>
      <x:c r="H59" s="139" t="str">
        <x:v>https://www.scopus.com/pages/publications/105030468326?origin=resultslist</x:v>
      </x:c>
      <x:c r="I59" s="139" t="str">
        <x:v>The integration of reconfigurable intelligent surface (RIS) and simultaneous wireless information and power transfer (SWIPT) presents a promising solution for sustainable and efficient wireless communications in large-scale Internet of Things (IoT) networks, especially within energy-constrained smart agriculture applications. However, most existing works assume ideal energy harvesting (EH) models and continuous RIS phase shifts that limit their practical relevance. This article addresses these limitations by proposing a total transmit power minimization framework for a multiuser (MU) RIS-assisted multi-input single-output (MISO) power-splitting (PS) SWIPT system. First, a practical logistic nonlinear EH (NL-EH) model is adopted to better reflect the realistic behavior of radio frequency (RF) energy conversion circuits. Second, a discrete phase-shift (DPS) model with finite quantization levels is employed to account for practical RIS hardware constraints. Third, an alternating optimization (AO) algorithm is developed for the resulting nonconvex optimization problem through joint optimization of the base station (BS)'s beamforming vectors, RIS reflection matrix, and PS ratio. Techniques such as zero-forcing (ZF), semidefinite relaxation (SDR), and Gaussian randomization (GR) are leveraged to address the associated subproblems, while an alternate 1-D search strategy is used for RIS phase-shift optimization. Finally, numerical simulations are conducted to validate the proposed framework in terms of performance and convergence. The results demonstrate robustness under imperfect channel state information (ICSI) and varying system parameters for the next-generation IoT-enabled smart farming use-case.  © 2014 IEEE.</x:v>
      </x:c>
      <x:c r="J59" s="139" t="str">
        <x:v>Active beamforming; discrete phase shift (DPS); energy harvesting (EH); Internet of Things (IoT); passive beamforming; power-splitting (PS); reconfigurable intelligent surface (RIS); simultaneous wireless information and power transfer (SWIPT)</x:v>
      </x:c>
      <x:c r="K59" s="139" t="str">
        <x:v>Agriculture; Communication channels (information theory); Data communication systems; Energy harvesting; Energy transfer; Interlocking signals; Mobile telecommunication systems; Reconfigurable hardware; Signal receivers; Smart agriculture; Active beamforming; Discrete phase; Discrete phase shift; Energy; Energy harvesting; Information and power transfers; IoT; Passive beamforming; Power splitting; Power-splitting; Reconfigurable; Reconfigurable intelligent surface; Simultaneous wireless information and power transfer; Beamforming</x:v>
      </x:c>
      <x:c r="L59" s="139" t="str">
        <x:v>Institute of Electrical and Electronics Engineers Inc.</x:v>
      </x:c>
      <x:c r="M59" s="139" t="str">
        <x:v>English</x:v>
      </x:c>
      <x:c r="N59" s="139" t="str">
        <x:v>Article</x:v>
      </x:c>
      <x:c r="O59" s="139" t="str">
        <x:v>Scopus</x:v>
      </x:c>
      <x:c r="P59" s="139" t="str">
        <x:v>2-s2.0-105030468326</x:v>
      </x:c>
    </x:row>
    <x:row r="60">
      <x:c r="A60" s="139" t="str">
        <x:v>De Vita C.G.; Mellone G.; Di Luccio D.; Garcia-Blas J.; Barchiesi F.; Montella R.</x:v>
      </x:c>
      <x:c r="B60" s="139" t="str">
        <x:v>De Vita, Ciro Giuseppe (57336743100); Mellone, Gennaro (57337027800); Di Luccio, Diana (57193751563); Garcia-Blas, Javier (24821209000); Barchiesi, Francesca (57221905776); Montella, Raffaele (9235980600)</x:v>
      </x:c>
      <x:c r="C60" s="139" t="str">
        <x:v>57336743100; 57337027800; 57193751563; 24821209000; 57221905776; 9235980600</x:v>
      </x:c>
      <x:c r="D60" s="139" t="str">
        <x:v>A coupled Lagrangian-AI hierarchical and heterogeneous model for predicting bacteria contamination in farmed mussels</x:v>
      </x:c>
      <x:c r="E60" s="139" t="str">
        <x:v>2026</x:v>
      </x:c>
      <x:c r="F60" s="139" t="str">
        <x:v>Future Generation Computer Systems</x:v>
      </x:c>
      <x:c r="G60" s="139" t="str">
        <x:v>10.1016/j.future.2025.108108</x:v>
      </x:c>
      <x:c r="H60" s="139" t="str">
        <x:v>https://www.scopus.com/pages/publications/105017699144?origin=resultslist</x:v>
      </x:c>
      <x:c r="I60" s="139" t="str">
        <x:v>The quality of coastal waters, particularly aquaculture zones, is crucial to sustainable development and human health. Traditional monitoring methods based on scheduled in-situ sampling are often too slow, costly, and limited in spatial and temporal coverage to meet the needs of large-scale aquaculture management. To overcome these constraints, we introduce the Artificial Intelligence-based Water QUAlity Plus Plus model (AIQUAM++), an AI-based modeling framework designed to predict E. coli contamination directly within farmed mussels. We evaluated and compared a suite of recent and high-performing machine learning architectures, such as K-Nearest Neighbors (KNN), and several Transformer-based architectures (Transformer, Informer, Reformer, TimesNet), to address the complex temporal dependencies within this time series classification (TSC) task. AIQUAM++ was trained with historical microbiological measures of E. coli levels in the mussels provided by the local authorities involved in food safety monitoring. The system architecture, featuring an inference engine completely written in C++ for high performance, leverages hierarchical parallelism to ensure scalability and computational efficiency, incorporating Message Passing Interface (MPI) for inter-process communication on multi-core architectures, OpenMP for multithreaded processing, and CUDA-based acceleration for GPU-optimized computations. This design enables high-throughput inference that is suitable for operational deployment in aquaculture monitoring networks. A test case application of AIQUAM++ was conducted in the Gulf of Naples (Campania, Italy). Empirical results demonstrated that the proposed system achieves classification accuracies that exceed 90 %, supporting its efficacy as a real-time data-driven decision support tool for aquaculture water quality management, minimizing health risks and contributing to sustainable marine resource governance. © 2025 Published by Elsevier B.V.</x:v>
      </x:c>
      <x:c r="J60" s="139" t="str">
        <x:v>Aquaculture; Artificial intelligence; Early warning system; High-performance computing; Lagrangian model; Marine pollution forecast; Mussel farm; Transformers; Water quality</x:v>
      </x:c>
      <x:c r="K60" s="139" t="str">
        <x:v>Aquaculture; Architecture; Computational efficiency; Decision making; Decision support systems; Electric transformers; Food safety; Health risks; Information management; Lagrange multipliers; Learning systems; Marine biology; Marine pollution; Message passing; Molluscs; Multitasking; Nearest neighbor search; Parallel architectures; E. coli; Early Warning System; High-performance computing; Lagrangian; Lagrangian models; Marine pollution forecast; Mussel farm; Performance computing; Pollution forecasts; Transformer; Water quality</x:v>
      </x:c>
      <x:c r="L60" s="139" t="str">
        <x:v>Elsevier B.V.</x:v>
      </x:c>
      <x:c r="M60" s="139" t="str">
        <x:v>English</x:v>
      </x:c>
      <x:c r="N60" s="139" t="str">
        <x:v>Article</x:v>
      </x:c>
      <x:c r="O60" s="139" t="str">
        <x:v>Scopus</x:v>
      </x:c>
      <x:c r="P60" s="139" t="str">
        <x:v>2-s2.0-105017699144</x:v>
      </x:c>
    </x:row>
    <x:row r="61">
      <x:c r="A61" s="139" t="str">
        <x:v>Zhang X.; Mamat S.; Liu X.; Liu J.; Liu R.; Wu G.; Zhu P.; Li H.; Ma M.; Liu X.</x:v>
      </x:c>
      <x:c r="B61" s="139" t="str">
        <x:v>Zhang, Xinyu (59136828200); Mamat, Sawut (36184652100); Liu, Xiaohuang (36497035400); Liu, Jiufen (57870198500); Liu, Run (60071542300); Wu, Guangjie (60512456900); Zhu, Ping (59368293400); Li, Hongyu (60513089400); Ma, Min (60513492700); Liu, Xiaotong (60513089500)</x:v>
      </x:c>
      <x:c r="C61" s="139" t="str">
        <x:v>59136828200; 36184652100; 36497035400; 57870198500; 60071542300; 60512456900; 59368293400; 60513089400; 60513492700; 60513089500</x:v>
      </x:c>
      <x:c r="D61" s="139" t="str">
        <x:v>MSRRT-DETR: A high-precision apple detection method with strong cross-domain generalization capability in complex orchard scenes</x:v>
      </x:c>
      <x:c r="E61" s="139" t="str">
        <x:v>2026</x:v>
      </x:c>
      <x:c r="F61" s="139" t="str">
        <x:v>PLOS ONE</x:v>
      </x:c>
      <x:c r="G61" s="139" t="str">
        <x:v>10.1371/journal.pone.0342854</x:v>
      </x:c>
      <x:c r="H61" s="139" t="str">
        <x:v>https://www.scopus.com/pages/publications/105033128948?origin=resultslist</x:v>
      </x:c>
      <x:c r="I61" s="139" t="str">
        <x:v>Accurate fruit detection is a key component of precision agriculture applications such as crop yield estimation, orchard management, and intelligent harvesting. In scenarios where immature fruits exhibit visual similarity to the background or where significant varietal differences exist, traditional models often lack sufficient generalization ability, resulting in reduced detection accuracy and unstable predictions. To address this problem, this paper proposes a fruit detection model, MSRRT-DETR, which achieves a balance of high accuracy, real-time performance, and strong generalization capability. To improve detection accuracy and robustness in complex orchard environments, MSRRT-DETR introduces three major enhancements to the RT-DETR framework: a Multi-Scale Convolutional Attention Module (MSBlock) to enhance feature representation at different scales; a Spatial and Channel Synergistic Attention Module (SCSA) to improve object focus and discriminative capability; and a Re-parameterized Feature Pyramid Network (RepGFPN) to achieve efficient multi-scale feature fusion. Experimental results show that MSRRT-DETR achieves a mAP50 of 87.3% on the self-constructed TSApple dataset, outperforming mainstream lightweight models YOLOv8, YOLO11, and YOLO12 by 2.0–7.9 percentage points, exceeding two-stage detectors including Faster R-CNN, Mask R-CNN, and Cascade R-CNN by 5.1–8.6 percentage points, and surpassing the RT-DETR series by 1.1–2.6 percentage points. With an inference speed of 30.2 FPS, comparable to the YOLO series, MSRRT-DETR achieves an excellent balance between accuracy and real-time performance. In addition, MSRRT-DETR demonstrates outstanding cross-domain generalization capability on four public datasets including MinneApple, validating its stable applicability across diverse scenarios and fruit varieties. MSRRT-DETR combines high recognition accuracy, fast inference, and strong cross-domain generalization, fully meeting the requirements of fruit detection in complex agricultural scenarios. The model provides robust technical support for intelligent monitoring and automated orchard management in precision agriculture, and holds significant practical value and broad potential for application. © 2026 Zhang et al. This is an open access article distributed under the terms of the Creative Commons Attribution License, which permits unrestricted use, distribution, and reproduction in any medium, provided the original author and source are credited.</x:v>
      </x:c>
      <x:c r="J61" s="139" t="str"/>
      <x:c r="K61" s="139" t="str">
        <x:v>Agriculture; Algorithms; Fruit; Malus; accuracy; apple; article; controlled study; nonhuman; orchard; orchard management; prediction; velocity; agriculture; algorithm; fruit; growth, development and aging; Malus; procedures</x:v>
      </x:c>
      <x:c r="L61" s="139" t="str">
        <x:v>Public Library of Science</x:v>
      </x:c>
      <x:c r="M61" s="139" t="str">
        <x:v>English</x:v>
      </x:c>
      <x:c r="N61" s="139" t="str">
        <x:v>Article</x:v>
      </x:c>
      <x:c r="O61" s="139" t="str">
        <x:v>Scopus</x:v>
      </x:c>
      <x:c r="P61" s="139" t="str">
        <x:v>2-s2.0-105033128948</x:v>
      </x:c>
    </x:row>
    <x:row r="62">
      <x:c r="A62" s="139" t="str">
        <x:v>Amanova R.; Belgibayev B.; Mailybayev Y.; Kazbekova G.; Akanova Z.; Mamankyzy G.; Amanova M.; Bykov A.; Pirniyazova P.; Smailov N.</x:v>
      </x:c>
      <x:c r="B62" s="139" t="str">
        <x:v>Amanova, Raikhan (58988398400); Belgibayev, Baurzhan (57223978289); Mailybayev, Yersaiyn (57190165227); Kazbekova, Gulnur (57681334000); Akanova, Zhadyra (57282297300); Mamankyzy, Galiya (60710586100); Amanova, Marzhana (57222095871); Bykov, Artem (8693331900); Pirniyazova, Periuza (60435088000); Smailov, Nurzhigit (57076848200)</x:v>
      </x:c>
      <x:c r="C62" s="139" t="str">
        <x:v>58988398400; 57223978289; 57190165227; 57681334000; 57282297300; 60710586100; 57222095871; 8693331900; 60435088000; 57076848200</x:v>
      </x:c>
      <x:c r="D62" s="139" t="str">
        <x:v>From Detection Toward Decision Support: A Hierarchical Visual–Sensor Framework for Zamioculcas Monitoring in Indoor Environments</x:v>
      </x:c>
      <x:c r="E62" s="139" t="str">
        <x:v>2026</x:v>
      </x:c>
      <x:c r="F62" s="139" t="str">
        <x:v>Computers</x:v>
      </x:c>
      <x:c r="G62" s="139" t="str">
        <x:v>10.3390/computers15060382</x:v>
      </x:c>
      <x:c r="H62" s="139" t="str">
        <x:v>https://www.scopus.com/pages/publications/105042808725?origin=resultslist</x:v>
      </x:c>
      <x:c r="I62" s="139" t="str">
        <x:v>This paper proposes a prototype-level hierarchical visual–sensor framework for monitoring the Zamioculcas houseplant in complex indoor environments and supporting adaptive care-mode selection. The proposed framework combines a two-level visual pipeline, consisting of YOLO-based target plant detection and MobileViT-S-based leaf-condition classification, with a Plant Health Index (PHI) and a rule-based decision-support module for integrating visual and IoT-derived indicators. For the detection task, YOLOv8, YOLO12, and YOLO26 were compared, with YOLO26 showing the most balanced performance among the evaluated implementations. To improve robustness in real indoor scenes, negative training samples were added; this reduced the image-level false alarm rate on an independent negative-scene test set from 50.7% to 10.0% and increased specificity from 49.3% to 90.0%. For the second visual level, MobileViT-S achieved an accuracy of 0.9857 and an F1-score of 0.9857 on the independent cropped leaf test subset. To reduce the dependence of this result on a single data split, an additional 5-fold cross-validation experiment was conducted on the full cropped leaf dataset of 847 images, resulting in an accuracy of 0.9858 ± 0.0068 and an F1-score of 0.9853 ± 0.0070. To further address plant-level generalization, an additional unseen-plant validation subset of 60 newly collected cropped leaf images was evaluated, and MobileViT-S achieved an accuracy of 0.9500 and an F1-score of 0.9499. These results support the stability of the leaf-condition classifier within the available data, although larger external validation with strict plant-level and session-level separation remains necessary. In addition, an Arduino-based module-level validation was conducted using a capacitive soil-moisture sensor to verify the proposed sensor-based and Vision–IoT decision rules. The experiment demonstrated that the rule-based layer can distinguish dry, normal, and wet soil states and select conservative care actions depending on both soil moisture and visual-condition input. A brief real-time camera–sensor communication test further confirmed that live camera input, Arduino-based soil-moisture sensing, PHI computation, and care-mode selection can be connected within one decision-support pipeline. The proposed PHI and care-mode selection module are therefore presented as a formalized decision-support layer rather than as a fully validated autonomous irrigation system. Further calibration, actuator integration, and closed-loop validation remain necessary before practical autonomous deployment. © 2026 by the authors.</x:v>
      </x:c>
      <x:c r="J62" s="139" t="str">
        <x:v>computer vision; decision support; false-positive robustness; hierarchical visual–sensor framework; indoor plant monitoring; IoT; MobileViT-S; plant health index; YOLO</x:v>
      </x:c>
      <x:c r="K62" s="139" t="str">
        <x:v>Classification (of information); Image enhancement; Image resolution; Indoor positioning systems; Robustness (control systems); Sampling; Soil moisture; Soil surveys; Soil testing; Statistical tests; Decision supports; False positive; False-positive robustness; Health indices; Hierarchical visual–sensor framework; Indoor plant monitoring; Indoor plants; IoT; Mobilevit-S; Plant health index; Plant healths; Plant monitoring; Sensor framework; Visual sensor; YOLO; Computer vision; Decision support systems</x:v>
      </x:c>
      <x:c r="L62" s="139" t="str">
        <x:v>Multidisciplinary Digital Publishing Institute (MDPI)</x:v>
      </x:c>
      <x:c r="M62" s="139" t="str">
        <x:v>English</x:v>
      </x:c>
      <x:c r="N62" s="139" t="str">
        <x:v>Article</x:v>
      </x:c>
      <x:c r="O62" s="139" t="str">
        <x:v>Scopus</x:v>
      </x:c>
      <x:c r="P62" s="139" t="str">
        <x:v>2-s2.0-105042808725</x:v>
      </x:c>
    </x:row>
    <x:row r="63">
      <x:c r="A63" s="139" t="str">
        <x:v>Suresh M.; Manju Priya S.</x:v>
      </x:c>
      <x:c r="B63" s="139" t="str">
        <x:v>Suresh, M. (59499437500); Manju Priya, S. (55193525800)</x:v>
      </x:c>
      <x:c r="C63" s="139" t="str">
        <x:v>59499437500; 55193525800</x:v>
      </x:c>
      <x:c r="D63" s="139" t="str">
        <x:v>Modified oversampling based borderline SMOTE with noise reduction techniques for IoT smart farming dataset</x:v>
      </x:c>
      <x:c r="E63" s="139" t="str">
        <x:v>2026</x:v>
      </x:c>
      <x:c r="F63" s="139" t="str">
        <x:v>International Journal of System of Systems Engineering</x:v>
      </x:c>
      <x:c r="G63" s="139" t="str">
        <x:v>10.1504/IJSSE.2026.152423</x:v>
      </x:c>
      <x:c r="H63" s="139" t="str">
        <x:v>https://www.scopus.com/pages/publications/105040540178?origin=resultslist</x:v>
      </x:c>
      <x:c r="I63" s="139" t="str">
        <x:v>Global population is anticipated to grow exponentially to 10 billion in the future years. To feed the globe, agriculture must be prioritised. Agriculture is vital to human survival. Every field plant breeding, agricultural monitoring, automated maintenance systems, sensor use, and agrochemicals has evolved physiologically and technologically. Technology and analytics merge in Internet of Things (IoT)-based farm data. Machine learning algorithms analyse massive agricultural data. Predictive analytics learning algorithms built with machine learning are fast and effective. The data pipeline's pre-processing stage uses the SMOTE with noise reduction, an advanced oversampling technique. This unique pre-processing method is rigorously compared to SMOTE, ADASYN, and NRAS to assess its efficacy and robustness. This comparison analysis evaluates our improved method's precision, recall, and accuracy in class imbalance scenarios, a common machine learning challenge. To increase synthetic sample quality and model prediction, address dataset noise and borderline occurrences. This research claims that pre-processing affects machine learning models, especially with skewed data. Dataset preprocessing and WSVM performance analysis. The precision, sensitivity, f1-score, accuracy, specificity, and time consumption of MSBNRT are superior. Copyright © 2026 Inderscience Enterprises Ltd.</x:v>
      </x:c>
      <x:c r="J63" s="139" t="str">
        <x:v>data preprocessing; IoT smart farming; machine learning; modified borderline synthetic minority over-sampling technique (SMOTE); noise reduction</x:v>
      </x:c>
      <x:c r="K63" s="139" t="str"/>
      <x:c r="L63" s="139" t="str">
        <x:v>Inderscience Publishers</x:v>
      </x:c>
      <x:c r="M63" s="139" t="str">
        <x:v>English</x:v>
      </x:c>
      <x:c r="N63" s="139" t="str">
        <x:v>Article</x:v>
      </x:c>
      <x:c r="O63" s="139" t="str">
        <x:v>Scopus</x:v>
      </x:c>
      <x:c r="P63" s="139" t="str">
        <x:v>2-s2.0-105040540178</x:v>
      </x:c>
    </x:row>
    <x:row r="64">
      <x:c r="A64" s="139" t="str">
        <x:v>Al-Thani M.J.; Hadid M.; Padmanabhan R.; Kerbache L.; Elomri A.</x:v>
      </x:c>
      <x:c r="B64" s="139" t="str">
        <x:v>Al-Thani, Mona Jabor (60004616800); Hadid, Majed (57391131900); Padmanabhan, Regina (56165276000); Kerbache, Laoucine (6602694753); Elomri, Adel (56915869700)</x:v>
      </x:c>
      <x:c r="C64" s="139" t="str">
        <x:v>60004616800; 57391131900; 56165276000; 6602694753; 56915869700</x:v>
      </x:c>
      <x:c r="D64" s="139" t="str">
        <x:v>Smart food supply chain management: A bibliometric and systematic review</x:v>
      </x:c>
      <x:c r="E64" s="139" t="str">
        <x:v>2025</x:v>
      </x:c>
      <x:c r="F64" s="139" t="str">
        <x:v>Food and Humanity</x:v>
      </x:c>
      <x:c r="G64" s="139" t="str">
        <x:v>10.1016/j.foohum.2025.100736</x:v>
      </x:c>
      <x:c r="H64" s="139" t="str">
        <x:v>https://www.scopus.com/pages/publications/105012245737?origin=resultslist</x:v>
      </x:c>
      <x:c r="I64" s="139" t="str">
        <x:v>The food supply chain (FSC) faces increasing pressure due to rising global demand, inefficiencies, food safety concerns, and sustainability challenges. The Internet of Things (IoT) offers significant potential for transforming supply chain management across key stages, production, processing, distribution, and retail. By integrating IoT technologies in supply chains, organizations can enable real-time monitoring, automation, and predictive analytics through interconnected devices such as sensors, Radio-Frequency Identification (RFID) tags, smart packaging, and automated systems. This study conducts a systematic review and bibliometric analysis of IoT-enabled FSCs, following PRISMA guidelines, to examine how IoT enhances food security, optimizes efficiency, and promotes sustainability while identifying key research trends, technological advancements, challenges, and opportunities. A search in scientific databases for the period 2018–2024 yielded 33 articles, which were analyzed to classify IoT applications, explore integration with blockchain and artificial intelligence (AI), and assess benefits and barriers. Content analysis of the reviewed literature identified key thematic clusters. These include IoT integration in supply chain management, advanced technologies for efficiency, traceability and security, food quality and safety, logistics optimization, and the role of Industry 4.0 in smart farming. Findings reveal that IoT improves traceability, cold chain management, quality control, and predictive analytics. Within farm environments, precision agriculture employs IoT sensors to monitor soil, crop health, and weather conditions, optimizing resource allocation. In distribution, IoT-enabled packaging and cold chain systems ensure food freshness by tracking temperature and humidity. At the retail level, smart shelves with weight sensors and tracking technology automate restocking, while IoT refrigerators monitor temperature and expiration dates, reducing waste. Despite these benefits, high costs, data privacy concerns, and interoperability issues hinder adoption. The bibliometric analysis highlights a growing focus on IoT-blockchain integration and gaps in cost-effective, user-friendly solutions. Strategies include open-source platforms, standardization, and improved interfaces. This study offers insights into advancing IoT adoption in FSC management. © 2025 The Authors</x:v>
      </x:c>
      <x:c r="J64" s="139" t="str">
        <x:v>Artificial Intelligence; Food Security; Internet of Things; Smart Food Supply Chain management; Systematic Review</x:v>
      </x:c>
      <x:c r="K64" s="139" t="str"/>
      <x:c r="L64" s="139" t="str">
        <x:v>Elsevier B.V.</x:v>
      </x:c>
      <x:c r="M64" s="139" t="str">
        <x:v>English</x:v>
      </x:c>
      <x:c r="N64" s="139" t="str">
        <x:v>Review</x:v>
      </x:c>
      <x:c r="O64" s="139" t="str">
        <x:v>Scopus</x:v>
      </x:c>
      <x:c r="P64" s="139" t="str">
        <x:v>2-s2.0-105012245737</x:v>
      </x:c>
    </x:row>
    <x:row r="65">
      <x:c r="A65" s="139" t="str">
        <x:v>Hao L.; Zhao Y.; Zhang S.; Xie Y.; Zhang X.; Zhang F.</x:v>
      </x:c>
      <x:c r="B65" s="139" t="str">
        <x:v>Hao, Longbin (57703340000); Zhao, Yuping (60413153200); Zhang, Shouhong (42962910700); Xie, Yulei (55710310500); Zhang, Xinyu (59164952700); Zhang, Fan (56341334400)</x:v>
      </x:c>
      <x:c r="C65" s="139" t="str">
        <x:v>57703340000; 60413153200; 42962910700; 55710310500; 59164952700; 56341334400</x:v>
      </x:c>
      <x:c r="D65" s="139" t="str">
        <x:v>Enhancing Farmer Acceptance of Water Allocation Schemes Through Integrating Prospect Theory and Bi-Level Optimization</x:v>
      </x:c>
      <x:c r="E65" s="139" t="str">
        <x:v>2026</x:v>
      </x:c>
      <x:c r="F65" s="139" t="str">
        <x:v>Water Resources Research</x:v>
      </x:c>
      <x:c r="G65" s="139" t="str">
        <x:v>10.1029/2025WR042132</x:v>
      </x:c>
      <x:c r="H65" s="139" t="str">
        <x:v>https://www.scopus.com/pages/publications/105030926517?origin=resultslist</x:v>
      </x:c>
      <x:c r="I65" s="139" t="str">
        <x:v>Effective yet farmer accepted water allocation policies are paramount for sustainability, but most water allocation models often fail in practice. Predicated on assumptions of perfect rationality and single-level optimization, these models neglect farmers' psychological decision-making processes (e.g., loss aversion), leading to low acceptance and resulting implementation challenges. To bridge this critical gap, this paper introduces a novel framework that enhances farmers' acceptance of water allocation schemes. This framework integrates Prospect Theory (PT) to model farmers' behavioral responses to gains and losses, combined with Bi-level Multi-objective Programming (BLMOP) to capture hierarchical interactions between water managers and farmers. By embedding PT-derived reference points into BLMOP objective functions, we translate psychological thresholds into actionable allocation rules. Application in China's Heihe River Basin demonstrates how the framework aligns with farmers' psychological reference points to achieve behavioral efficacy, enhances water-use efficiency through optimized allocation, and boosts stakeholder satisfaction via bi-level coordination. Results indicated: (a) PT quantification reveals key psychological thresholds (e.g., 1.98 × 105 CNY/ha prospect return for economic crops), identifying scenarios that best align with farmers' expectations; (b) Incorporating PT insights under variable flows reduced total allocation by 1.80 × 105 m3, demonstrating efficiency improvements driven by behavioral insights, while increasing composite planting satisfaction by 15.52%; and (c) The PT-BLMOP framework outperformed benchmarks, achieving the highest comprehensive satisfaction index (0.67) and increasing total crop prospect returns by 289 million CNY. The findings support the transferability of this framework for developing high-adoption, behaviorally informed water policies aimed at water-scarce agricultural systems. © 2026. The Author(s).</x:v>
      </x:c>
      <x:c r="J65" s="139" t="str">
        <x:v>arid agricultural regions; bi-level multi-objective programming; decision support modeling; farmer acceptance of water allocation; prospect theory</x:v>
      </x:c>
      <x:c r="K65" s="139" t="str">
        <x:v>Behavioral research; Benchmarking; Crops; Decision making; Decision theory; Efficiency; Multiobjective optimization; Sustainable development; Water conservation; Water management; Allocation policies; Arid agricultural region; Bi-level multi-objective programming; Bi-level optimization; Decision support modelling; Farmer acceptance; Farmer acceptance of water allocation; Prospect theory; Reference points; Water allocations; agricultural land; arid region; benchmarking; decision support system; farmers attitude; farming system; optimization; threshold; water use efficiency; Decision support systems</x:v>
      </x:c>
      <x:c r="L65" s="139" t="str">
        <x:v>John Wiley and Sons Inc</x:v>
      </x:c>
      <x:c r="M65" s="139" t="str">
        <x:v>English</x:v>
      </x:c>
      <x:c r="N65" s="139" t="str">
        <x:v>Article</x:v>
      </x:c>
      <x:c r="O65" s="139" t="str">
        <x:v>Scopus</x:v>
      </x:c>
      <x:c r="P65" s="139" t="str">
        <x:v>2-s2.0-105030926517</x:v>
      </x:c>
    </x:row>
    <x:row r="66">
      <x:c r="A66" s="139" t="str">
        <x:v>Mahmud M.N.H.; Dong Y.; Alam M.M.; Sharmin J.</x:v>
      </x:c>
      <x:c r="B66" s="139" t="str">
        <x:v>Mahmud, Mir Nurul Hasan (57205980981); Dong, Younsuk (58291411600); Alam, Md Mahbubul (59038673300); Sharmin, Jinat (58295349300)</x:v>
      </x:c>
      <x:c r="C66" s="139" t="str">
        <x:v>57205980981; 58291411600; 59038673300; 58295349300</x:v>
      </x:c>
      <x:c r="D66" s="139" t="str">
        <x:v>IoT-Based Precision Irrigation System Featuring Multi-Sensor Monitoring and Scheduled Automated Water-Control Gates for Rice Production</x:v>
      </x:c>
      <x:c r="E66" s="139" t="str">
        <x:v>2026</x:v>
      </x:c>
      <x:c r="F66" s="139" t="str">
        <x:v>Sensors</x:v>
      </x:c>
      <x:c r="G66" s="139" t="str">
        <x:v>10.3390/s26092692</x:v>
      </x:c>
      <x:c r="H66" s="139" t="str">
        <x:v>https://www.scopus.com/pages/publications/105038446027?origin=resultslist</x:v>
      </x:c>
      <x:c r="I66" s="139" t="str">
        <x:v>Despite its significant water-saving potential, the adoption of alternate wetting and drying (AWD) irrigation remains limited due to infrastructure constraints and intensive manual monitoring requirements. An automated precision irrigation system was developed and tested at the Bangladesh Rice Research Institute research farm in Gazipur, Bangladesh. The system combined ultrasonic water-level sensors, capacitive soil moisture sensors, an Arduino-based microcontroller, a GSM communication module, and solar-powered automatic control gates. Field performance was evaluated following a Randomized Complete Block Design (RCBD) under four irrigation treatments: IRRISAT, IRRI35, IRRI25, and continuous flooding (CF). The first three irrigation treatments were operated using scheduled daily decision windows, in which irrigation actions were automatically triggered based on predefined schedules and sensor threshold values. In IRRISAT, irrigation started when soil moisture dropped slightly below saturation and stopped at a ponding depth of 5 cm, while IRRI35 and IRRI25 were triggered at volumetric soil water contents of 35% and 25%, respectively, with the same upper cutoff of 5 cm ponding depth; CF served as the control. The IRRI35 treatment achieved a high grain yield (7.76 t ha−1) while reducing water use by 28% and energy consumption by 37% compared to CF. Water use efficiency was considerably higher under IRRI35 (9.4 kg ha−1 mm−1) than under CF (6.7 kg ha−1 mm−1). The automated system proved to be reliable and precise in scheduled irrigation control, significantly reducing water use and labor requirements. The findings suggest that large-scale adoption of the system under real-world cultivation conditions could reduce irrigation energy needs and contribute to sustainable water governance in rice production. © 2026 by the authors.</x:v>
      </x:c>
      <x:c r="J66" s="139" t="str">
        <x:v>alternate wetting and drying (AWD); IoT automated irrigation; rice cultivation; soil moisture-based control; water use efficiency</x:v>
      </x:c>
      <x:c r="K66" s="139" t="str">
        <x:v>Cultivation; Drying; Internet of things; Irrigation; Process control; Soil moisture; Water conservation; Water content; Water treatment; Wetting; water; %moisture; Alternate wetting and drying; Floodings; IoT automated irrigation; Irrigation systems; Precision irrigation; Rice cultivation; Soil moisture-based control; Water use efficiency; WETTING AND DRYING; accuracy; article; Bangladesh; energy consumption; flooding; grain yield; irrigation (agriculture); plant water use; rice; sensor; soil moisture; soil water content; ultrasound; Automation</x:v>
      </x:c>
      <x:c r="L66" s="139" t="str">
        <x:v>Multidisciplinary Digital Publishing Institute (MDPI)</x:v>
      </x:c>
      <x:c r="M66" s="139" t="str">
        <x:v>English</x:v>
      </x:c>
      <x:c r="N66" s="139" t="str">
        <x:v>Article</x:v>
      </x:c>
      <x:c r="O66" s="139" t="str">
        <x:v>Scopus</x:v>
      </x:c>
      <x:c r="P66" s="139" t="str">
        <x:v>2-s2.0-105038446027</x:v>
      </x:c>
    </x:row>
    <x:row r="67">
      <x:c r="A67" s="139" t="str">
        <x:v>Bustamante E.B.; Capote C.B.; González F.J.N.; De-Pablos-Heredero C.; Martínez A.G.</x:v>
      </x:c>
      <x:c r="B67" s="139" t="str">
        <x:v>Bustamante, Eva Boyer (60247093900); Capote, Cecilio Barba (54406599500); González, Francisco Javier Navas (57953151500); De-Pablos-Heredero, Carmen (7801359948); Martínez, Antón García (55462430900)</x:v>
      </x:c>
      <x:c r="C67" s="139" t="str">
        <x:v>60247093900; 54406599500; 57953151500; 7801359948; 55462430900</x:v>
      </x:c>
      <x:c r="D67" s="139" t="str">
        <x:v>Identifying Digitalisation patterns in Spanish livestock farming through open data use. A proposal of best practice management</x:v>
      </x:c>
      <x:c r="E67" s="139" t="str">
        <x:v>2026</x:v>
      </x:c>
      <x:c r="F67" s="139" t="str">
        <x:v>Smart Agricultural Technology</x:v>
      </x:c>
      <x:c r="G67" s="139" t="str">
        <x:v>10.1016/j.atech.2026.101806</x:v>
      </x:c>
      <x:c r="H67" s="139" t="str">
        <x:v>https://www.scopus.com/pages/publications/105034301383?origin=resultslist</x:v>
      </x:c>
      <x:c r="I67" s="139" t="str">
        <x:v>AbstractDigitalization in Spanish livestock farming is a key factor for efficiency, sustainability, and competitiveness. This study identified digitization patterns using open data and proposed best-practice strategies to support the sector's digital transition and targeted public policies. An open-access dataset from the Spanish Ministry of Agriculture (MAPA, 2024) covering 603 farms was analysed. Twenty-three variables describing production systems, digital technologies, and training were processed, and principal component and hierarchical cluster analyses were applied. Five factors explaining 62.85% of the total variability were identified, leading to three farm types: Smallholders (34.83%) with minimal digitalization; Family farms (27.69%) with low technological adoption; and Commercial farms (37.48%) with intermediate digitalisation. Digitalisation was positively associated with farm size, training, and regional technological development, while a gender gap emerged, with most women-managed farms in low-digitalisation clusters. The study showed the value of open data for identifying digitalisation patterns and provided evidence-based foundations for digital transition through a best-practice framework to accelerate Smart Farming across farm profiles. For smallholders, basic digitisation packages and subsidised rural connectivity are prerequisites for the uptake of digital tools and collection of operational data in structurally constrained contexts. For family farms, integrated management platforms (ERP-type solutions) and targeted training in data management and decision-support are essential to improve production organisation and strengthen digital competencies. For larger commercial operations, the results highlight the need to promote interoperability among IoT devices, sensor networks, and farm management software, and indicate that AI-based predictive analytics and smart alert systems can enhance monitoring and overall operational efficiency. © 2026 The Author(s). Published by Elsevier B.V. This is an open access article under the CC BY license. http://creativecommons.org/licenses/by/4.0/</x:v>
      </x:c>
      <x:c r="J67" s="139" t="str">
        <x:v>Farm typology; Livestock digitalisation; Multivariate analysis; Open data</x:v>
      </x:c>
      <x:c r="K67" s="139" t="str"/>
      <x:c r="L67" s="139" t="str">
        <x:v>Elsevier B.V.</x:v>
      </x:c>
      <x:c r="M67" s="139" t="str">
        <x:v>English</x:v>
      </x:c>
      <x:c r="N67" s="139" t="str">
        <x:v>Article</x:v>
      </x:c>
      <x:c r="O67" s="139" t="str">
        <x:v>Scopus</x:v>
      </x:c>
      <x:c r="P67" s="139" t="str">
        <x:v>2-s2.0-105034301383</x:v>
      </x:c>
    </x:row>
    <x:row r="68">
      <x:c r="A68" s="139" t="str">
        <x:v>Huang W.; Wen H.; Li Y.; He W.; Zhang X.</x:v>
      </x:c>
      <x:c r="B68" s="139" t="str">
        <x:v>Huang, Wentao (57843914000); Wen, Haoyu (59392002600); Li, Yingsheng (60011909800); He, Wenhao (59507264000); Zhang, Xiaoshuan (8448836000)</x:v>
      </x:c>
      <x:c r="C68" s="139" t="str">
        <x:v>57843914000; 59392002600; 60011909800; 59507264000; 8448836000</x:v>
      </x:c>
      <x:c r="D68" s="139" t="str">
        <x:v>Mango Expert: a harvest-optimizing wearable decision support system based on multimodal optoelectronic fusion and graph temporal neural networks</x:v>
      </x:c>
      <x:c r="E68" s="139" t="str">
        <x:v>2026</x:v>
      </x:c>
      <x:c r="F68" s="139" t="str">
        <x:v>Computers and Electronics in Agriculture</x:v>
      </x:c>
      <x:c r="G68" s="139" t="str">
        <x:v>10.1016/j.compag.2026.111856</x:v>
      </x:c>
      <x:c r="H68" s="139" t="str">
        <x:v>https://www.scopus.com/pages/publications/105038218109?origin=resultslist</x:v>
      </x:c>
      <x:c r="I68" s="139" t="str">
        <x:v>As a tropical cash crop, the precise quality assessment of mangoes directly determines optimal harvest timing and supply chain efficiency. Premature harvesting results in insufficient flavor, while delayed harvesting leads to spoilage and decay. Traditional manual or static imaging methods suffer from high subjectivity and inability to capture the dynamic ripening process. To address this, we propose Mango Expert, an intelligent decision-support system integrating visible/near-infrared spectroscopy and impedance sensing via a flexible optoelectronic sensor network. The system combines EfficientNet-B1 for image feature extraction, a BiLSTM model with positional encoding for temporal modeling, and a Graph Attention Network (GAT) to dynamically model inter-fruit relationships. By fusing spectral and impedance data, our approach overcomes limitations of unimodal methods, achieving 98.54% classification accuracy, outperforming state-of-the-art techniques. Key innovations include adaptive graph construction and time-continuous batch sampling, which preserve biological correlations and enhance robustness. Deployed in real-world harvesting, the system reduces labor costs by 60% and increases premium fruit value by 20–30%. The system developed in this study demonstrates clear application value in precision fruit harvesting, providing a key tool for the fine-grained harvest decision-making in smart agriculture. © 2026 Elsevier B.V.</x:v>
      </x:c>
      <x:c r="J68" s="139" t="str">
        <x:v>Decision-making system; Mango; Multimodal fusion; Optoelectronic sensor network; Smart agriculture</x:v>
      </x:c>
      <x:c r="K68" s="139" t="str">
        <x:v>Crops; Decision making; Decision support systems; Harvesting; Neural networks; Sensor networks; Smart agriculture; Supply chains; Wages; Wearable sensors; Decision supports; Decision-making systems; Mango; Multi-modal; Multi-modal fusion; Opto-electronic sensors; Optoelectronic sensor network; Sensors network; Smart agricultures; Support systems; alternative agriculture; artificial neural network; decision support system; fruit; harvesting; optimization; precision agriculture; ripening; Fruits</x:v>
      </x:c>
      <x:c r="L68" s="139" t="str">
        <x:v>Elsevier B.V.</x:v>
      </x:c>
      <x:c r="M68" s="139" t="str">
        <x:v>English</x:v>
      </x:c>
      <x:c r="N68" s="139" t="str">
        <x:v>Article</x:v>
      </x:c>
      <x:c r="O68" s="139" t="str">
        <x:v>Scopus</x:v>
      </x:c>
      <x:c r="P68" s="139" t="str">
        <x:v>2-s2.0-105038218109</x:v>
      </x:c>
    </x:row>
    <x:row r="69">
      <x:c r="A69" s="139" t="str">
        <x:v>Patil S.; Sable N.P.; Mahalle P.N.</x:v>
      </x:c>
      <x:c r="B69" s="139" t="str">
        <x:v>Patil, Snehal (58904588100); Sable, Nilesh P. (57870424300); Mahalle, Parikshit N. (35170655700)</x:v>
      </x:c>
      <x:c r="C69" s="139" t="str">
        <x:v>58904588100; 57870424300; 35170655700</x:v>
      </x:c>
      <x:c r="D69" s="139" t="str">
        <x:v>ANALYZING PERFORMANCE OF SMART PREDICTIVE MAINTENANCE SYSTEMS IN INDIAN FARMING AUTOMOBILE THROUGH EXPERIMENTATION</x:v>
      </x:c>
      <x:c r="E69" s="139" t="str">
        <x:v>2026</x:v>
      </x:c>
      <x:c r="F69" s="139" t="str">
        <x:v>International Journal of Computer Information Systems and Industrial Management Applications</x:v>
      </x:c>
      <x:c r="G69" s="139" t="str">
        <x:v>10.70917/ijcisim-2026-1938</x:v>
      </x:c>
      <x:c r="H69" s="139" t="str">
        <x:v>https://www.scopus.com/pages/publications/105044506885?origin=resultslist</x:v>
      </x:c>
      <x:c r="I69" s="139" t="str">
        <x:v>Agricultural sector in India is highly significant to the economy of the nation and transport and machineries systems that facilitate the sector are necessary in ensuring the farming is efficient and productive. However, upkeep issues usually lead to unexpected downtimes, which negatively affect the capacity of farms to earn and to be productive. This study aims at investigating the effectiveness of intelligent predictive repair systems in the field vehicles in Indian agricultural conditions. It is a controlled test that is conducted in a sequence of experiments to investigate the effectiveness of predictive maintenance techniques in identifying issues prior to their occurrence and ensuring timely repairs. The sensors, IoT devices, and machine learning methods are used in this approach to monitor the health of farm machinery such as a tractor, plough, and harvester. In the beginning of the work, the Internet of Things (IoT) sensors are installed on various farming vehicles to gather real-time data about their work, including temperature, shaking, and engine performance. The information is forwarded to a cloud-based solution and analysed. Machine learning algorithms, including regression and classification models, are used to predictive models that establish what can go wrong and what maintenance is to be done. The experiment design evaluates the accuracy, reliability, and performance of these smart predictive maintenance systems in reducing the downtime and utilizing work plans optimally. Besides this, the paper also examines how these systems can be expanded and whether it can be engaged in rural areas with limited technology. According to the results, predictive maintenance systems can reduce the unexpected downtimes and repair costs significantly. This will make work more effective and enhance the overall performance of farm machines. © 2026 by the authors.</x:v>
      </x:c>
      <x:c r="J69" s="139" t="str">
        <x:v>agricultural automobiles; Indian farming; IoT; Machine learning; rural technology; Smart predictive maintenance</x:v>
      </x:c>
      <x:c r="K69" s="139" t="str"/>
      <x:c r="L69" s="139" t="str">
        <x:v>Cerebration Science Publishing</x:v>
      </x:c>
      <x:c r="M69" s="139" t="str">
        <x:v>English</x:v>
      </x:c>
      <x:c r="N69" s="139" t="str">
        <x:v>Article</x:v>
      </x:c>
      <x:c r="O69" s="139" t="str">
        <x:v>Scopus</x:v>
      </x:c>
      <x:c r="P69" s="139" t="str">
        <x:v>2-s2.0-105044506885</x:v>
      </x:c>
    </x:row>
    <x:row r="70">
      <x:c r="A70" s="139" t="str">
        <x:v>Kanakarajan P.; Alagirisami R.</x:v>
      </x:c>
      <x:c r="B70" s="139" t="str">
        <x:v>Kanakarajan, Pooja (60737400400); Alagirisami, Reni (60737463200)</x:v>
      </x:c>
      <x:c r="C70" s="139" t="str">
        <x:v>60737400400; 60737463200</x:v>
      </x:c>
      <x:c r="D70" s="139" t="str">
        <x:v>Traditional and modern storage methods for onion preservation: Integrating internet of things technologies for quality parameter monitoring and control</x:v>
      </x:c>
      <x:c r="E70" s="139" t="str">
        <x:v>2026</x:v>
      </x:c>
      <x:c r="F70" s="139" t="str">
        <x:v>Plant Science Today</x:v>
      </x:c>
      <x:c r="G70" s="139" t="str">
        <x:v>10.14719/PST.14137</x:v>
      </x:c>
      <x:c r="H70" s="139" t="str">
        <x:v>https://www.scopus.com/pages/publications/105044526472?origin=resultslist</x:v>
      </x:c>
      <x:c r="I70" s="139" t="str">
        <x:v>Onions (Allium cepa L.) represent a critical global food security crop, yet post-harvest losses of 25–40% in developing nations severely compromise nutritional accessibility and farmer livelihoods. This systematic review critically evaluates traditional and modern storage technologies while assessing internet of things (IoT) integration potential for real-time quality monitoring and automated environmental control. Following preferred reporting items for systematic reviews and meta-analyses (PRISMA) guidelines, comprehensive literature searches across Web of Science, Scopus, PubMed and IEEE Xplore databases (2000–2024) identified 847 potentially relevant publications. After applying rigorous inclusion criteria requiring quantitative performance data, peer-reviewed publication status and English language accessibility, 156 studies underwent detailed analysis. Traditional ambient storage methods including field curing, naturally ventilated structures and conventional godowns demonstrate economic accessibility advantages but experience storage losses of 15–40% over 3–5 months due to uncontrolled temperature and humidity fluctuations that accelerate physiological deterioration and microbial proliferation. Modern refrigerated cold storage systems maintaining precise environmental conditions of 0–1 °C temperature and 65–70% relative humidity achieve extended shelf life of 6–10 months with losses consistently below 5%. However, substantial capital investment requirements of USD 400–800 per tonne storage capacity combined with technical operational expertise needs restrict adoption primarily to large-scale commercial operations. The IoT-enabled precision storage systems integrate distributed wireless sensor networks for continuous monitoring of temperature, relative humidity, carbon dioxide concentration and sprouting indices, coupled with automated actuator control optimising ventilation, refrigeration and humidity management. Techno-economic analyses indicate achievable loss reductions of 10–20% with investment payback periods of 2–3 years, though these metrics exhibit substantial sensitivity to wholesale price volatility and regional electricity costs. Critical implementation barriers include inadequate rural telecommunications infrastructure affecting 58% of agricultural facilities, insufficient technical support networks, sensor calibration drift in condensing environments and limited digital literacy. Hybrid retrofitting approaches combining traditional infrastructure with IoT monitoring and evaporative cooling demonstrate economic viability, achieving 15–30% loss reduction at 70–85% of full cold storage costs. Priority research directions include commercial-scale field validation across diverse agroclimatic zones, standardised interoperability framework development and farmer-centered participatory design approaches. © The Author(s).</x:v>
      </x:c>
      <x:c r="J70" s="139" t="str">
        <x:v>Allium cepa; automated control; cold storage; internet of things; post-harvest loss; precision agriculture; quality monitoring; sensor networks; smart agriculture; storage technology</x:v>
      </x:c>
      <x:c r="K70" s="139" t="str"/>
      <x:c r="L70" s="139" t="str">
        <x:v>Horizon e-Publishing Group</x:v>
      </x:c>
      <x:c r="M70" s="139" t="str">
        <x:v>English</x:v>
      </x:c>
      <x:c r="N70" s="139" t="str">
        <x:v>Article</x:v>
      </x:c>
      <x:c r="O70" s="139" t="str">
        <x:v>Scopus</x:v>
      </x:c>
      <x:c r="P70" s="139" t="str">
        <x:v>2-s2.0-105044526472</x:v>
      </x:c>
    </x:row>
    <x:row r="71">
      <x:c r="A71" s="139" t="str">
        <x:v>Shitaye Z.; Embyale M.A.; Nega T.A.; Gidelew G.E.; Mohammed M.</x:v>
      </x:c>
      <x:c r="B71" s="139" t="str">
        <x:v>Shitaye, Zebenay (59408635300); Embyale, Manale Andargie (60694859600); Nega, Tewodros Adane (60091846400); Gidelew, Getachew Eshetu (58304839700); Mohammed, Marta (60694859700)</x:v>
      </x:c>
      <x:c r="C71" s="139" t="str">
        <x:v>59408635300; 60694859600; 60091846400; 58304839700; 60694859700</x:v>
      </x:c>
      <x:c r="D71" s="139" t="str">
        <x:v>Artificial Intelligence in East African Agriculture: A Systematic Review of Applications, Adoption, and Implications for Smallholder Farmers</x:v>
      </x:c>
      <x:c r="E71" s="139" t="str">
        <x:v>2026</x:v>
      </x:c>
      <x:c r="F71" s="139" t="str">
        <x:v>Scientific World Journal</x:v>
      </x:c>
      <x:c r="G71" s="139" t="str">
        <x:v>10.1155/tswj/5128133</x:v>
      </x:c>
      <x:c r="H71" s="139" t="str">
        <x:v>https://www.scopus.com/pages/publications/105042050311?origin=resultslist</x:v>
      </x:c>
      <x:c r="I71" s="139" t="str">
        <x:v>Artificial intelligence (AI) has evolved over several decades and is increasingly recognized as a transformative tool for improving agricultural productivity, resilience, and access to information, particularly in smallholder farming systems such as those in East Africa. This systematic literature review synthesizes existing evidence on the applications, adoption dynamics, implications, and policy considerations of AI in East African agriculture over the period 1985–2025. The study follows PRISMA guidelines and draws on peer-reviewed articles, conference papers, and institutional reports retrieved from major academic databases, including Scopus, Web of Science, and Google Scholar. A thematic analysis approach was used to organize and interpret the findings. The review shows that early developments in AI-related agricultural technologies were limited and largely experimental, but advancements in digital technologies, mobile connectivity, remote sensing, and data analytics have significantly expanded AI applications in recent years. Key application areas identified include AI-powered advisory services, precision agriculture, crop and pest monitoring, financial and market intelligence, and climate-smart agriculture. These technologies support farmers by enabling real-time, data-driven decision-making, improving resource use efficiency, and enhancing access to agricultural information and markets. Despite these advancements, the adoption of AI among smallholder farmers in East Africa remains relatively low and uneven. The review identifies several factors influencing adoption, including education, digital literacy, access to extension services, infrastructure availability, income levels, and institutional support. Major barriers include limited rural infrastructure, high costs, inadequate digital skills, weak integration with extension systems, and data-related constraints. Although AI offers promising benefits in terms of productivity, information access, and inclusivity, concerns remain regarding digital inequality, affordability, data privacy, and potential exclusion of marginalized groups. From a policy perspective, the study underscores the importance of strengthening digital infrastructure, investing in capacity building, enhancing extension services, and promoting inclusive public–private partnerships to support the effective deployment of AI technologies. Overall, the review concludes that although AI has significant potential to transform East African agriculture, its impact depends on addressing systemic constraints and ensuring that technologies are accessible, affordable, and aligned with the needs of smallholder farmers. The study also identifies research gaps and suggests future directions for advancing AI integration in the region. Copyright © 2026 Zebenay Shitaye et al. The Scientific World Journal published by John Wiley &amp; Sons Ltd.</x:v>
      </x:c>
      <x:c r="J71" s="139" t="str">
        <x:v>adoption; agricultural technology; artificial intelligence; climate-smart agriculture; digital agriculture; East Africa; precision agriculture; smallholder farmers</x:v>
      </x:c>
      <x:c r="K71" s="139" t="str">
        <x:v>access to information; Africa; agricultural worker; agriculture; artificial intelligence; artificial intelligence software; capacity building; conference paper; data privacy; digital divide; digital technology; East African; farming system; human; infrastructure; intelligence; internet literacy; precision agriculture; Preferred Reporting Items for Systematic Reviews and Meta-Analyses; public-private partnership; remote sensing; review; service infrastructure; systematic review; thematic analysis; Web of Science</x:v>
      </x:c>
      <x:c r="L71" s="139" t="str">
        <x:v>John Wiley and Sons Ltd</x:v>
      </x:c>
      <x:c r="M71" s="139" t="str">
        <x:v>English</x:v>
      </x:c>
      <x:c r="N71" s="139" t="str">
        <x:v>Review</x:v>
      </x:c>
      <x:c r="O71" s="139" t="str">
        <x:v>Scopus</x:v>
      </x:c>
      <x:c r="P71" s="139" t="str">
        <x:v>2-s2.0-105042050311</x:v>
      </x:c>
    </x:row>
    <x:row r="72">
      <x:c r="A72" s="139" t="str">
        <x:v>Mahalakshmi K.; Palanivelu V.R.; Kirubakaran D.</x:v>
      </x:c>
      <x:c r="B72" s="139" t="str">
        <x:v>Mahalakshmi, K. (59896052500); Palanivelu, V.R. (57211484737); Kirubakaran, Dharmalingam (57801285500)</x:v>
      </x:c>
      <x:c r="C72" s="139" t="str">
        <x:v>59896052500; 57211484737; 57801285500</x:v>
      </x:c>
      <x:c r="D72" s="139" t="str">
        <x:v>Global Market Trends in Biomedical Sensors: Materials, Device Engineering, and Healthcare Applications</x:v>
      </x:c>
      <x:c r="E72" s="139" t="str">
        <x:v>2026</x:v>
      </x:c>
      <x:c r="F72" s="139" t="str">
        <x:v>Biomedical Materials and Devices</x:v>
      </x:c>
      <x:c r="G72" s="139" t="str">
        <x:v>10.1007/s44174-025-00362-w</x:v>
      </x:c>
      <x:c r="H72" s="139" t="str">
        <x:v>https://www.scopus.com/pages/publications/105005106019?origin=resultslist</x:v>
      </x:c>
      <x:c r="I72" s="139" t="str">
        <x:v>This study explores the expanding global market for sensor technologies, with a specific focus on their applications within biomedical materials and devices. It highlights key trends, opportunities and challenges associated with sensor exports, particularly in the context of advancing healthcare technologies. Recent innovations in smart, wireless, and multifunctional sensors have significantly enhanced the capabilities of biomedical devices, supporting more accurate diagnostics, real-time monitoring and therapeutic interventions. These technological developments, combined with the integration of Internet of Things (IoT) platforms, are reshaping performance requirements for implantable devices, with a focus on biocompatibility, durability, and long-term functionality. Biomedical devices, which play a critical role in restoring and maintaining physiological functions, are witnessing increased demand across healthcare, assistive technologies and industrial biomedical applications. A regional analysis reveals strong market growth in North America, Europe, and Asia–Pacific, with emerging opportunities in Latin America and Africa. Additionally, the rise of smart healthcare systems, remote patient monitoring, and automation in medical and pharmaceutical sectors is further driving the need for advanced sensor integration. This research underscores the potential for exporters and developers of biomedical sensors to diversify into high-impact areas such as wearable health technologies, environmental bio-sensing, and smart agriculture. However, successful participation in global markets requires careful navigation of regulatory frameworks, intellectual property rights and supply chain logistics. Overall, the biomedical sensor market represents a significant area of growth, particularly for companies capable of innovating in materials, device engineering and adaptive sensor platforms to meet the evolving needs of modern healthcare systems. © The Author(s), under exclusive licence to Springer Science+Business Media, LLC, part of Springer Nature 2025.</x:v>
      </x:c>
      <x:c r="J72" s="139" t="str">
        <x:v>Export opportunities; Global sensor; Market sensor; Market trends sensor industry analysis; Sensor technology</x:v>
      </x:c>
      <x:c r="K72" s="139" t="str"/>
      <x:c r="L72" s="139" t="str">
        <x:v>Springer Nature</x:v>
      </x:c>
      <x:c r="M72" s="139" t="str">
        <x:v>English</x:v>
      </x:c>
      <x:c r="N72" s="139" t="str">
        <x:v>Review</x:v>
      </x:c>
      <x:c r="O72" s="139" t="str">
        <x:v>Scopus</x:v>
      </x:c>
      <x:c r="P72" s="139" t="str">
        <x:v>2-s2.0-105005106019</x:v>
      </x:c>
    </x:row>
    <x:row r="73">
      <x:c r="A73" s="139" t="str">
        <x:v>Liu Y.; Tian H.; Yin Y.; Zhou Y.; Li W.; Xiong Y.; Wang Y.; Nie Z.; Yang Y.; Xie D.; Huang S.</x:v>
      </x:c>
      <x:c r="B73" s="139" t="str">
        <x:v>Liu, Yaojiang (60339447800); Tian, Hongjun (56673361400); Yin, Yijie (60072272300); Zhou, Yuhan (60339634300); Li, Wei (60423584100); Xiong, Yang (59961099200); Wang, Yichen (57192079386); Nie, Zinan (60339634400); Yang, Yang (60418623900); Xie, Dongxiao (60418786300); Huang, Shijie (60236262400)</x:v>
      </x:c>
      <x:c r="C73" s="139" t="str">
        <x:v>60339447800; 56673361400; 60072272300; 60339634300; 60423584100; 59961099200; 57192079386; 60339634400; 60418623900; 60418786300; 60236262400</x:v>
      </x:c>
      <x:c r="D73" s="139" t="str">
        <x:v>FEGW-YOLO: A Feature-Complexity-Guided Lightweight Framework for Real-Time Multi-Crop Detection with Advanced Sensing Integration on Edge Devices</x:v>
      </x:c>
      <x:c r="E73" s="139" t="str">
        <x:v>2026</x:v>
      </x:c>
      <x:c r="F73" s="139" t="str">
        <x:v>Sensors</x:v>
      </x:c>
      <x:c r="G73" s="139" t="str">
        <x:v>10.3390/s26041313</x:v>
      </x:c>
      <x:c r="H73" s="139" t="str">
        <x:v>https://www.scopus.com/pages/publications/105031433086?origin=resultslist</x:v>
      </x:c>
      <x:c r="I73" s="139" t="str">
        <x:v>Real-time object detection on resource-constrained edge devices remains a critical challenge in precision agriculture and autonomous systems, particularly when integrating advanced multi-modal sensors (RGB-D, thermal, hyperspectral). This paper introduces FEGW-YOLO, a lightweight detection framework explicitly designed to bridge the efficiency-accuracy gap for fine-grained visual perception on edge hardware while maintaining compatibility with multiple sensor modalities. The core innovation is a Feature Complexity Descriptor (FCD) metric that enables adaptive, layer-wise compression based on the information-bearing capacity of network features. This compression-guided approach is coupled with (1) Feature Engineering-driven Ghost Convolution (FEG-Conv) for parameter reduction, (2) Efficient Multi-Scale Attention (EMA) for compensating compression-induced information loss, and (3) Wise-IoU loss for improved localization in dense, occluded scenes. The framework follows a principled “Compress, Compensate, and Refine” philosophy that treats compression and compensation as co-designed objectives rather than isolated knobs. Extensive experiments on a custom strawberry dataset (11,752 annotated instances) and cross-crop validation on apples, tomatoes, and grapes demonstrate that FEGW-YOLO achieves 95.1% mAP@0.5 while reducing model parameters by 54.7% and computational cost (GFLOPs) by 53.5% compared to a strong YOLO-Agri baseline. Real-time inference on NVIDIA Jetson Xavier achieves 38 FPS at 12.3 W, enabling 40+ hours of continuous operation on typical agricultural robotic platforms. Multi-modal fusion experiments with RGB-D sensors demonstrate that the lightweight architecture leaves sufficient computational headroom for parallel processing of depth and visual data, a capability essential for practical advanced sensing systems. Field deployment in commercial strawberry greenhouses validates an 87.3% harvesting success rate with a 2.1% fruit damage rate, demonstrating feasibility for autonomous systems. The proposed framework advances the state-of-the-art in efficient agricultural sensing by introducing a principled metric-guided compression strategy, comprehensive multi-modal sensor integration, and empirical validation across diverse crop types and real-world deployment scenarios. This work bridges the gap between laboratory research and practical edge deployment of advanced sensing systems, with direct relevance to autonomous harvesting, precision monitoring, and other resource-constrained agricultural applications. © 2026 by the authors.</x:v>
      </x:c>
      <x:c r="J73" s="139" t="str">
        <x:v>adaptive compression; advanced sensing techniques; agricultural robotics; edge computing; feature complexity; fine-grained classification; lightweight neural networks; multi-modal sensor fusion; object localization; precision agriculture; real-time object detection; YOLO optimization</x:v>
      </x:c>
      <x:c r="K73" s="139" t="str">
        <x:v>Agricultural robots; Convolution; Crops; Data compression; Data handling; Edge computing; Edge detection; Parallel processing systems; Precision agriculture; Sensor data fusion; Adaptive compression; Advanced sensing technique; Agricultural robotics; Edge computing; Feature complexity; Fine grained; Fine-grained classification; Lightweight neural network; Multi-modal sensor fusion; Multimodal sensor; Neural-networks; Object localization; Objects detection; Optimisations; Precision Agriculture; Real- time; Real-time object detection; Sensing techniques; Sensor fusion; YOLO optimization; accuracy; apple; article; classification; compression; controlled study; crop; grape; greenhouse; harvesting; nerve cell network; philosophy; precision agriculture; robotics; sensor; strawberry; tomato; Fruits</x:v>
      </x:c>
      <x:c r="L73" s="139" t="str">
        <x:v>Multidisciplinary Digital Publishing Institute (MDPI)</x:v>
      </x:c>
      <x:c r="M73" s="139" t="str">
        <x:v>English</x:v>
      </x:c>
      <x:c r="N73" s="139" t="str">
        <x:v>Article</x:v>
      </x:c>
      <x:c r="O73" s="139" t="str">
        <x:v>Scopus</x:v>
      </x:c>
      <x:c r="P73" s="139" t="str">
        <x:v>2-s2.0-105031433086</x:v>
      </x:c>
    </x:row>
    <x:row r="74">
      <x:c r="A74" s="139" t="str">
        <x:v>Gaur V.; Verma R.</x:v>
      </x:c>
      <x:c r="B74" s="139" t="str">
        <x:v>Gaur, Vimal (57210728479); Verma, Reetu (59261349400)</x:v>
      </x:c>
      <x:c r="C74" s="139" t="str">
        <x:v>57210728479; 59261349400</x:v>
      </x:c>
      <x:c r="D74" s="139" t="str">
        <x:v>Revolutionizing industries through cyber-physical systems: a systematic review</x:v>
      </x:c>
      <x:c r="E74" s="139" t="str">
        <x:v>2026</x:v>
      </x:c>
      <x:c r="F74" s="139" t="str">
        <x:v>Discover Computing</x:v>
      </x:c>
      <x:c r="G74" s="139" t="str">
        <x:v>10.1007/s10791-026-10125-w</x:v>
      </x:c>
      <x:c r="H74" s="139" t="str">
        <x:v>https://www.scopus.com/pages/publications/105038381315?origin=resultslist</x:v>
      </x:c>
      <x:c r="I74" s="139" t="str">
        <x:v>Purpose: Cyber-Physical Systems (CPS) have emerged as a core enabling paradigm for intelligent, interconnected, and automated systems across industrial and societal domains. With the rapid convergence of CPS with technologies such as the Internet of Things (IoT), artificial intelligence, and edge computing, there is a growing need for a structured and up-to-date synthesis of CPS research. This study aims to systematically review CPS literature to consolidate existing knowledge, analyze architectural components, and identify emerging trends and research gaps. Methodology: A systematic literature review was conducted using Scopus database. Articles and conference papers published between 2015 and 2025 were selected based on PRISMA inclusion and exclusion criteria. The selected studies were analyzed to examine CPS evolution, core architectural layers, application domains, enabling technologies, and associated challenges. Findings: The review reveals that CPS architectures are commonly structured around sensing, communication, computation, and control layers, though their implementation varies significantly across application domains. CPS applications have expanded rapidly in smart cities, healthcare, industrial automation, energy systems, agriculture, transportation, and smart environments. The integration of CPS with IoT, IIoT, edge computing, artificial intelligence, and digital twins has enhanced real-time decision-making and system autonomy. However, challenges related to interoperability, scalability, security, real-world validation, and sustainability persist. Originality/Value: This study provides a comprehensive and cross-domain systematic synthesis of CPS research, moving beyond domain-specific narratives to offer architectural comparison, integrative analysis, and identification of critical research gaps. The findings support researchers and practitioners in understanding current CPS developments and guide future research toward robust, secure, and sustainable CPS-enabled systems. © The Author(s) 2026.</x:v>
      </x:c>
      <x:c r="J74" s="139" t="str">
        <x:v>Cyber-Physical Systems (CPS); Energy grids; Industrial Internet of Things (IIoT); Internet of Things (IoT)</x:v>
      </x:c>
      <x:c r="K74" s="139" t="str"/>
      <x:c r="L74" s="139" t="str">
        <x:v>Springer Science and Business Media B.V.</x:v>
      </x:c>
      <x:c r="M74" s="139" t="str">
        <x:v>English</x:v>
      </x:c>
      <x:c r="N74" s="139" t="str">
        <x:v>Review</x:v>
      </x:c>
      <x:c r="O74" s="139" t="str">
        <x:v>Scopus</x:v>
      </x:c>
      <x:c r="P74" s="139" t="str">
        <x:v>2-s2.0-105038381315</x:v>
      </x:c>
    </x:row>
    <x:row r="75">
      <x:c r="A75" s="139" t="str">
        <x:v>Abdelatey A.; Abdou A.A.; Mohammed H.; Elhady G.F.</x:v>
      </x:c>
      <x:c r="B75" s="139" t="str">
        <x:v>Abdelatey, Amira (57191887529); Abdou, Adel Abdallah (60430680600); Mohammed, Hatem (60430859500); Elhady, Gamal Farouk (60626659600)</x:v>
      </x:c>
      <x:c r="C75" s="139" t="str">
        <x:v>57191887529; 60430680600; 60430859500; 60626659600</x:v>
      </x:c>
      <x:c r="D75" s="139" t="str">
        <x:v>Novel transformer models for wheat disease classification with explainable insights</x:v>
      </x:c>
      <x:c r="E75" s="139" t="str">
        <x:v>2026</x:v>
      </x:c>
      <x:c r="F75" s="139" t="str">
        <x:v>Journal of Big Data</x:v>
      </x:c>
      <x:c r="G75" s="139" t="str">
        <x:v>10.1186/s40537-025-01353-w</x:v>
      </x:c>
      <x:c r="H75" s="139" t="str">
        <x:v>https://www.scopus.com/pages/publications/105031574398?origin=resultslist</x:v>
      </x:c>
      <x:c r="I75" s="139" t="str">
        <x:v>Wheat is one of the most critical staple crops globally and its productivity is severely threatened by various foliar diseases. These diseases leading to substantial economic and food security challenges. Accurate and early automated wheat disease classification is vital for reducing yield losses and improving agricultural productivity. This paper introduces a novel hybrid transformer model named Hybrid Attention Transformer Network (HAT-Net) designed for robust wheat disease classification. HAT-Net integrates the features of Swin Transformer and DeiT (Data-efficient Image Transformer) through a fully connected fusion layer. A cosine annealing scheduler is employed to enhance convergence and mitigate overfitting. The proposed model achieved 99.2% accuracy and 97.79% under cross-validation which outperforms existing transformer-based architectures. Two additional models, the Wheat-based Swin Transformer Network (W-STNet) and the Wheat-based Data Efficient Network (W-DENet) were developed. They achieved 96.72% and 97.3% accuracy under cross validation, respectively. This indicates that W-STNet trained approximately 25.3% faster than W-DENet and 41.4% faster than HAT-Net. To enhance transparency and trust in model decisions, three explainability techniques include LIME, Grad-CAM (for visualizing class-discriminative regions), and TorchVision’s activation maps (for hierarchical feature analysis) are applied. These methods collectively validate that our models focus on biologically relevant disease patterns, bridging the gap between high performance and actionable agricultural insights. Compared with prior work (93.72% accuracy), HAT-Net achieved superior performance, efficiency, and transparency demonstrates the potential of hybrid transformers for reliable and scalable crop disease diagnosis. Transformers deliver higher accuracy, faster training, and more efficient feature learning, outperforming CNNs in both performance and real-world agricultural deployment. © The Author(s) 2026.</x:v>
      </x:c>
      <x:c r="J75" s="139" t="str">
        <x:v>Data efficient networks; Explainable AI (XAI); Grad-CAM; Hybrid attention transformer network (HAT-Net); LIME; W-DENet; W-STNet; Wheat disease classification</x:v>
      </x:c>
      <x:c r="K75" s="139" t="str">
        <x:v>Activation analysis; Classification (of information); Crops; Diagnosis; Diseases; Cross validation; Data efficient network; Disease classification; Explainable AI (XAI); Grad-CAM; Hybrid attention transformer network; Transformer modeling; Wheat disease classification; Wheat-based data efficient network; Wheat-based swin transformer network; Transparency</x:v>
      </x:c>
      <x:c r="L75" s="139" t="str">
        <x:v>Springer Nature</x:v>
      </x:c>
      <x:c r="M75" s="139" t="str">
        <x:v>English</x:v>
      </x:c>
      <x:c r="N75" s="139" t="str">
        <x:v>Article</x:v>
      </x:c>
      <x:c r="O75" s="139" t="str">
        <x:v>Scopus</x:v>
      </x:c>
      <x:c r="P75" s="139" t="str">
        <x:v>2-s2.0-105031574398</x:v>
      </x:c>
    </x:row>
    <x:row r="76">
      <x:c r="A76" s="139" t="str">
        <x:v>Jaimes G.M.; Solano M.S.; Soriano L.A.</x:v>
      </x:c>
      <x:c r="B76" s="139" t="str">
        <x:v>Jaimes, Gracia Muñoz (60714257600); Solano, Mauricio Samano (60713473700); Soriano, Luis Arturo (55838880800)</x:v>
      </x:c>
      <x:c r="C76" s="139" t="str">
        <x:v>60714257600; 60713473700; 55838880800</x:v>
      </x:c>
      <x:c r="D76" s="139" t="str">
        <x:v>Design and Implementation of Low-Cost Redundant Subsystems for PFAL Reliability</x:v>
      </x:c>
      <x:c r="E76" s="139" t="str">
        <x:v>2026</x:v>
      </x:c>
      <x:c r="F76" s="139" t="str">
        <x:v>Agriculture (Switzerland)</x:v>
      </x:c>
      <x:c r="G76" s="139" t="str">
        <x:v>10.3390/agriculture16121297</x:v>
      </x:c>
      <x:c r="H76" s="139" t="str">
        <x:v>https://www.scopus.com/pages/publications/105043216430?origin=resultslist</x:v>
      </x:c>
      <x:c r="I76" s="139" t="str">
        <x:v>The increasing adoption of Plant Factories with Artificial Lighting (PFAL) has intensified the reliance on Internet of Things (IoT) technologies for real-time monitoring and control of environmental and operational variables. While IoT-based architectures enable precise resource management and productivity optimization, PFAL systems remain highly vulnerable to component failures, sensor malfunctions, communication faults, and energy disruptions, which may compromise crop integrity and system reliability. These risks are particularly critical in low-cost and small-scale PFAL implementations, where maintenance capacity and redundancy are often limited. Existing IoT-based PFAL monitoring systems typically address either hardware or software redundancy in isolation and rarely incorporate a dedicated maintenance-oriented fault detection layer validated under realistic multi-failure scenarios. This study addresses these challenges by proposing a low-cost redundant system architecture for PFAL applications that simultaneously integrates (1) hardware redundancy through multi-sensor configurations; (2) analytical redundancy based on residual generation and threshold-based fault isolation; and (3) a maintenance-oriented fault detection layer capable of identifying abnormal internal device conditions. Experimental validation was conducted using four hardware configurations—Arduino Nano with Ethernet, ESP32, STM32 with Wi-Fi, and STM32 with Ethernet—evaluated across five fault scenarios: dust accumulation, water exposure, high temperature, fire detection, and physical impact. The STM32 with Ethernet configuration consistently achieved the fastest fault detection response times across all tested scenarios. Future work will focus on the integration of machine learning-based predictive maintenance algorithms, multi-node PFAL network deployments, and long-term field validation. © 2026 by the authors.</x:v>
      </x:c>
      <x:c r="J76" s="139" t="str">
        <x:v>agriculture; controlled environments; fault detection; Internet of Things; plant factory; sensor redundancy; smart monitoring</x:v>
      </x:c>
      <x:c r="K76" s="139" t="str">
        <x:v>detection method; environmental monitoring; experimental study; machine learning; optimization; reliability analysis; resource management; scenario analysis</x:v>
      </x:c>
      <x:c r="L76" s="139" t="str">
        <x:v>Multidisciplinary Digital Publishing Institute (MDPI)</x:v>
      </x:c>
      <x:c r="M76" s="139" t="str">
        <x:v>English</x:v>
      </x:c>
      <x:c r="N76" s="139" t="str">
        <x:v>Article</x:v>
      </x:c>
      <x:c r="O76" s="139" t="str">
        <x:v>Scopus</x:v>
      </x:c>
      <x:c r="P76" s="139" t="str">
        <x:v>2-s2.0-105043216430</x:v>
      </x:c>
    </x:row>
    <x:row r="77">
      <x:c r="A77" s="139" t="str">
        <x:v>Malgi S.; ManjunathK M.K.; Avinash H.T.</x:v>
      </x:c>
      <x:c r="B77" s="139" t="str">
        <x:v>Malgi, Shrikant (60525114900); ManjunathK, M.K. (60525568500); Avinash, H.T. (57211682160)</x:v>
      </x:c>
      <x:c r="C77" s="139" t="str">
        <x:v>60525114900; 60525568500; 57211682160</x:v>
      </x:c>
      <x:c r="D77" s="139" t="str">
        <x:v>Digital twin-enabled crop yield prediction in semi-arid agriculture: a continuous feedback machine learning framework</x:v>
      </x:c>
      <x:c r="E77" s="139" t="str">
        <x:v>2026</x:v>
      </x:c>
      <x:c r="F77" s="139" t="str">
        <x:v>Theoretical and Applied Climatology</x:v>
      </x:c>
      <x:c r="G77" s="139" t="str">
        <x:v>10.1007/s00704-026-06150-w</x:v>
      </x:c>
      <x:c r="H77" s="139" t="str">
        <x:v>https://www.scopus.com/pages/publications/105033795728?origin=resultslist</x:v>
      </x:c>
      <x:c r="I77" s="139" t="str">
        <x:v>Agricultural productivity faces significant challenges from erratic monsoon patterns, soil degradation, and climate variability, necessitating advanced predictive systems for informed decision-making. This study develops and validates a comprehensive machine learning framework for crop yield prediction and introduces a novel digital twin architecture with continuous feedback mechanisms for operational deployment in semi-arid rainfed agriculture. Data spanning five years (2019–2024) were compiled from eight districts covering 55,000 square kilometers, integrating weather parameters (temperature, rainfall, humidity, wind speed), soil properties (pH, organic carbon, NPK nutrients, electrical conductivity), and yield records for major crops including jowar, cotton, groundnut, and pulses. Four machine learning algorithms—Random Forest (RF), Gradient Boosting (GB), Support Vector Regression (SVR), and Artificial Neural Networks (ANN)—were systematically evaluated using five-fold cross-validation and rigorous hyperparameter optimization. Random Forest demonstrated superior performance with R² values of 0.87, 0.84, and 0.82 for jowar, cotton, and groundnut respectively, with corresponding mean absolute errors of 0.94, 2.21, and 1.52 quintals per hectare. Feature importance analysis revealed rainfall distribution during critical growth stages (14–18% importance) and soil organic carbon content (11–15% importance) as dominant predictors across all crops, providing actionable insights for agricultural interventions. The study’s distinctive contribution lies in the proposed digital twin framework enabling sequential prediction updates throughout the growing season through real-time data assimilation and automated model retraining protocols. Preliminary pilot implementation across 50 farmers in Dharwad and Belgaum districts demonstrated operational feasibility with comparable prediction accuracy (R²: 0.85–0.88) and high farmer satisfaction (85%). Spatial validation revealed systematic performance variation with weather station density and climate variability, with R² ranging from 0.79 to 0.90 across districts. This research advances precision agriculture in rainfed semi-arid systems by demonstrating that ensemble machine learning, coupled with continuous learning architectures, can transform agricultural decision-making under increasing climate uncertainty, offering a scalable framework for similar agro-ecological zones globally. © The Author(s), under exclusive licence to Springer-Verlag GmbH Austria, part of Springer Nature 2026.</x:v>
      </x:c>
      <x:c r="J77" s="139" t="str"/>
      <x:c r="K77" s="139" t="str">
        <x:v>Belgaum; Dharwad; India; Karnataka; agricultural application; agroecology; climate effect; climate variation; cotton; crop yield; decision making; developing world; groundnut; legume; machine learning; monsoon; rainfed agriculture; regional climate; semiarid region; soil degradation; soil property; uncertainty analysis; wheat</x:v>
      </x:c>
      <x:c r="L77" s="139" t="str">
        <x:v>Springer</x:v>
      </x:c>
      <x:c r="M77" s="139" t="str">
        <x:v>English</x:v>
      </x:c>
      <x:c r="N77" s="139" t="str">
        <x:v>Article</x:v>
      </x:c>
      <x:c r="O77" s="139" t="str">
        <x:v>Scopus</x:v>
      </x:c>
      <x:c r="P77" s="139" t="str">
        <x:v>2-s2.0-105033795728</x:v>
      </x:c>
    </x:row>
    <x:row r="78">
      <x:c r="A78" s="139" t="str">
        <x:v>Asali E.; Li G.; Saeidifar M.; Liu T.; Oso O.M.; Mandiga A.; Chandra Bodempudi V.U.; Reddy Kota S.A.</x:v>
      </x:c>
      <x:c r="B78" s="139" t="str">
        <x:v>Asali, Ehsan (57191629270); Li, Guoming (57200960751); Saeidifar, Mahtab (57269823900); Liu, Tongshuai (57194698578); Oso, Oluwadamilola Moyin (57219935913); Mandiga, Aravind (59491505700); Chandra Bodempudi, Venkat Umesh (59915844000); Reddy Kota, Sai Akshitha (59914596500)</x:v>
      </x:c>
      <x:c r="C78" s="139" t="str">
        <x:v>57191629270; 57200960751; 57269823900; 57194698578; 57219935913; 59491505700; 59915844000; 59914596500</x:v>
      </x:c>
      <x:c r="D78" s="139" t="str">
        <x:v>Spatiotemporal video encoders and zero-shot segmentation for 3D action recognition and behavior analysis of broiler chickens associated with different welfare indicators and body weight</x:v>
      </x:c>
      <x:c r="E78" s="139" t="str">
        <x:v>2026</x:v>
      </x:c>
      <x:c r="F78" s="139" t="str">
        <x:v>Computers and Electronics in Agriculture</x:v>
      </x:c>
      <x:c r="G78" s="139" t="str">
        <x:v>10.1016/j.compag.2025.111305</x:v>
      </x:c>
      <x:c r="H78" s="139" t="str">
        <x:v>https://www.scopus.com/pages/publications/105024447718?origin=resultslist</x:v>
      </x:c>
      <x:c r="I78" s="139" t="str">
        <x:v>Automated behavior monitoring in poultry farming is pivotal for enhancing animal welfare and optimizing production through real-time, data-driven insights into complex behavioral patterns. This study presents a comprehensive comparative evaluation of multiple proposed mask-based multimodal action recognition pipelines for broiler chickens, integrating high-resolution RGB-Depth video, advanced object detection, zero-shot segmentation, and state-of-the-art action recognition models to tackle the challenges of dense, dynamic commercial broiler chicken environments. Leveraging a robust data acquisition system deployed in commercial broiler pens, the study systematically benchmarks five object detection architectures and a suite of segmentation models, identifying YOLOv11 and Mobile-SAM as optimal for downstream tasks based on their balance of accuracy and inference speed. Four distinct action recognition architectures, including Video Swin Transformer, TimeSformer, X3D, and CNN + LSTM, were assessed using six modality configurations, with early and late fusion strategies directly compared for X3D. Results demonstrate that late fusion of RGB and depth modalities with X3D yielded the highest action recognition performance, achieving 88.13 % accuracy and 87.95 % F1-score, while maintaining rapid inference suitable for large-scale analysis. The end-to-end automation pipeline enabled detailed behavioral analyses, revealing natural activity patterns, temporal and spatial trends, and their correlations with gait, footpad health, and body weight. The article also discussed key technical challenges, practical limitations, and deployment considerations, as well as broader applications for welfare monitoring and data-driven management in precision livestock farming. Overall, the findings highlight the transformative potential of scalable, multimodal, and mask-based deep learning frameworks for automated animal behavior recognition for precision broiler management. © 2025 Elsevier B.V.</x:v>
      </x:c>
      <x:c r="J78" s="139" t="str">
        <x:v>Animal behavior analysis; Multimodal action recognition; Video encoders; Vision transformers; Zero-shot segmentation</x:v>
      </x:c>
      <x:c r="K78" s="139" t="str">
        <x:v>Agriculture; Animals; Automation; Behavioral research; Data acquisition; Image segmentation; Object recognition; Signal encoding; Action recognition; Animal behavior analyze; Animal behaviour; Behavior analysis; Multi-modal; Multimodal action recognition; Shot segmentation; Video encoder; Vision transformer; Zero-shot segmentation; agonistic behavior; animal welfare; automation; data acquisition; livestock farming; machine learning; segmentation; three-dimensional modeling; Object detection</x:v>
      </x:c>
      <x:c r="L78" s="139" t="str">
        <x:v>Elsevier B.V.</x:v>
      </x:c>
      <x:c r="M78" s="139" t="str">
        <x:v>English</x:v>
      </x:c>
      <x:c r="N78" s="139" t="str">
        <x:v>Article</x:v>
      </x:c>
      <x:c r="O78" s="139" t="str">
        <x:v>Scopus</x:v>
      </x:c>
      <x:c r="P78" s="139" t="str">
        <x:v>2-s2.0-105024447718</x:v>
      </x:c>
    </x:row>
    <x:row r="79">
      <x:c r="A79" s="139" t="str">
        <x:v>Elwakeel A.E.</x:v>
      </x:c>
      <x:c r="B79" s="139" t="str">
        <x:v>Elwakeel, Abdallah Elshawadfy (60431741600)</x:v>
      </x:c>
      <x:c r="C79" s="139" t="str">
        <x:v>60431741600</x:v>
      </x:c>
      <x:c r="D79" s="139" t="str">
        <x:v>A smart automatic control and monitoring system for environmental control in poultry houses integrated with earlier warning system</x:v>
      </x:c>
      <x:c r="E79" s="139" t="str">
        <x:v>2025</x:v>
      </x:c>
      <x:c r="F79" s="139" t="str">
        <x:v>Scientific Reports</x:v>
      </x:c>
      <x:c r="G79" s="139" t="str">
        <x:v>10.1038/s41598-025-17074-2</x:v>
      </x:c>
      <x:c r="H79" s="139" t="str">
        <x:v>https://www.scopus.com/pages/publications/105014629622?origin=resultslist</x:v>
      </x:c>
      <x:c r="I79" s="139" t="str">
        <x:v>Monitoring key environmental parameters—such as temperature, humidity, ammonia (NH3), and methane (CH4)—is critical for optimizing poultry health, improving productivity, and mitigating greenhouse gas (GHG) emissions. These variables not only influence poultry well-being and performance but also contribute significantly to environmental pollution, underscoring the need for accurate, continuous, and cost-effective monitoring solutions. The integration of Internet of Things (IoT) technologies offers a transformative approach in agribusiness, enabling real-time data acquisition, automated control, and enhanced connectivity for environmental management in poultry houses. This study introduces a low-cost, automated monitoring and control unit (AMCU) designed for small-scale poultry operations. The AMCU is IoT-based, employing Global System for Mobile Communications (GSM) for communication. The performance of the developed AMCU was evaluated and calibrated under controlled laboratory conditions at the Agricultural Engineering Department, Aswan University, during August 2023, where ambient temperatures ranged between 40 and 42 °C. Each test was replicated three times to ensure consistency and reliability. The results demonstrated a strong correlation (r &gt; 0.96) between the AMCU sensor readings and those obtained from certified reference devices, confirming the system’s accuracy in measuring temperature, humidity, ammonia, and methane. The economic analysis revealed that the complete system, including the early warning feature, was constructed at a total cost of only USD 76, with the core measuring unit costing USD 37.5. In contrast, the combined cost of the commercial reference devices was approximately USD 321, indicating that the AMCU achieved comparable functionality at just 11.68% of the commercial cost. The findings suggest that the AMCU is a promising, scalable solution for environmental monitoring in poultry farming. Its future deployment in real-world poultry houses could significantly reduce GHG emissions and promote more sustainable agricultural practices. © The Author(s) 2025.</x:v>
      </x:c>
      <x:c r="J79" s="139" t="str">
        <x:v>Global warming; Greenhouse gases; Monitoring system; Poultry houses; Sustainable agriculture</x:v>
      </x:c>
      <x:c r="K79" s="139" t="str">
        <x:v>ammonia; methane; article; environmental monitoring; environmental parameters; environmental surveillance; environmental temperature; greenhouse effect; greenhouse gas; greenhouse gas emission; humidity; internet of things; poultry; poultry farming; reliability; sustainable agriculture; temperature</x:v>
      </x:c>
      <x:c r="L79" s="139" t="str">
        <x:v>Nature Research</x:v>
      </x:c>
      <x:c r="M79" s="139" t="str">
        <x:v>English</x:v>
      </x:c>
      <x:c r="N79" s="139" t="str">
        <x:v>Article</x:v>
      </x:c>
      <x:c r="O79" s="139" t="str">
        <x:v>Scopus</x:v>
      </x:c>
      <x:c r="P79" s="139" t="str">
        <x:v>2-s2.0-105014629622</x:v>
      </x:c>
    </x:row>
    <x:row r="80">
      <x:c r="A80" s="139" t="str">
        <x:v>Jiang H.; Hu C.; Tian L.; Liu T.; Sun W.; Fu X.; Jin C.; Zhang B.; Hu F.</x:v>
      </x:c>
      <x:c r="B80" s="139" t="str">
        <x:v>Jiang, Haoyu (58642327100); Hu, Chenhan (58033243600); Tian, Luxu (58641642300); Liu, Tengfei (56416793100); Sun, Weili (59306817500); Fu, Xiuqing (35172831100); Jin, Chenhao (59959119800); Zhang, Bo (60239229400); Hu, Fei (48560968300)</x:v>
      </x:c>
      <x:c r="C80" s="139" t="str">
        <x:v>58642327100; 58033243600; 58641642300; 56416793100; 59306817500; 35172831100; 59959119800; 60239229400; 48560968300</x:v>
      </x:c>
      <x:c r="D80" s="139" t="str">
        <x:v>Automatic root measurement: a lightweight method for measuring pea root length</x:v>
      </x:c>
      <x:c r="E80" s="139" t="str">
        <x:v>2025</x:v>
      </x:c>
      <x:c r="F80" s="139" t="str">
        <x:v>Plant Methods</x:v>
      </x:c>
      <x:c r="G80" s="139" t="str">
        <x:v>10.1186/s13007-025-01479-1</x:v>
      </x:c>
      <x:c r="H80" s="139" t="str">
        <x:v>https://www.scopus.com/pages/publications/105024817016?origin=resultslist</x:v>
      </x:c>
      <x:c r="I80" s="139" t="str">
        <x:v>Background: With the intensification of global climate change, extreme weather events have become increasingly frequent, severely impacting the growth cycles and yield stability of crops. Against this backdrop, cultivating new crop varieties with high stress resistance has become a core task for achieving sustainable agriculture and ensuring food security. Root length, as a critical phenotypic trait that reflects a plant’s ability to absorb water and nutrients, is closely related to the crop’s capacity to withstand adversities, such as drought, high temperatures and salinisation. However, root length measurement technology remains a significant bottleneck in plant science research. Traditional manual methods are inefficient and prone to human-induced variability (e.g. subjective standard discrepancies, operational errors, and potential contamination or damage to seeds). Meanwhile, existing automated measurement models face challenges in large-scale practical applications due to their high deployment costs. Results: This study developed a seed germination image acquisition system and constructed a pea root dataset. Based on the YOLOv8-Seg-n instance segmentation model, a lightweight automatic root measurement (ARM) model was then developed using feature distillation, structured pruning techniques, and a series of post-processing procedures for root length calculation. Experimental results demonstrated that the ARM model had only 1.81 M parameters, with 8.3 GFLOPs and a weight file size of 4.2 MB, and achieved 70.4 FPS. It realised outstanding performance with mAP@0.5 and AProot scores of 90.3% and 81.2%, respectively, showing a high consistency with manual measurement results (R² = 0.993). Compared to existing models, the ARM model significantly reduces parameter scale and computational complexity, making it more accommodating to device performance and computational requirements while also decreasing the workload associated with root sample processing. Furthermore, the application of the ARM model in a 72-hour full time-series analysis of pea root length under drought conditions validated its potential for practical use in real-world scenarios. Conclusions: The ARM model offers an efficient and cost-effective technological solution for high-throughput root length measurement in peas. It achieves a favorable balance between accuracy, speed, and computational resource requirements, demonstrating broad application potential in agricultural production and breeding research. The model offers critical technical support for ensuring food security and enhancing crop stress resistance. © The Author(s) 2025.</x:v>
      </x:c>
      <x:c r="J80" s="139" t="str">
        <x:v>Cost-effective deployment; Instance segmentation; Pea seeds; Root length measurement; Stress-resistant crop breeding</x:v>
      </x:c>
      <x:c r="K80" s="139" t="str"/>
      <x:c r="L80" s="139" t="str">
        <x:v>BioMed Central Ltd</x:v>
      </x:c>
      <x:c r="M80" s="139" t="str">
        <x:v>English</x:v>
      </x:c>
      <x:c r="N80" s="139" t="str">
        <x:v>Article</x:v>
      </x:c>
      <x:c r="O80" s="139" t="str">
        <x:v>Scopus</x:v>
      </x:c>
      <x:c r="P80" s="139" t="str">
        <x:v>2-s2.0-105024817016</x:v>
      </x:c>
    </x:row>
    <x:row r="81">
      <x:c r="A81" s="139" t="str">
        <x:v>Bist D.R.; Chapagaee P.; Kunwar A.; Khatri L.</x:v>
      </x:c>
      <x:c r="B81" s="139" t="str">
        <x:v>Bist, Dipak Raj (59392723900); Chapagaee, Pawan (59393537700); Kunwar, Adhiraj (59392858200); Khatri, Lokendra (59393537800)</x:v>
      </x:c>
      <x:c r="C81" s="139" t="str">
        <x:v>59392723900; 59393537700; 59392858200; 59393537800</x:v>
      </x:c>
      <x:c r="D81" s="139" t="str">
        <x:v>The role of big data in sustainable agriculture: advancing environmental sustainability in precision farming systems</x:v>
      </x:c>
      <x:c r="E81" s="139" t="str">
        <x:v>2026</x:v>
      </x:c>
      <x:c r="F81" s="139" t="str">
        <x:v>Cogent Food and Agriculture</x:v>
      </x:c>
      <x:c r="G81" s="139" t="str">
        <x:v>10.1080/23311932.2026.2620180</x:v>
      </x:c>
      <x:c r="H81" s="139" t="str">
        <x:v>https://www.scopus.com/pages/publications/105029103502?origin=resultslist</x:v>
      </x:c>
      <x:c r="I81" s="139" t="str">
        <x:v>Sustainable agriculture requires production systems that balance food security, environmental integrity, and economic viability. This narrative review examines how big data analytics, when integrated with precision agriculture technologies, can contribute to environmentally sustainable farming systems. Literature published between 2005 and 2025 was identified through Google Scholar, Scopus, Web of Science, IEEE Xplore, and ScienceDirect using targeted keywords related to big data analytics, IoT, and sustainable agriculture. The review synthesizes evidence on applications including site-specific nutrient management, precision irrigation, yield prediction, disease surveillance, and climate risk monitoring. Findings indicate that big data analytics can reduce input use (water, fertilizers, and pesticides) by 15%–40% while maintaining or improving yields, thereby supporting climate change mitigation and resource efficiency. However, adoption remains uneven due to high costs, data governance concerns, infrastructure limitations, and exclusion of smallholder farmers. The review highlights pathways for inclusive implementation through low-cost sensing, cooperative data platforms, public extension services, and supportive policy frameworks. By critically evaluating both opportunities and constraints, this study demonstrates that big data analytics can support sustainable agriculture only when technological innovation is aligned with equity-oriented governance and farmer capacity building. © 2026 The Author(s). Published by Informa UK Limited, trading as Taylor &amp; Francis Group.</x:v>
      </x:c>
      <x:c r="J81" s="139" t="str">
        <x:v>Big data analytics; IoT; precision agriculture; smallholder farmers; sustainable agriculture</x:v>
      </x:c>
      <x:c r="K81" s="139" t="str"/>
      <x:c r="L81" s="139" t="str">
        <x:v>Informa Healthcare</x:v>
      </x:c>
      <x:c r="M81" s="139" t="str">
        <x:v>English</x:v>
      </x:c>
      <x:c r="N81" s="139" t="str">
        <x:v>Review</x:v>
      </x:c>
      <x:c r="O81" s="139" t="str">
        <x:v>Scopus</x:v>
      </x:c>
      <x:c r="P81" s="139" t="str">
        <x:v>2-s2.0-105029103502</x:v>
      </x:c>
    </x:row>
    <x:row r="82">
      <x:c r="A82" s="139" t="str">
        <x:v>Qiang J.; Qiao X.; Yu Y.; Liu Z.; Tian Z.; Zhang S.</x:v>
      </x:c>
      <x:c r="B82" s="139" t="str">
        <x:v>Qiang, Jianwei (60147875700); Qiao, Xi (54581482800); Yu, Yun (60204447500); Liu, Ze (58604406200); Tian, Zhihui (60147222800); Zhang, Shuo (57196101184)</x:v>
      </x:c>
      <x:c r="C82" s="139" t="str">
        <x:v>60147875700; 54581482800; 60204447500; 58604406200; 60147222800; 57196101184</x:v>
      </x:c>
      <x:c r="D82" s="139" t="str">
        <x:v>QseedNet: A lightweight deep-learning framework for detection of quarantine weed seeds in imported soybean inspection</x:v>
      </x:c>
      <x:c r="E82" s="139" t="str">
        <x:v>2025</x:v>
      </x:c>
      <x:c r="F82" s="139" t="str">
        <x:v>Industrial Crops and Products</x:v>
      </x:c>
      <x:c r="G82" s="139" t="str">
        <x:v>10.1016/j.indcrop.2025.122314</x:v>
      </x:c>
      <x:c r="H82" s="139" t="str">
        <x:v>https://www.scopus.com/pages/publications/105022454068?origin=resultslist</x:v>
      </x:c>
      <x:c r="I82" s="139" t="str">
        <x:v>Quarantine weed seeds in imported soybeans pose significant ecological and economic risks, necessitating highly accurate differentiation between quarantine and non-quarantine weed species. However, conventional manual identification methods are often slow and susceptible to human error, particularly due to the high morphological similarity among different weed seed species. This study proposes an integrated system that combines a novel multi-stage dynamic sorting apparatus with a lightweight deep learning framework, QseedNet, for the automated detection of quarantine weed seeds in imported soybeans. The proposed device physically separates weed seeds from samples, alleviating occlusion and improving imaging quality. QseedNet introduces three key architectural innovations: a Micro-scale Perception Head (MPH) for enhanced detection of ultra-small targets, structural re-parameterization (REP) based on RepVGG for reduced inference complexity, and a Multi-Scale Channel Attention (MSCA) module for improved feature discriminability. Extensive experiments on the Qseed-12 dataset, which includes 12 representative quarantine weed species, demonstrate that QseedNet achieves state-of-the-art performance with a precision of 92.0 %, recall of 90.4 %, and mAP@50 of 95.1 %, while maintaining a compact model size of 3.41 MB. Real-world deployment tests on the NVIDIA Jetson Orin NX platform confirm that QseedNet delivers real-time inference at 70.42 FPS without loss of accuracy. These results highlight the model's suitability for edge-based agricultural inspection workflows. © 2025 The Authors</x:v>
      </x:c>
      <x:c r="J82" s="139" t="str">
        <x:v>Deep learning; Edge computing; Lightweight object detection; Quarantine weed seeds</x:v>
      </x:c>
      <x:c r="K82" s="139" t="str">
        <x:v>Edge detection; Inspection; Oilseeds; Weed control; Deep learning; Ecological and economic; Ecological risks; Edge computing; Learning frameworks; Lightweight object detection; Objects detection; Quarantine weed seed; Weed seed; Weed species; accuracy assessment; algorithm; data set; detection method; machine learning; seed; soybean; weed; Deep learning</x:v>
      </x:c>
      <x:c r="L82" s="139" t="str">
        <x:v>Elsevier B.V.</x:v>
      </x:c>
      <x:c r="M82" s="139" t="str">
        <x:v>English</x:v>
      </x:c>
      <x:c r="N82" s="139" t="str">
        <x:v>Article</x:v>
      </x:c>
      <x:c r="O82" s="139" t="str">
        <x:v>Scopus</x:v>
      </x:c>
      <x:c r="P82" s="139" t="str">
        <x:v>2-s2.0-105022454068</x:v>
      </x:c>
    </x:row>
    <x:row r="83">
      <x:c r="A83" s="139" t="str">
        <x:v>Chen K.; Li S.; Lyu T.; Li D.; Zhou Z.; Xian J.; Xiao M.</x:v>
      </x:c>
      <x:c r="B83" s="139" t="str">
        <x:v>Chen, Ke (57198085952); Li, Sixian (60339663500); Lyu, Tieli (60338737800); Li, Dongfang (57782126900); Zhou, Zhiqiang (58309905700); Xian, Jieyu (55857578200); Xiao, Maohua (18234453600)</x:v>
      </x:c>
      <x:c r="C83" s="139" t="str">
        <x:v>57198085952; 60339663500; 60338737800; 57782126900; 58309905700; 55857578200; 18234453600</x:v>
      </x:c>
      <x:c r="D83" s="139" t="str">
        <x:v>An Overview of the Research Status and Advances in Precision Feeding Technology and Equipment in Aquaculture</x:v>
      </x:c>
      <x:c r="E83" s="139" t="str">
        <x:v>2026</x:v>
      </x:c>
      <x:c r="F83" s="139" t="str">
        <x:v>Animals</x:v>
      </x:c>
      <x:c r="G83" s="139" t="str">
        <x:v>10.3390/ani16121898</x:v>
      </x:c>
      <x:c r="H83" s="139" t="str">
        <x:v>https://www.scopus.com/pages/publications/105043070866?origin=resultslist</x:v>
      </x:c>
      <x:c r="I83" s="139" t="str">
        <x:v>Precision feeding is an important foundation for improving production efficiency in aquaculture, reducing feed waste, mitigating water pollution, and promoting the intelligent development of aquaculture. Conventional feeding practices remain heavily dependent on operator experience and are typically executed at predetermined times or fixed ration levels. Such approaches frequently result in extensive feeding management, poor adaptability, low feed utilization efficiency, and delayed responses to environmental changes. Advances in machine vision, the Internet of Things, machine learning, deep learning, and automatic control have progressively shifted aquaculture feeding research beyond standalone automatic feeders toward integrated systems encompassing demand perception, intelligent decision-making, precise control, and equipment coordination. This paper reviews the state of the art in precision feeding technologies and equipment in aquaculture. At the technical level, it summarizes advances in feeding demand perception, intelligent feeding decision-making, and precise control and execution. At the equipment level, it reviews the main types, design features, and field application status of precision feeding equipment in intensive aquaculture, pond aquaculture, and offshore aquaculture scenarios. Despite the considerable progress achieved, the practical deployment of precision feeding still faces several limitations. Environmental disturbances, water turbidity, illumination variation, and sensor drift may compromise the reliability of feeding demand perception. Existing decision-making models frequently exhibit limited generalizability across species, growth stages, and aquaculture scenarios. Moreover, insufficient integration of sensing, decision-making, and execution restricts the development of fully closed-loop feeding systems. High initial investment, maintenance costs, and the shortage of skilled personnel further constrain the adoption of precision feeding equipment, particularly in resource-limited regions. On this basis, the main challenges including sensing accuracy, model practicability, closed-loop control, equipment reliability, and standardization, are examined. Future development trends are also discussed, covering multi-source information fusion, synergy between mechanistic models and data-driven methods, system-level closed-loop control, equipment modularization, and industrial application. This review is expected to provide a reference for subsequent research and engineering applications. © 2026 by the authors.</x:v>
      </x:c>
      <x:c r="J83" s="139" t="str">
        <x:v>aquaculture; feeding decision-making; feeding equipment; machine vision; precision feeding</x:v>
      </x:c>
      <x:c r="K83" s="139" t="str">
        <x:v>accuracy; aquaculture; decision making; decision model; deep learning; environmental change; feeding; feeding apparatus; growth curve; illumination; internet of things; investment; machine learning; pond; prevention; production efficiency; reliability; resource limited setting; review; sensor; standardization; turbidity; vision; water pollution</x:v>
      </x:c>
      <x:c r="L83" s="139" t="str">
        <x:v>Multidisciplinary Digital Publishing Institute (MDPI)</x:v>
      </x:c>
      <x:c r="M83" s="139" t="str">
        <x:v>English</x:v>
      </x:c>
      <x:c r="N83" s="139" t="str">
        <x:v>Review</x:v>
      </x:c>
      <x:c r="O83" s="139" t="str">
        <x:v>Scopus</x:v>
      </x:c>
      <x:c r="P83" s="139" t="str">
        <x:v>2-s2.0-105043070866</x:v>
      </x:c>
    </x:row>
    <x:row r="84">
      <x:c r="A84" s="139" t="str">
        <x:v>Rahman M.T.; Bakibillah A.S.M.; Hossain A.; Ahasan A.; Basher M.N.; Oyshe K.U.; Mariam A.</x:v>
      </x:c>
      <x:c r="B84" s="139" t="str">
        <x:v>Rahman, Muhammad Towfiqur (57207376190); Bakibillah, A.S.M. (55539738700); Hossain, Adib (60600574100); Ahasan, Ali (60600132500); Basher, Md. Naimul (60600242300); Oyshe, Kabiratun Ummi (58778124900); Mariam, Asma (57215332145)</x:v>
      </x:c>
      <x:c r="C84" s="139" t="str">
        <x:v>57207376190; 55539738700; 60600574100; 60600132500; 60600242300; 58778124900; 57215332145</x:v>
      </x:c>
      <x:c r="D84" s="139" t="str">
        <x:v>The Role of AI-Integrated Drone Systems in Agricultural Productivity and Sustainable Pest Management</x:v>
      </x:c>
      <x:c r="E84" s="139" t="str">
        <x:v>2026</x:v>
      </x:c>
      <x:c r="F84" s="139" t="str">
        <x:v>AgriEngineering</x:v>
      </x:c>
      <x:c r="G84" s="139" t="str">
        <x:v>10.3390/agriengineering8040142</x:v>
      </x:c>
      <x:c r="H84" s="139" t="str">
        <x:v>https://www.scopus.com/pages/publications/105036850789?origin=resultslist</x:v>
      </x:c>
      <x:c r="I84" s="139" t="str">
        <x:v>Artificial intelligence (AI)-assisted drone technology in agriculture has transformed productivity and pest control techniques, resulting in novel solutions to modern farming challenges. Drones utilizing sensors, cameras, and AI algorithms can precisely monitor crop health, soil conditions, and insect infestations. Using AI-assisted drones for precision irrigation and yield predictions further improves resource allocation, promotes sustainability, and reduces operating costs. This review examines recent advancements in AI and unmanned aerial vehicles (UAVs) in precision agriculture. Key trends include AI-driven crop disease detection, UAV-enabled multispectral imaging, precision pest management, smart tractors, variable-rate fertilization, and integration with IoT-based decision support systems. This study synthesizes current research to identify technological progress, implementation challenges, scalability barriers, and opportunities for sustainable agricultural transformation. This review of peer-reviewed studies published between 2013 and 2025 uses major scientific databases and predefined inclusion and exclusion criteria covering crop monitoring, precision input application, integrated pest management (IPM), and livestock (especially cattle) monitoring. We describe the platform and payload trade-offs that govern coverage, endurance, and spray quality; the dominant analytics trends, from classical machine learning to deep learning and embedded/edge inference; and the emerging shift from monitoring-only UAV use toward closed-loop decision-making (detection–prediction–intervention). Across the literature, the strongest opportunities lie in robust field validation, multi-modal data fusion (UAV + ground sensors + farm records), and interoperable standards that enable actionable IPM decisions. Key gaps include limited cross-site generalization, scarce reporting of economic indicators (ROI, payback period, and adoption rate), and regulatory and safety barriers for routine autonomous operations. Finally, we present some case studies to emphasize the feasibility and highlight future research directions of AI-assisted drone technology. Through this review, we aim to demonstrate technological advancements, challenges, and future opportunities in AI-assisted drone applications, ultimately advocating for more sustainable and cost-effective farming practices. © 2026 by the authors.</x:v>
      </x:c>
      <x:c r="J84" s="139" t="str">
        <x:v>artificial intelligence; cattle monitoring; livestock management; pest control; precision agriculture; remote sensing; UAV</x:v>
      </x:c>
      <x:c r="K84" s="139" t="str"/>
      <x:c r="L84" s="139" t="str">
        <x:v>Multidisciplinary Digital Publishing Institute (MDPI)</x:v>
      </x:c>
      <x:c r="M84" s="139" t="str">
        <x:v>English</x:v>
      </x:c>
      <x:c r="N84" s="139" t="str">
        <x:v>Review</x:v>
      </x:c>
      <x:c r="O84" s="139" t="str">
        <x:v>Scopus</x:v>
      </x:c>
      <x:c r="P84" s="139" t="str">
        <x:v>2-s2.0-105036850789</x:v>
      </x:c>
    </x:row>
    <x:row r="85">
      <x:c r="A85" s="139" t="str">
        <x:v>Thongnim P.; Mueanchamnong S.</x:v>
      </x:c>
      <x:c r="B85" s="139" t="str">
        <x:v>Thongnim, Pattharaporn (57196083919); Mueanchamnong, Sueppong (60134466300)</x:v>
      </x:c>
      <x:c r="C85" s="139" t="str">
        <x:v>57196083919; 60134466300</x:v>
      </x:c>
      <x:c r="D85" s="139" t="str">
        <x:v>Improving Agricultural Commodity Trading through Data Imputation Methods for Price Prediction Accuracy</x:v>
      </x:c>
      <x:c r="E85" s="139" t="str">
        <x:v>2026</x:v>
      </x:c>
      <x:c r="F85" s="139" t="str">
        <x:v>International Journal of Information Engineering and Electronic Business</x:v>
      </x:c>
      <x:c r="G85" s="139" t="str">
        <x:v>10.5815/ijieeb.2026.02.02</x:v>
      </x:c>
      <x:c r="H85" s="139" t="str">
        <x:v>https://www.scopus.com/pages/publications/105034566640?origin=resultslist</x:v>
      </x:c>
      <x:c r="I85" s="139" t="str">
        <x:v>Agricultural price prediction in developing regions faces significant challenges from missing data in Internet of Things (IoT)-based environmental monitoring systems, particularly in tropical fruit cultivation where sensors frequently experience connectivity and operational failures. This study evaluates the impact of missing data imputation methods on agricultural price prediction model performance using environmental and market data from a commercial durian orchard in Chanthaburi Province, Thailand (2023-2024). Three imputation strategies—Linear Interpolation, Prophet, and Kalman Filter—were systematically compared across four machine learning algorithms (Regression Trees, Random Forest, XGBoost, and Artificial Neural Networks) using 10-fold cross-validation. The dataset comprised 182 observations with 28.02% missing environmental data and 68.13% missing price data, representing realistic constraints in developing agricultural economies. Results demonstrated that XGBoost consistently achieved superior performance across all imputation methods, with Kalman Filter combined with XGBoost showing the best testing performance (R²= 0.9767, MSE = 0.0013, MAE = 0.0287, MAPE = 1.49%). However, these results require careful interpretation given the limited sample size, high missingness, and potential temporal data leakage from random train-test splitting. Time series visualization revealed distinct characteristics: Linear Interpolation provided computational efficiency but oversimplified data complexity, Prophet captured seasonal patterns but introduced excessive noise, while Kalman Filter offered balanced performance preserving both smoothness and natural variability. Practical price prediction analysis showed substantial variations up to 35 Thai Baht per kilogram between imputation methods. The findings provide methodological evidence for imputation strategy selection in agricultural IoT systems with missing data, though validation with larger multi-site datasets is essential before operational deployment. © 2026, Modern Education and Computer Science Press. All rights reserved.</x:v>
      </x:c>
      <x:c r="J85" s="139" t="str">
        <x:v>Imputation; Internet of Things; Kalman Filter; Machine Learning; Missing Data; Moving Average; Prophet Imputation</x:v>
      </x:c>
      <x:c r="K85" s="139" t="str"/>
      <x:c r="L85" s="139" t="str">
        <x:v>Modern Education and Computer Science Press</x:v>
      </x:c>
      <x:c r="M85" s="139" t="str">
        <x:v>English</x:v>
      </x:c>
      <x:c r="N85" s="139" t="str">
        <x:v>Article</x:v>
      </x:c>
      <x:c r="O85" s="139" t="str">
        <x:v>Scopus</x:v>
      </x:c>
      <x:c r="P85" s="139" t="str">
        <x:v>2-s2.0-105034566640</x:v>
      </x:c>
    </x:row>
    <x:row r="86">
      <x:c r="A86" s="139" t="str">
        <x:v>Pino A.; Solís A.; Puig M.; Balaguer S.; Vidal R.; Sanz P.J.; Marín R.</x:v>
      </x:c>
      <x:c r="B86" s="139" t="str">
        <x:v>Pino, Andrea (58638628000); Solís, Alejandro (57220437751); Puig, Max (60576119300); Balaguer, Sergio (59442208800); Vidal, Rosario (7102542172); Sanz, Pedro J. (7102001752); Marín, Raúl (7101784476)</x:v>
      </x:c>
      <x:c r="C86" s="139" t="str">
        <x:v>58638628000; 57220437751; 60576119300; 59442208800; 7102542172; 7102001752; 7101784476</x:v>
      </x:c>
      <x:c r="D86" s="139" t="str">
        <x:v>UJIFISH-I: A modular and bioinspired robotic fish for inspection, hybrid teleoperation and sensor deployment in aquaculture</x:v>
      </x:c>
      <x:c r="E86" s="139" t="str">
        <x:v>2026</x:v>
      </x:c>
      <x:c r="F86" s="139" t="str">
        <x:v>Ocean Engineering</x:v>
      </x:c>
      <x:c r="G86" s="139" t="str">
        <x:v>10.1016/j.oceaneng.2026.124917</x:v>
      </x:c>
      <x:c r="H86" s="139" t="str">
        <x:v>https://www.scopus.com/pages/publications/105035629679?origin=resultslist</x:v>
      </x:c>
      <x:c r="I86" s="139" t="str">
        <x:v>The use of robotic systems in underwater applications has significantly expanded in recent years, including their integration into aquaculture for the inspection and maintenance of net cages. However, conventional robots often induce stress responses in fish due to their non-biomimetic design and motion patterns. This work presents the design, development, and technical validation of a biomimetic robotic fish platform (UJIFISH-I) aimed at minimizing disruption to the aquatic biocenosis and specifically engineered for inspection and monitoring in aquaculture environments. The system integrates hybrid control architecture, supporting both tethered and wireless modes, offering an efficient and safe alternative to diver-based inspections. The robotic fish features an architecture compatible with existing autonomous vehicle systems used in aquaculture inspection networks and is equipped with an advanced modular sensing system for real-time data acquisition and simultaneously acquiring or transmitting images when using theater. The system is capable of swimming down to 20 m in depth, supporting remote operation up to 150 (vertical) - 500 (horizontal) meters away when using modem. Furthermore, it is designed for housing sensors, taking measurements, and even deploying other sensors via a launch system. Unlike conventional monitoring systems, the proposed architecture adopts bio-inspired undulatory propulsion with the objective of minimizing hydraulic turbulence and physical disturbance. The core innovations of this work include the development of a platform grounded in biomimetic premises derived from prior biological research and the empirical demonstration of a functional acoustic communication protocol in a miniaturized bioinspired platform and the quantitative analysis of communication latency under operational conditions tailored for aquaculture tasks. Experimental results confirm the functional feasibility of the system, demonstrating high maneuverability and reliable target detection accuracy. While the design is oriented toward a potentially less intrusive interaction with marine fauna, this study focuses on validating the technical performance and operational reliability of the platform. These findings provide a technical foundation for future biological research aimed at assessing the long-term impact of biomimetic robotics on animal welfare and stress reduction in industrial aquaculture. © 2026 Elsevier Ltd. All rights are reserved, including those for text and data mining, AI training, and similar technologies.</x:v>
      </x:c>
      <x:c r="J86" s="139" t="str"/>
      <x:c r="K86" s="139" t="str">
        <x:v>Aquaculture; Architecture; Biomimetics; Computer architecture; Data acquisition; Inspection; Machine design; Marine engineering; Real time systems; Remote control; Robotics; Bio-inspired robotics; Biological research; Conventional robots; Functionals; Inspection and maintenance; Modular robotics; Robotic fishes; Robotic systems; Sensors deployments; Underwater application; aquaculture; design; maintenance; robotics; sensor; Fish; Maneuverability</x:v>
      </x:c>
      <x:c r="L86" s="139" t="str">
        <x:v>Elsevier Ltd</x:v>
      </x:c>
      <x:c r="M86" s="139" t="str">
        <x:v>English</x:v>
      </x:c>
      <x:c r="N86" s="139" t="str">
        <x:v>Article</x:v>
      </x:c>
      <x:c r="O86" s="139" t="str">
        <x:v>Scopus</x:v>
      </x:c>
      <x:c r="P86" s="139" t="str">
        <x:v>2-s2.0-105035629679</x:v>
      </x:c>
    </x:row>
    <x:row r="87">
      <x:c r="A87" s="139" t="str">
        <x:v>Jaloudi S.</x:v>
      </x:c>
      <x:c r="B87" s="139" t="str">
        <x:v>Jaloudi, Samer (35760403900)</x:v>
      </x:c>
      <x:c r="C87" s="139" t="str">
        <x:v>35760403900</x:v>
      </x:c>
      <x:c r="D87" s="139" t="str">
        <x:v>Lightweight Frame Format for Interoperability in Wireless Sensor Networks of IoT-Based Smart Systems</x:v>
      </x:c>
      <x:c r="E87" s="139" t="str">
        <x:v>2026</x:v>
      </x:c>
      <x:c r="F87" s="139" t="str">
        <x:v>Future Internet</x:v>
      </x:c>
      <x:c r="G87" s="139" t="str">
        <x:v>10.3390/fi18010033</x:v>
      </x:c>
      <x:c r="H87" s="139" t="str">
        <x:v>https://www.scopus.com/pages/publications/105029081637?origin=resultslist</x:v>
      </x:c>
      <x:c r="I87" s="139" t="str">
        <x:v>Applications of smart cities, smart buildings, smart agriculture systems, smart grids, and other smart systems benefit from Internet of Things (IoT) protocols, networks, and architecture. Wireless Sensor Networks (WSNs) in smart systems that employ IoT use wireless communication technologies between sensors in the Things layer and the Fog layer hub. Such wireless protocols and networks include WiFi, Bluetooth, and Zigbee, among others. However, the payload formats of these protocols are heterogeneous, and thus, they lack a unified frame format that ensures interoperability. In this paper, a lightweight, interoperable frame format for low-rate, small-size Wireless Sensor Networks (WSNs) in IoT-based systems is designed, implemented, and tested. The practicality of this system is underscored by the development of a gateway that transfers collected data from sensors that use the unified frame to online servers via message queuing and telemetry transport (MQTT) secured with transport layer security (TLS), ensuring interoperability using the JavaScript Object Notation (JSON) format. The proposed frame is tested using market-available technologies such as Bluetooth and Zigbee, and then applied to smart home applications. The smart home scenario is chosen because it encompasses various smart subsystems, such as healthcare monitoring systems, energy monitoring systems, and entertainment systems, among others. The proposed system offers several advantages, including a low-cost architecture, ease of setup, improved interoperability, high flexibility, and a lightweight frame that can be applied to other wireless-based smart systems and applications. © 2026 by the author.</x:v>
      </x:c>
      <x:c r="J87" s="139" t="str">
        <x:v>HDLC; HTTP; Internet of Things; protocols; smart city; smart home; WSN</x:v>
      </x:c>
      <x:c r="K87" s="139" t="str">
        <x:v>Bluetooth; Intelligent buildings; Internet protocols; Interoperability; Network layers; Smart city; Smart homes; Wi-Fi; Wireless sensor networks; Agriculture systems; Frame format; HDLC; Sensors network; Smart agricultures; Smart grid; Smart homes; Smart System; Wireless communication technology; Wireless sensor; Internet of things</x:v>
      </x:c>
      <x:c r="L87" s="139" t="str">
        <x:v>Multidisciplinary Digital Publishing Institute (MDPI)</x:v>
      </x:c>
      <x:c r="M87" s="139" t="str">
        <x:v>English</x:v>
      </x:c>
      <x:c r="N87" s="139" t="str">
        <x:v>Article</x:v>
      </x:c>
      <x:c r="O87" s="139" t="str">
        <x:v>Scopus</x:v>
      </x:c>
      <x:c r="P87" s="139" t="str">
        <x:v>2-s2.0-105029081637</x:v>
      </x:c>
    </x:row>
    <x:row r="88">
      <x:c r="A88" s="139" t="str">
        <x:v>Haque S.A.; Al Jufaili S.M.</x:v>
      </x:c>
      <x:c r="B88" s="139" t="str">
        <x:v>Haque, Syed Ariful (59347813400); Al Jufaili, Saud M. (8394810100)</x:v>
      </x:c>
      <x:c r="C88" s="139" t="str">
        <x:v>59347813400; 8394810100</x:v>
      </x:c>
      <x:c r="D88" s="139" t="str">
        <x:v>Applications of Artificial Intelligence in Fisheries: From Data to Decisions</x:v>
      </x:c>
      <x:c r="E88" s="139" t="str">
        <x:v>2026</x:v>
      </x:c>
      <x:c r="F88" s="139" t="str">
        <x:v>Big Data and Cognitive Computing</x:v>
      </x:c>
      <x:c r="G88" s="139" t="str">
        <x:v>10.3390/bdcc10010019</x:v>
      </x:c>
      <x:c r="H88" s="139" t="str">
        <x:v>https://www.scopus.com/pages/publications/105028488904?origin=resultslist</x:v>
      </x:c>
      <x:c r="I88" s="139" t="str">
        <x:v>AI enhances aquatic resource management by automating species detection, optimizing feed, forecasting water quality, protecting species interactions, and strengthening the detection of illegal, unreported, and unregulated fishing activities. However, these advancements are inconsistently employed, subject to domain shifts, limited by the availability of labeled data, and poorly benchmarked across operational contexts. Recent developments in technology and applications in fisheries genetics and monitoring, precision aquaculture, management, and sensing infrastructure are summarized in this paper. We studied automated species recognition, genomic trait inference, environmental DNA metabarcoding, acoustic analysis, and trait-based population modeling in fisheries genetics and monitoring. We used digital-twin frameworks for supervised learning in feed optimization, reinforcement learning for water quality control, vision-based welfare monitoring, and harvest forecasting in aquaculture. We explored automatic identification system trajectory analysis for illicit fishing detection, global effort mapping, electronic bycatch monitoring, protected species tracking, and multi-sensor vessel surveillance in fisheries management. Acoustic echogram automation, convolutional neural network-based fish detection, edge-computing architectures, and marine-domain foundation models are foundational developments in sensing infrastructure. Implementation challenges include performance degradation across habitat and seasonal transitions, insufficient standardized multi-region datasets for rare and protected taxa, inadequate incorporation of model uncertainty into management decisions, and structural inequalities in data access and technology adoption among smallholder producers. Standardized multi-region benchmarks with rare-taxa coverage, calibrated uncertainty quantification in assessment and control systems, domain-robust energy-efficient algorithms, and privacy-preserving data partnerships are our priorities. These integrated priorities enable transition from experimental prototypes to a reliable, collaborative infrastructure for sustainable wild capture and farmed aquatic systems. © 2026 by the authors.</x:v>
      </x:c>
      <x:c r="J88" s="139" t="str">
        <x:v>digital twins; electronic monitoring (EM); IUU fishing detection; machine learning (ML); precision aquaculture; remote sensing</x:v>
      </x:c>
      <x:c r="K88" s="139" t="str">
        <x:v>Automatic identification; Benchmarking; Data privacy; Digital twin; Edge detection; Electronic assessment; Fish detectors; Fishing (oil wells); Fishing vessels; Labeled data; Learning systems; Supervised learning; Electronic monitoring; Fishing activities; IUU fishing detection; Machine learning; Machine-learning; Precision aquaculture; Remote-sensing; Resource management; Species interactions; Fisheries</x:v>
      </x:c>
      <x:c r="L88" s="139" t="str">
        <x:v>Multidisciplinary Digital Publishing Institute (MDPI)</x:v>
      </x:c>
      <x:c r="M88" s="139" t="str">
        <x:v>English</x:v>
      </x:c>
      <x:c r="N88" s="139" t="str">
        <x:v>Review</x:v>
      </x:c>
      <x:c r="O88" s="139" t="str">
        <x:v>Scopus</x:v>
      </x:c>
      <x:c r="P88" s="139" t="str">
        <x:v>2-s2.0-105028488904</x:v>
      </x:c>
    </x:row>
    <x:row r="89">
      <x:c r="A89" s="139" t="str">
        <x:v>Gill A.; Kaur T.; Devi Y.K.; Kumar M.</x:v>
      </x:c>
      <x:c r="B89" s="139" t="str">
        <x:v>Gill, Angelina (57952240500); Kaur, Tarandeep (55662383400); Devi, Yendrembam K. (60680607900); Kumar, Mukesh (57216577687)</x:v>
      </x:c>
      <x:c r="C89" s="139" t="str">
        <x:v>57952240500; 55662383400; 60680607900; 57216577687</x:v>
      </x:c>
      <x:c r="D89" s="139" t="str">
        <x:v>A Modified CNN-Based Framework for Real-World Identification of Tephritid Fruit Fly Species</x:v>
      </x:c>
      <x:c r="E89" s="139" t="str">
        <x:v>2026</x:v>
      </x:c>
      <x:c r="F89" s="139" t="str">
        <x:v>International Journal of Engineering and Manufacturing</x:v>
      </x:c>
      <x:c r="G89" s="139" t="str">
        <x:v>10.5815/ijem.2026.03.18</x:v>
      </x:c>
      <x:c r="H89" s="139" t="str">
        <x:v>https://www.scopus.com/pages/publications/105040983535?origin=resultslist</x:v>
      </x:c>
      <x:c r="I89" s="139" t="str">
        <x:v>Accurate identification of insect pests is crucial for effective agricultural management and prevention of crop losses. Among these pests, tephritid fruit flies significantly impact fruit and vegetable production, leading to economic losses and reduced market quality. Existing insect identification methods largely rely on manual inspection by taxonomists, which is time-consuming, error-prone, and not feasible for real-time applications in field conditions. Moreover, many existing machine learning-based approaches suffer from limited generalizability and dependence on controlled environments, restricting their practical deployment. To address these challenges, this study proposes a Modified Convolutional Neural Network (MCNN)-based approach for automated identification and classification of tephritid fruit fly species. The proposed method integrates image segmentation, feature extraction, and data augmentation techniques to enhance classification performance under varying conditions. A real-world dataset was collected using pheromone traps from multiple agricultural locations in Punjab, India, comprising four major species: Bactrocera dorsalis, Bactrocera zonata, Zeugodacus cucurbitae, and Zeugodacus tau. The MCNN model is trained using optimized hyperparameters, including learning rate, batch size, and optimizer selection, to improve robustness and accuracy. Experimental results demonstrate that the proposed model achieves an accuracy of 90%, along with improved classification capability compared to traditional approaches. The integration of real-field data and enhanced preprocessing techniques makes the proposed system suitable for practical deployment in precision agriculture. This study contributes to the development of an efficient, scalable, and automated insect identification framework that can assist farmers and agricultural experts in timely pest management. © 2026, Modern Education and Computer Science Press. All rights reserved.</x:v>
      </x:c>
      <x:c r="J89" s="139" t="str">
        <x:v>Convolutional Neural Network; Feature extraction; Fruit Fly; Image recognition; Index Terms: Agriculture; Machine Learning; Segmentation</x:v>
      </x:c>
      <x:c r="K89" s="139" t="str"/>
      <x:c r="L89" s="139" t="str">
        <x:v>Modern Education and Computer Science Press</x:v>
      </x:c>
      <x:c r="M89" s="139" t="str">
        <x:v>English</x:v>
      </x:c>
      <x:c r="N89" s="139" t="str">
        <x:v>Article</x:v>
      </x:c>
      <x:c r="O89" s="139" t="str">
        <x:v>Scopus</x:v>
      </x:c>
      <x:c r="P89" s="139" t="str">
        <x:v>2-s2.0-105040983535</x:v>
      </x:c>
    </x:row>
    <x:row r="90">
      <x:c r="A90" s="139" t="str">
        <x:v>Kabya N.D.; Sharafat S.; Emu R.I.; Opee M.K.; Khan R.</x:v>
      </x:c>
      <x:c r="B90" s="139" t="str">
        <x:v>Kabya, Nilavro Das (60026948900); Sharafat, Shaifullah (60027081300); Emu, Rahimul Islam (60026255400); Opee, Mehrab Karim (60336792300); Khan, Riasat (57201737480)</x:v>
      </x:c>
      <x:c r="C90" s="139" t="str">
        <x:v>60026948900; 60027081300; 60026255400; 60336792300; 57201737480</x:v>
      </x:c>
      <x:c r="D90" s="139" t="str">
        <x:v>Towards practical AI for agriculture: A self-supervised attention framework for Spinach leaf disease detection</x:v>
      </x:c>
      <x:c r="E90" s="139" t="str">
        <x:v>2026</x:v>
      </x:c>
      <x:c r="F90" s="139" t="str">
        <x:v>PLOS ONE</x:v>
      </x:c>
      <x:c r="G90" s="139" t="str">
        <x:v>10.1371/journal.pone.0340989</x:v>
      </x:c>
      <x:c r="H90" s="139" t="str">
        <x:v>https://www.scopus.com/pages/publications/105027705243?origin=resultslist</x:v>
      </x:c>
      <x:c r="I90" s="139" t="str">
        <x:v>Malabar spinach is a nutrient-dense leafy vegetable widely cultivated and consumed in Bangladesh. Its productivity is often compromised by Alternaria leaf spot and straw mite infestations. This work proposes an efficient and interpretable deep learning framework for automatic Malabar spinach leaf disease classification. A curated dataset of Malabar spinach images collected from Habiganj Agricultural University and supplemented with public samples was categorized into three classes: Alternaria, straw mite, and healthy leaves. A lightweight SpinachCNN established a strong baseline, while Spinach-ResSENet, enhanced with squeeze-and-excitation modules, improved channel-wise attention and feature discrimination. A customized Vision Transformer (SpinachViT) and SwinV2-Base were further investigated to assess the benefits of transformer-based architectures under limited data. To mitigate annotation scarcity, we employed SimSiam-based self-supervised pretraining on unlabeled images, followed by supervised fine-tuning with cross-entropy or a hybrid objective combining cross-entropy and supervised contrastive loss. The best-performing domain-optimized model, SimSiam-CBAM-ResNet-50, incorporated Convolutional Block Attention Modules and achieved 97.31% test accuracy, 0.9983 macro ROC-AUC, and low calibration error, while maintaining robustness to Gaussian and salt-and-pepper noise. Although a SwinV2-Base benchmark pretrained on ImageNet-22k reached slightly higher accuracy (97.98%, 98.99% with test-time augmentation), its 86.9M parameters and reliance on large-scale pretraining reduce feasibility for edge deployment. In contrast, the SimSiam-CBAM model offers a more parameter-efficient and deployment-friendly solution for real-world agricultural applications. Model decisions are interpretable via Grad-CAM, Grad-CAM++, and LayerCAM, which consistently highlight biologically relevant lesion regions. The spinach dataset used in this study is publicly available on: https://huggingface.co/datasets/saifullah03/malabar_spinach_leaf_disease_dataset. © 2026 Kabya et al. This is an open access article distributed under the terms of the Creative Commons Attribution License, which permits unrestricted use, distribution, and reproduction in any medium, provided the original author and source are credited.</x:v>
      </x:c>
      <x:c r="J90" s="139" t="str"/>
      <x:c r="K90" s="139" t="str">
        <x:v>Agriculture; Artificial Intelligence; Bangladesh; Deep Learning; Plant Diseases; Plant Leaves; Spinacia oleracea; accuracy; agriculture; area under the curve; Article; artificial intelligence; attention; augmentation index; channel attention; cognition; convolutional neural network; customized vision transformer; data processing; deep learning; diagnostic test accuracy study; ecosystem resilience; entropy; feature extraction; hybrid loss configuration; k nearest neighbor; mathematical model; measurement precision; network analysis; nonhuman; plant disease; plant leaf; procedures; recall; receiver operating characteristic; self-supervised attention framework; simple siamese network; spatial attention; spinach; support vector machine; test time augmentation; training; Bangladesh; microbiology; parasitology</x:v>
      </x:c>
      <x:c r="L90" s="139" t="str">
        <x:v>Public Library of Science</x:v>
      </x:c>
      <x:c r="M90" s="139" t="str">
        <x:v>English</x:v>
      </x:c>
      <x:c r="N90" s="139" t="str">
        <x:v>Article</x:v>
      </x:c>
      <x:c r="O90" s="139" t="str">
        <x:v>Scopus</x:v>
      </x:c>
      <x:c r="P90" s="139" t="str">
        <x:v>2-s2.0-105027705243</x:v>
      </x:c>
    </x:row>
    <x:row r="91">
      <x:c r="A91" s="139" t="str">
        <x:v>Hamed H.; AlEssa A.; AlKhorafi M.; AlDakheel A.; AlDei S.; Aleisa E.</x:v>
      </x:c>
      <x:c r="B91" s="139" t="str">
        <x:v>Hamed, Hasan (59910277300); AlEssa, Abdulkareem (59909960900); AlKhorafi, Moudy (59910588400); AlDakheel, Abrar (59909654700); AlDei, Sara (57943632000); Aleisa, Esra (14520378500)</x:v>
      </x:c>
      <x:c r="C91" s="139" t="str">
        <x:v>59910277300; 59909960900; 59910588400; 59909654700; 57943632000; 14520378500</x:v>
      </x:c>
      <x:c r="D91" s="139" t="str">
        <x:v>Integrating renewable energy in Sabah Al-Ahmad City: A techno-economic and environmental analysis</x:v>
      </x:c>
      <x:c r="E91" s="139" t="str">
        <x:v>2026</x:v>
      </x:c>
      <x:c r="F91" s="139" t="str">
        <x:v>Journal of Engineering Research (Kuwait)</x:v>
      </x:c>
      <x:c r="G91" s="139" t="str">
        <x:v>10.1016/j.jer.2025.05.007</x:v>
      </x:c>
      <x:c r="H91" s="139" t="str">
        <x:v>https://www.scopus.com/pages/publications/105005868880?origin=resultslist</x:v>
      </x:c>
      <x:c r="I91" s="139" t="str">
        <x:v>Kuwait’s dependence on fossil fuels for power generation presents significant sustainability and environmental challenges. This study explores the integration of photovoltaic (PV) systems into the urban energy grid of Sabah Al-Ahmad City as a pathway to cleaner energy. The methodology optimizes PV tilt angles based on location using HelioScope simulations and identifies suitable installation sites through Geographic Information Systems (GIS). It further evaluates environmental impacts, technical requirements, and economic performance using Life Cycle Assessment (LCA) and Net Present Value (NPV) analysis. GIS identified 70 government rooftops and nearby solar farm sites for PV deployment. The optimal tilt angle of 30° yielded 216.9 MWh, a performance ratio of 76.9 %, and an energy yield of 1628.0 kW h/kWp. Rooftop systems use 550 W panels and 117 inverters (8.19 MW), requiring 2.47 million feet of cable, while solar farms include 22,600 kW inverters, 20,704 720 W panels (14.9 MW), and 944,560 feet of cable. Losses are mainly due to temperature (6.6 %) and inverters (3.5 %) in farms, and shading (9.9 %) and mismatch (8.7 %) on rooftops. LCA estimates emissions at 0.0942 kg CO₂-eq/kW h, leading to a reduction of 2.50 × 10⁷ kg CO₂ annually. NPV analysis indicates an annualized cost of $659,803.80 (8.75 cents/kW h), yielding savings of 2.91 cents/kW h over 25 years. These findings underscore the potential of PV deployment in advancing energy diversification, emissions reduction, and long-term sustainability, positioning Sabah Al-Ahmad as a model for green urban development that can inspire other regions to follow suit. © 2025 The Authors.</x:v>
      </x:c>
      <x:c r="J91" s="139" t="str">
        <x:v>Life Cycle Assessment (LCA); Multi-criteria decision analysis (MCDA); Net present value (NPV); Photovoltaic (PV) systems; Renewable ENergy Integration</x:v>
      </x:c>
      <x:c r="K91" s="139" t="str"/>
      <x:c r="L91" s="139" t="str">
        <x:v>Elsevier B.V.</x:v>
      </x:c>
      <x:c r="M91" s="139" t="str">
        <x:v>English</x:v>
      </x:c>
      <x:c r="N91" s="139" t="str">
        <x:v>Article</x:v>
      </x:c>
      <x:c r="O91" s="139" t="str">
        <x:v>Scopus</x:v>
      </x:c>
      <x:c r="P91" s="139" t="str">
        <x:v>2-s2.0-105005868880</x:v>
      </x:c>
    </x:row>
    <x:row r="92">
      <x:c r="A92" s="139" t="str">
        <x:v>Li X.; Mu L.; Wang Z.</x:v>
      </x:c>
      <x:c r="B92" s="139" t="str">
        <x:v>Li, Xuchen (57455607500); Mu, Lili (60725730400); Wang, Zhaona (60388829500)</x:v>
      </x:c>
      <x:c r="C92" s="139" t="str">
        <x:v>57455607500; 60725730400; 60388829500</x:v>
      </x:c>
      <x:c r="D92" s="139" t="str">
        <x:v>Training-free few-shot strawberry appearance quality recognition via structural re-parameterization and adaptive subspace learning</x:v>
      </x:c>
      <x:c r="E92" s="139" t="str">
        <x:v>2026</x:v>
      </x:c>
      <x:c r="F92" s="139" t="str">
        <x:v>Journal of Food Measurement and Characterization</x:v>
      </x:c>
      <x:c r="G92" s="139" t="str">
        <x:v>10.1007/s11694-026-04617-y</x:v>
      </x:c>
      <x:c r="H92" s="139" t="str">
        <x:v>https://www.scopus.com/pages/publications/105043940929?origin=resultslist</x:v>
      </x:c>
      <x:c r="I92" s="139" t="str">
        <x:v>Strawberry appearance quality recognition is essential for automated harvesting and postharvest sorting. However, in practical agricultural environments, collecting large-scale annotated datasets is labor-intensive and expensive, while real-world deployment additionally requires lightweight models capable of efficient inference on resource-constrained devices. Conventional supervised deep networks, which rely heavily on abundant labeled data and computationally intensive architectures, therefore face substantial limitations in practical applications. To address these challenges, we propose a training-free re-parameterized few-shot (FS) strawberry appearance quality recognition network (RFSAQR-Net) for data-scarce and deployment-constrained scenarios. Specifically, a structural re-parameterization strategy is adopted, which leverages multi-branch convolutions during pretraining to enrich feature representation, while converting them into a single convolution for inference without additional computational overhead. Furthermore, an adaptive subspace-based FS classifier is introduced to model each class as a low-dimensional linear subspace, enabling robust recognition by effectively capturing intra-class variability under few labeled samples. Extensive experiments are conducted on both the StrawQ-4 strawberry quality grading dataset and the StrawDISE-7 strawberry disease dataset under multiple FS settings. Experimental results demonstrate that RFSAQR-Net achieves competitive or superior performance compared with representative baselines across most FS settings, while also demonstrating strong generalization capability toward unseen strawberry disease classes. In addition, RFSAQR-Net demonstrates favorable efficiency and deployment potential for practical agricultural applications. Overall, RFSAQR-Net provides an annotation-efficient, training-free, and practically deployable solution for intelligent fruit grading and disease recognition in real-world agricultural environments. © The Author(s), under exclusive licence to Springer Science+Business Media, LLC, part of Springer Nature 2026.</x:v>
      </x:c>
      <x:c r="J92" s="139" t="str">
        <x:v>Few-shot recognition; Strawberry appearance; Structural re-parameterization; Subspace classifier</x:v>
      </x:c>
      <x:c r="K92" s="139" t="str">
        <x:v>Collector efficiency; Convolution; Grading; Labeled data; Large datasets; Network architecture; Parameterization; Adaptive subspaces; Agricultural environments; Appearance qualities; Few-shot recognition; Parameterized; Quality recognition; Reparameterization; Strawberry appearance; Structural re-parameterization; Subspace classifier; Fruits</x:v>
      </x:c>
      <x:c r="L92" s="139" t="str">
        <x:v>Springer</x:v>
      </x:c>
      <x:c r="M92" s="139" t="str">
        <x:v>English</x:v>
      </x:c>
      <x:c r="N92" s="139" t="str">
        <x:v>Review</x:v>
      </x:c>
      <x:c r="O92" s="139" t="str">
        <x:v>Scopus</x:v>
      </x:c>
      <x:c r="P92" s="139" t="str">
        <x:v>2-s2.0-105043940929</x:v>
      </x:c>
    </x:row>
    <x:row r="93">
      <x:c r="A93" s="139" t="str">
        <x:v>Gholap Y.N.; Joshi R.R.; Gayakwad M.; Pande S.D.</x:v>
      </x:c>
      <x:c r="B93" s="139" t="str">
        <x:v>Gholap, Yuvraj Narayan (57216623073); Joshi, Rahul Raghvendra (56583426300); Gayakwad, Milind (59389742000); Pande, Sandeep Dwarkanath (57209275307)</x:v>
      </x:c>
      <x:c r="C93" s="139" t="str">
        <x:v>57216623073; 56583426300; 59389742000; 57209275307</x:v>
      </x:c>
      <x:c r="D93" s="139" t="str">
        <x:v>Plant Leaf Disease Detection Using Machine Learning and Deep Learning: A Review and Experimental Study</x:v>
      </x:c>
      <x:c r="E93" s="139" t="str">
        <x:v>2026</x:v>
      </x:c>
      <x:c r="F93" s="139" t="str">
        <x:v>Journal of Intelligent Decision Making and Information Science</x:v>
      </x:c>
      <x:c r="G93" s="139" t="str">
        <x:v>10.59543/jidmis.v3.635</x:v>
      </x:c>
      <x:c r="H93" s="139" t="str">
        <x:v>https://www.scopus.com/pages/publications/105045511230?origin=resultslist</x:v>
      </x:c>
      <x:c r="I93" s="139" t="str">
        <x:v>India’s economy is primarily based on agriculture. Agriculture has significant contribution in nation’s GDP. Food security and employment significantly influenced by agriculture. However factors like uncertain weather conditions, poor quality of seeds and plant diseases impact on agriculture productivity. Computer vision and DL algorithms are most crucial components of precision agriculture. Early detection can improve decision making, maximize pesticide use, and preserve harvests. Using CNN architectures, segmentation-based approaches, handcrafted feature-based methods, and hybrid approaches incorporating Machine Learning and Deep Learning this study seek to provide review of recent publications from 2020 to 2026. The review was carried out using a variety of publications with different datasets, methodologies, and outcomes. The findings show that DL, especially CNN and transfer learning models, performed better than machine learning techniques. It points out several significant problems, such as dataset imbalance, insufficient generalization, computing inefficiency, and a dearth of real-world data. Future research topics are also suggested which includes IoT-driven real-time solutions, lightweight architecture, domain adaption, and multimodal imaging. This review aims to develop plant disease detection technologies that are more dependable, scalable, and field deployable. © 2026, Nexora Academic Press. All rights reserved.</x:v>
      </x:c>
      <x:c r="J93" s="139" t="str">
        <x:v>Agriculture Technology; CNN; Deep Learning (DL); Machine Learning (ML); Plant Disease Detection</x:v>
      </x:c>
      <x:c r="K93" s="139" t="str"/>
      <x:c r="L93" s="139" t="str">
        <x:v>Nexora Academic Press</x:v>
      </x:c>
      <x:c r="M93" s="139" t="str">
        <x:v>English</x:v>
      </x:c>
      <x:c r="N93" s="139" t="str">
        <x:v>Article</x:v>
      </x:c>
      <x:c r="O93" s="139" t="str">
        <x:v>Scopus</x:v>
      </x:c>
      <x:c r="P93" s="139" t="str">
        <x:v>2-s2.0-105045511230</x:v>
      </x:c>
    </x:row>
    <x:row r="94">
      <x:c r="A94" s="139" t="str">
        <x:v>Villagran E.; Espitia J.J.; Velázquez F.A.; Sarmiento A.; Velandia D.A.S.; Rodriguez J.</x:v>
      </x:c>
      <x:c r="B94" s="139" t="str">
        <x:v>Villagran, Edwin (55889070000); Espitia, John Javier (57207948759); Velázquez, Fabián Andrés (57207953153); Sarmiento, Andres (60256666000); Velandia, Diego Alejandro Salinas (60256948000); Rodriguez, Jader (59961942200)</x:v>
      </x:c>
      <x:c r="C94" s="139" t="str">
        <x:v>55889070000; 57207948759; 57207953153; 60256666000; 60256948000; 59961942200</x:v>
      </x:c>
      <x:c r="D94" s="139" t="str">
        <x:v>Artificial Intelligence in Solar-Assisted Greenhouse Systems: A Technical, Systematic and Bibliometric Review of Energy Integration and Efficiency Advances</x:v>
      </x:c>
      <x:c r="E94" s="139" t="str">
        <x:v>2025</x:v>
      </x:c>
      <x:c r="F94" s="139" t="str">
        <x:v>Technologies</x:v>
      </x:c>
      <x:c r="G94" s="139" t="str">
        <x:v>10.3390/technologies13120574</x:v>
      </x:c>
      <x:c r="H94" s="139" t="str">
        <x:v>https://www.scopus.com/pages/publications/105025894031?origin=resultslist</x:v>
      </x:c>
      <x:c r="I94" s="139" t="str">
        <x:v>Protected agriculture increasingly requires solutions that reduce energy consumption and environmental impacts while maintaining stable microclimatic conditions. The integration of Artificial Intelligence (AI), Machine Learning (ML), and Deep Learning (DL) with solar technologies has emerged as a pathway toward autonomous and energy-efficient greenhouses and solar dryers. This study analyzes the scientific and technological evolution of this convergence using a mixed review approach bibliometric and systematic, following PRISMA 2020 guidelines. From Scopus records (2012–2025), 115 documents were screened and 79 met the inclusion criteria. Bibliometric results reveal accelerated growth since 2019, led by Engineering, Computer Science, and Energy, with China, India, Saudi Arabia, and the United Kingdom as dominant contributors. Thematic analysis identifies four major research fronts: (i) thermal modeling and energy efficiency, (ii) predictive control and microclimate automation, (iii) integration of photovoltaic–thermal (PV/T) systems and phase change materials (PCMs), and (iv) sustainability and agrivoltaics. Systematic evidence shows that AI, ML, and DL based models improve solar forecasting, microclimate regulation, and energy optimization; model predictive control (MPC), deep reinforcement learning (DRL), and energy management systems (EMS) enhance operational efficiency; and PV/T–PCM hybrids strengthen heat recovery and storage. Remaining gaps include long-term validation, metric standardization, and cross-context comparability. Overall, the field is advancing toward near-zero-energy greenhouses powered by Internet of Things (IoT), AI, and solar energy, enabling resilient, efficient, and decarbonized agro-energy systems. © 2025 by the authors.</x:v>
      </x:c>
      <x:c r="J94" s="139" t="str">
        <x:v>agricultural digital twins (DT); agricultural machine learning; intelligent microclimate control (IMC)</x:v>
      </x:c>
      <x:c r="K94" s="139" t="str">
        <x:v>Agricultural machinery; Agriculture; Deep learning; Deep reinforcement learning; Environmental impact; Green computing; Greenhouses; Learning systems; Model predictive control; Predictive control systems; Smart agriculture; Solar energy; Sustainable development; Agricultural digital twin; Agricultural machine; Agricultural machine learning; Bibliometric; Energy; Intelligent microclimate control; Machine-learning; Microclimate control; Phase Change; Thermal phase; Phase change materials</x:v>
      </x:c>
      <x:c r="L94" s="139" t="str">
        <x:v>Multidisciplinary Digital Publishing Institute (MDPI)</x:v>
      </x:c>
      <x:c r="M94" s="139" t="str">
        <x:v>English</x:v>
      </x:c>
      <x:c r="N94" s="139" t="str">
        <x:v>Review</x:v>
      </x:c>
      <x:c r="O94" s="139" t="str">
        <x:v>Scopus</x:v>
      </x:c>
      <x:c r="P94" s="139" t="str">
        <x:v>2-s2.0-105025894031</x:v>
      </x:c>
    </x:row>
    <x:row r="95">
      <x:c r="A95" s="139" t="str">
        <x:v>Walid M.; Ashar M.; Herwanto H.W.</x:v>
      </x:c>
      <x:c r="B95" s="139" t="str">
        <x:v>Walid, Miftahul (57221286643); Ashar, Muhammad (57552461500); Herwanto, Heru Wahyu (57194026701)</x:v>
      </x:c>
      <x:c r="C95" s="139" t="str">
        <x:v>57221286643; 57552461500; 57194026701</x:v>
      </x:c>
      <x:c r="D95" s="139" t="str">
        <x:v>Evaluating the Data Imputation Impact on Gradient Boosting Model Predictive Performance in Sensor Failure Recovery for Smart Irrigation Systems</x:v>
      </x:c>
      <x:c r="E95" s="139" t="str">
        <x:v>2026</x:v>
      </x:c>
      <x:c r="F95" s="139" t="str">
        <x:v>Engineering, Technology and Applied Science Research</x:v>
      </x:c>
      <x:c r="G95" s="139" t="str">
        <x:v>10.48084/etasr.17776</x:v>
      </x:c>
      <x:c r="H95" s="139" t="str">
        <x:v>https://www.scopus.com/pages/publications/105037979182?origin=resultslist</x:v>
      </x:c>
      <x:c r="I95" s="139" t="str">
        <x:v>The reliability of Internet of Things (IoT)-based irrigation systems depends heavily on the quality of data acquired from various sensors. In real-world applications, missing values and faulty data, caused by transmission faults or sensor failures, can severely compromise the application of Machine Learning (ML), particularly in critical tasks such as detecting pump failures. This study investigates the impact of missing data imputation on the performance of an Extreme Gradient Boosting (XGBoost) classifier under a controlled setting. Missing data were simulated at rates ranging from 5% to 30%, and the imputation techniques applied included Multiple Imputation by Chained Equations (MICE), k-Nearest Neighbors (KNN), Random Forest (RF), and iterative gradient-boosting methods. The quality of the imputed data was evaluated using Mean Absolute Error (MAE) and Root Mean Square Error (RMSE), whereas classifier performance was assessed using accuracy, precision, recall, F1-score, and Area Under the Receiver Operating Characteristic Curve (AUC). For 5% missing data, MICE achieved the lowest errors (MAE = 0.018, RMSE = 0.026), whereas at 30% missing data, errors increased (MAE = 0.072, RMSE = 0.094). Classifier performance declined with increasing missing data: accuracy decreased from 0.972 to 0.818 and recall from 0.961 to 0.742. The application of MICE mitigated this decline, maintaining an accuracy of 0.982 and recall of 0.975 at 5% missing data, and an accuracy of 0.863 and recall of 0.812 at 30% missing data, with AUC remaining above 0.880 in both cases. Notably, the imputation method with the lowest MAE and RMSE did not always produce the best classification performance, indicating that numerical precision does not necessarily translate into improved classification skill. These results highlight the importance of selecting imputation techniques based on the specific nature of the problem to preserve feature integrity and sustain the performance of Artificial Intelligence (AI)-based smart irrigation systems in real-world sensor environments. Licensed under a CC-BY 4.0 license | Copyright (c) by the authors</x:v>
      </x:c>
      <x:c r="J95" s="139" t="str">
        <x:v>data imputation; IoT systems; Machine Learning (ML); missing data; predictive maintenance; sensor data quality; smart irrigation; XGBoost</x:v>
      </x:c>
      <x:c r="K95" s="139" t="str"/>
      <x:c r="L95" s="139" t="str">
        <x:v>PUBETA SINGLE MEMBER P.C.</x:v>
      </x:c>
      <x:c r="M95" s="139" t="str">
        <x:v>English</x:v>
      </x:c>
      <x:c r="N95" s="139" t="str">
        <x:v>Article</x:v>
      </x:c>
      <x:c r="O95" s="139" t="str">
        <x:v>Scopus</x:v>
      </x:c>
      <x:c r="P95" s="139" t="str">
        <x:v>2-s2.0-105037979182</x:v>
      </x:c>
    </x:row>
    <x:row r="96">
      <x:c r="A96" s="139" t="str">
        <x:v>AlFrhan L.A.; Almaleh A.</x:v>
      </x:c>
      <x:c r="B96" s="139" t="str">
        <x:v>AlFrhan, Lujain Awad (60711394100); Almaleh, Abdulaziz (57386415600)</x:v>
      </x:c>
      <x:c r="C96" s="139" t="str">
        <x:v>60711394100; 57386415600</x:v>
      </x:c>
      <x:c r="D96" s="139" t="str">
        <x:v>A Hierarchical Deep Learning Framework for Coffee Leaf Disease Detection and Visible Severity Classification Under Saudi Arabian Field Conditions</x:v>
      </x:c>
      <x:c r="E96" s="139" t="str">
        <x:v>2026</x:v>
      </x:c>
      <x:c r="F96" s="139" t="str">
        <x:v>Applied Sciences (Switzerland)</x:v>
      </x:c>
      <x:c r="G96" s="139" t="str">
        <x:v>10.3390/app16126109</x:v>
      </x:c>
      <x:c r="H96" s="139" t="str">
        <x:v>https://www.scopus.com/pages/publications/105042850327?origin=resultslist</x:v>
      </x:c>
      <x:c r="I96" s="139" t="str">
        <x:v>Saudi Arabia is expanding its domestic coffee sector under Vision 2030, yet coffee farming remains vulnerable to leaf diseases and pest damage. Image-based artificial intelligence studies conducted under Saudi field conditions remain limited, particularly in relation to assessing image-based visible disease severity. This study designs a hierarchical deep learning framework for screening coffee leaf diseases using field-collected images of Saudi coffee leaves. Three tasks were addressed: binary health status classification, four-class disease or pest damage identification, and binary visible severity classification. A dataset of 550 RGB images was collected from Al-Dayer Governorate, Jazan, under natural field conditions. ResNet50, DenseNet121, and EfficientNet-B0 were evaluated via transfer learning in two phases: a Saudi-only phase and an integrated phase that combined Saudi data with selected JMuBEN and JMuBEN2 samples. In the Saudi-only phase, ResNet50 achieved 96.47% accuracy for binary classification, while DenseNet121 achieved 68.66% and 78.12% for disease and visible severity classification, respectively. In the integrated phase, performance improved to 99.74%, 97.76%, and 97.37%. These integrated-phase results are interpreted as evidence that dataset expansion and increased visual diversity can improve model performance, rather than as definitive estimates of field deployment performance. The results show that binary classification is feasible under limited local data, whereas fine-grained disease classification is more constrained by dataset size and class imbalance. Grad-CAM visualizations were used to support qualitative interpretability and should not be interpreted as biological validation of disease localization. The framework is positioned as a decision-support screening approach that requires further expert-validated, multi-farm, and multi-season evaluation before deployment. © 2026 by the authors.</x:v>
      </x:c>
      <x:c r="J96" s="139" t="str">
        <x:v>coffee leaf disease detection; convolutional neural networks; deep learning; Grad-CAM; hierarchical classification; precision agriculture; Saudi coffee; transfer learning; visible severity classification</x:v>
      </x:c>
      <x:c r="K96" s="139" t="str">
        <x:v>Classification (of information); Coffee; Computer aided diagnosis; Damage detection; Decision support systems; Diseases; Learning systems; Precision agriculture; Transfer learning; Coffee leaf disease detection; Convolutional neural network; Deep learning; Grad-CAM; Hierarchical classification; Leaf disease detections; Precision Agriculture; Saudi coffee; Transfer learning; Visible severity classification; agricultural worker; Article; artificial intelligence; binary classification; Coffea; controlled study; convolutional neural network; crop production; decision support system; deep learning; disease classification; Hemileia vastatrix; hierarchical clustering; leaf rust; leaf spot; nonhuman; plant disease; plant leaf; plant yield; Saudi Arabia; transfer learning (machine learning); Deep learning</x:v>
      </x:c>
      <x:c r="L96" s="139" t="str">
        <x:v>Multidisciplinary Digital Publishing Institute (MDPI)</x:v>
      </x:c>
      <x:c r="M96" s="139" t="str">
        <x:v>English</x:v>
      </x:c>
      <x:c r="N96" s="139" t="str">
        <x:v>Article</x:v>
      </x:c>
      <x:c r="O96" s="139" t="str">
        <x:v>Scopus</x:v>
      </x:c>
      <x:c r="P96" s="139" t="str">
        <x:v>2-s2.0-105042850327</x:v>
      </x:c>
    </x:row>
    <x:row r="97">
      <x:c r="A97" s="139" t="str">
        <x:v>Saad A.; Akram W.; Hussain I.</x:v>
      </x:c>
      <x:c r="B97" s="139" t="str">
        <x:v>Saad, Abdelhaleem (60058355900); Akram, Waseem (57750136600); Hussain, Irfan (56730038800)</x:v>
      </x:c>
      <x:c r="C97" s="139" t="str">
        <x:v>60058355900; 57750136600; 56730038800</x:v>
      </x:c>
      <x:c r="D97" s="139" t="str">
        <x:v>AquaChat++: LLM-assisted multi-ROV inspection for aquaculture net pens with integrated battery management and thruster fault tolerance</x:v>
      </x:c>
      <x:c r="E97" s="139" t="str">
        <x:v>2026</x:v>
      </x:c>
      <x:c r="F97" s="139" t="str">
        <x:v>Ocean Engineering</x:v>
      </x:c>
      <x:c r="G97" s="139" t="str">
        <x:v>10.1016/j.oceaneng.2025.123223</x:v>
      </x:c>
      <x:c r="H97" s="139" t="str">
        <x:v>https://www.scopus.com/pages/publications/105030211039?origin=resultslist</x:v>
      </x:c>
      <x:c r="I97" s="139" t="str">
        <x:v>Inspection of aquaculture net pens is essential for ensuring the structural integrity and sustainable operation of offshore fish farming systems. Traditional methods, typically based on manually operated or single-ROV systems, offer limited adaptability to real-time constraints such as energy consumption, hardware faults, and dynamic underwater conditions. This paper introduces AquaChat++, a novel multi-ROV inspection framework that uses Large Language Models (LLMs) to enable adaptive mission planning, coordinated task execution, and fault-tolerant control in complex aquaculture environments. The proposed system consists of a two-layered architecture. The high-level plan generation layer employs an LLM, such as ChatGPT-4, to translate natural language user commands into symbolic, multi-agent inspection plans. A task manager dynamically allocates and schedules actions among ROVs based on their real-time status and operational constraints, including thruster faults and battery levels. The low-level control layer ensures accurate trajectory tracking, integrates thruster fault detection, and compensation mechanisms. By incorporating real-time feedback and event-triggered replanning, AquaChat++ enhances system robustness and operational efficiency. Simulated experiments in a physics-based aquaculture environment demonstrate improved inspection coverage, energy-efficient behavior, and resilience to actuator failures. These findings highlight the potential of LLM-driven frameworks to support scalable, intelligent, and autonomous underwater robotic operations within the aquaculture sector. © 2025 The Author(s). Published by Elsevier Ltd. This is an open access article under the CC BY license. http://creativecommons.org/licenses/by/4.0/</x:v>
      </x:c>
      <x:c r="J97" s="139" t="str">
        <x:v>Aquaculture; Autonomous navigation; Large language models; Marine robots; ROVs</x:v>
      </x:c>
      <x:c r="K97" s="139" t="str">
        <x:v>Aquaculture; Autonomous underwater vehicles; Battery management systems; Fault detection; Faulting; Inspection; Intelligent robots; Marine navigation; Multi agent systems; Offshore oil well production; Remotely operated vehicles; Secondary batteries; Aquaculture nets; Autonomous navigation; Battery Management; Farming system; Language model; Large language model; Marine robots; Offshore fish farmings; Real time constraints; Sustainable operations; accuracy assessment; aquaculture production; automation; control system; energy efficiency; energy use; navigation aid; real time; remotely operated vehicle; robotics; Fault tolerance</x:v>
      </x:c>
      <x:c r="L97" s="139" t="str">
        <x:v>Elsevier Ltd</x:v>
      </x:c>
      <x:c r="M97" s="139" t="str">
        <x:v>English</x:v>
      </x:c>
      <x:c r="N97" s="139" t="str">
        <x:v>Article</x:v>
      </x:c>
      <x:c r="O97" s="139" t="str">
        <x:v>Scopus</x:v>
      </x:c>
      <x:c r="P97" s="139" t="str">
        <x:v>2-s2.0-105030211039</x:v>
      </x:c>
    </x:row>
    <x:row r="98">
      <x:c r="A98" s="139" t="str">
        <x:v>Devi P.; Nath S.K.; Barua B.; Saha T.</x:v>
      </x:c>
      <x:c r="B98" s="139" t="str">
        <x:v>Devi, Purbita (60165605400); Nath, Sabuj Kanti (57195283730); Barua, Brishti (57824290000); Saha, Tithe (59032933800)</x:v>
      </x:c>
      <x:c r="C98" s="139" t="str">
        <x:v>60165605400; 57195283730; 57824290000; 59032933800</x:v>
      </x:c>
      <x:c r="D98" s="139" t="str">
        <x:v>Big data and artificial intelligence in animal nutrition: a new era of precision feeding</x:v>
      </x:c>
      <x:c r="E98" s="139" t="str">
        <x:v>2026</x:v>
      </x:c>
      <x:c r="F98" s="139" t="str">
        <x:v>Tropical Animal Health and Production</x:v>
      </x:c>
      <x:c r="G98" s="139" t="str">
        <x:v>10.1007/s11250-026-05077-8</x:v>
      </x:c>
      <x:c r="H98" s="139" t="str">
        <x:v>https://www.scopus.com/pages/publications/105038489057?origin=resultslist</x:v>
      </x:c>
      <x:c r="I98" s="139" t="str">
        <x:v>The convergence of Big Data and Artificial Intelligence (AI) is redefining animal nutrition by enabling precision feeding systems that are individualized, data-driven, and sustainability-oriented. This review synthesizes recent advances in multi-omics technologies, sensor-based monitoring, and machine learning applications across feed formulation, health surveillance, and production optimization. Precision feeding in pigs has been shown to reduce production costs by more than 8%, decrease protein and phosphorus intake by approximately 25%, lower nutrient excretion by up to 40%, and reduce greenhouse gas (GHGs) emissions by 6%, while maintaining or improving performance. In dairy systems, precision feed management strategies have achieved approximately 9.7% lower dietary crude protein levels, 14% reductions in manure nitrogen excretion, and annual net income gains of USD 137 per cow. AI-driven models have enhanced prediction of milk yield, feed conversion ratio (R² = 0.74), and residual feed intake (R² = 0.76), while enabling 96.26% accuracy in detecting microplastics in poultry feed. Integration of genomic, phenotypic, and sensor-derived datasets supports real-time monitoring, with wearable and IoT technologies transforming livestock management through continuous tracking of feeding behavior, emissions, and welfare indicators. Despite significant progress, current systems remain constrained by data heterogeneity, limited interoperability, and insufficient prescriptive decision-support frameworks. This article identifies methodological, technological, and adoption-related gaps, while highlighting future directions including nutrigenomics- and metagenomics-informed diet design, adaptive precision nutrition, and cost-effective solutions for smallholder systems. Collectively, these innovations establish Big Data and AI-enabled precision nutrition as a cornerstone of sustainable livestock production, advancing food security, climate resilience, and ethical animal management. (Figure presented.) © The Author(s) 2026.</x:v>
      </x:c>
      <x:c r="J98" s="139" t="str">
        <x:v>Climate resilience; Machine learning; Microplastics; Multi-omics; Precision nutrition</x:v>
      </x:c>
      <x:c r="K98" s="139" t="str">
        <x:v>Animal Feed; Animal Husbandry; Animal Nutritional Physiological Phenomena; Animals; Artificial Intelligence; Big Data; Dairying; Livestock; animal; animal food; animal husbandry; artificial intelligence; big data; dairying; livestock; physiology; procedures</x:v>
      </x:c>
      <x:c r="L98" s="139" t="str">
        <x:v>Springer Science and Business Media B.V.</x:v>
      </x:c>
      <x:c r="M98" s="139" t="str">
        <x:v>English</x:v>
      </x:c>
      <x:c r="N98" s="139" t="str">
        <x:v>Review</x:v>
      </x:c>
      <x:c r="O98" s="139" t="str">
        <x:v>Scopus</x:v>
      </x:c>
      <x:c r="P98" s="139" t="str">
        <x:v>2-s2.0-105038489057</x:v>
      </x:c>
    </x:row>
    <x:row r="99">
      <x:c r="A99" s="139" t="str">
        <x:v>Bentoumi A.; Belhani A.; Mouetsi S.</x:v>
      </x:c>
      <x:c r="B99" s="139" t="str">
        <x:v>Bentoumi, Adel (60086602300); Belhani, Ahmed (53866052100); Mouetsi, Souheil (36463930200)</x:v>
      </x:c>
      <x:c r="C99" s="139" t="str">
        <x:v>60086602300; 53866052100; 36463930200</x:v>
      </x:c>
      <x:c r="D99" s="139" t="str">
        <x:v>A New Hybrid Adaptive Optimization Design for Wireless Sensor Networks in Smart Agriculture</x:v>
      </x:c>
      <x:c r="E99" s="139" t="str">
        <x:v>2025</x:v>
      </x:c>
      <x:c r="F99" s="139" t="str">
        <x:v>Iranian Journal of Science and Technology - Transactions of Electrical Engineering</x:v>
      </x:c>
      <x:c r="G99" s="139" t="str">
        <x:v>10.1007/s40998-025-00884-5</x:v>
      </x:c>
      <x:c r="H99" s="139" t="str">
        <x:v>https://www.scopus.com/pages/publications/105015180630?origin=resultslist</x:v>
      </x:c>
      <x:c r="I99" s="139" t="str">
        <x:v>Wireless Sensor Networks (WSNs) play a crucial role in smart agriculture enabling real-time environmental monitoring and data-driven decision-making. However, WSN efficiency is often compromised by energy constraints, suboptimal clustering, and inefficient cluster head selection, which negatively impact network lifespan and data reliability. To address these challenges, this paper presents a New Hybrid Adaptive Design Optimization (HAOD) algorithm that integrates Linear Discriminant Analysis (LDA) and Principal Component Analysis (PCA) for dynamic clustering and energy-efficient sensor management. The proposed approach optimizes network topology by leveraging dimensionality reduction techniques to determine the optimal number of clusters while dynamically adjusting the clustering process based on sensor placement, energy consumption, and connectivity. Additionally, an adaptive weighting mechanism is incorporated to refine sensor operation modes in real-time, ensuring balanced energy distribution and prolonged network lifespan. Unlike conventional clustering methods that rely on static configurations, our model enables a self-organizing and adaptive WSN structure that enhances both energy efficiency and data accuracy. Simulation results in a smart agriculture setting demonstrate that the proposed method significantly outperforms traditional clustering techniques by reducing energy consumption, improving cluster stability, and extending network longevity. This research contributes to the advancement of sustainable and intelligent WSN architectures, offering a scalable and energy-conscious solution for precision agriculture applications. © The Author(s), under exclusive licence to Shiraz University 2025.</x:v>
      </x:c>
      <x:c r="J99" s="139" t="str">
        <x:v>Cluster head selection; Energy management; Fitness function; Linear discriminant analysis; Precision agriculture; Principal component analysis; Self-organization</x:v>
      </x:c>
      <x:c r="K99" s="139" t="str"/>
      <x:c r="L99" s="139" t="str">
        <x:v>Springer Nature</x:v>
      </x:c>
      <x:c r="M99" s="139" t="str">
        <x:v>English</x:v>
      </x:c>
      <x:c r="N99" s="139" t="str">
        <x:v>Article</x:v>
      </x:c>
      <x:c r="O99" s="139" t="str">
        <x:v>Scopus</x:v>
      </x:c>
      <x:c r="P99" s="139" t="str">
        <x:v>2-s2.0-105015180630</x:v>
      </x:c>
    </x:row>
    <x:row r="100">
      <x:c r="A100" s="139" t="str">
        <x:v>Han R.; Zheng Y.; Shu L.; Cielniak G.</x:v>
      </x:c>
      <x:c r="B100" s="139" t="str">
        <x:v>Han, Ru (58138488000); Zheng, Ye (58278507000); Shu, Lei (35248927000); Cielniak, Grzegorz (6508366670)</x:v>
      </x:c>
      <x:c r="C100" s="139" t="str">
        <x:v>58138488000; 58278507000; 35248927000; 6508366670</x:v>
      </x:c>
      <x:c r="D100" s="139" t="str">
        <x:v>TeaPickingNet: Towards Robust Recognition of Fine-Grained Picking Actions in Tea Gardens Using an Attention-Enhanced Framework</x:v>
      </x:c>
      <x:c r="E100" s="139" t="str">
        <x:v>2025</x:v>
      </x:c>
      <x:c r="F100" s="139" t="str">
        <x:v>Agriculture (Switzerland)</x:v>
      </x:c>
      <x:c r="G100" s="139" t="str">
        <x:v>10.3390/agriculture15232441</x:v>
      </x:c>
      <x:c r="H100" s="139" t="str">
        <x:v>https://www.scopus.com/pages/publications/105024599907?origin=resultslist</x:v>
      </x:c>
      <x:c r="I100" s="139" t="str">
        <x:v>With the emergence of smart agriculture, precise behavior recognition in tea gardens has become increasingly important for operational monitoring and intelligent management. However, existing behavior detection systems face limitations when deployed in real-world agricultural environments, particularly due to dense vegetation, variable lighting, and diverse human–machine interactions. This paper proposes a novel deep learning framework for picking behavior recognition tailored to complex tea plantation environments. We first construct a large-scale, annotated dataset comprising 12,195 images across 7 behavior categories, collected from both field and web sources, capturing a diverse range of geographic, temporal, and environmental conditions. To address occlusion and multi-scale detection challenges, we enhance YOLOv5 by integrating an Exponential Moving Average (EMA) attention mechanism, Complete Intersection over Union (CIoU) loss, and Atrous Spatial Pyramid Pooling (ASPP), achieving a 73.6% mAP@0.5, representing an 11.6% relative improvement over the baseline model, which indicates a notable enhancement in detection accuracy under complex tea garden conditions. Furthermore, we propose an SE-Faster R-CNN model by embedding Squeeze-and-Excitation (SE) channel attention modules and anchor box optimization strategies, which significantly boosts performance in complex scenarios. A lightweight visual interface for real-time image and video-based detection is also developed to enhance the practical deployability of the system. Experimental results demonstrate the effectiveness, robustness, and real-time potential of the proposed system in recognizing tea garden behaviors under real field conditions. © 2025 by the authors.</x:v>
      </x:c>
      <x:c r="J100" s="139" t="str">
        <x:v>agricultural automation; attention mechanism; computer vision; deep learning; Faster R-CNN; picking behavior recognition; smart agriculture; tea garden; YOLOv5</x:v>
      </x:c>
      <x:c r="K100" s="139" t="str">
        <x:v>automation; biomonitoring; computer vision; garden; machine learning; optimization; plantation; tea</x:v>
      </x:c>
      <x:c r="L100" s="139" t="str">
        <x:v>Multidisciplinary Digital Publishing Institute (MDPI)</x:v>
      </x:c>
      <x:c r="M100" s="139" t="str">
        <x:v>English</x:v>
      </x:c>
      <x:c r="N100" s="139" t="str">
        <x:v>Article</x:v>
      </x:c>
      <x:c r="O100" s="139" t="str">
        <x:v>Scopus</x:v>
      </x:c>
      <x:c r="P100" s="139" t="str">
        <x:v>2-s2.0-105024599907</x:v>
      </x:c>
    </x:row>
    <x:row r="101">
      <x:c r="A101" s="139" t="str">
        <x:v>Rohini P.; Kanagachidambaresan G.R.; Muralidhar M.</x:v>
      </x:c>
      <x:c r="B101" s="139" t="str">
        <x:v>Rohini, P. (59856646900); Kanagachidambaresan, G.R. (57293373000); Muralidhar, M. (36145078000)</x:v>
      </x:c>
      <x:c r="C101" s="139" t="str">
        <x:v>59856646900; 57293373000; 36145078000</x:v>
      </x:c>
      <x:c r="D101" s="139" t="str">
        <x:v>IoT-Enabled Real-Time Monitoring and Disease Prediction System for Sustainable Aquaculture</x:v>
      </x:c>
      <x:c r="E101" s="139" t="str">
        <x:v>2026</x:v>
      </x:c>
      <x:c r="F101" s="139" t="str">
        <x:v>IEEE Access</x:v>
      </x:c>
      <x:c r="G101" s="139" t="str">
        <x:v>10.1109/ACCESS.2026.3668762</x:v>
      </x:c>
      <x:c r="H101" s="139" t="str">
        <x:v>https://www.scopus.com/pages/publications/105031576476?origin=resultslist</x:v>
      </x:c>
      <x:c r="I101" s="139" t="str">
        <x:v>The global shrimp aquaculture industry is highly vulnerable to water quality fluctuations, disease outbreaks and the inefficiencies of manual monitoring. To address these challenges, this paper presents a unified Artificial Intelligence (AI) and Internet of Things (IoT) enabled framework that integrates real-time sensing, predictive analytics and automated pH sensor calibration for precision aquaculture management. A custom-designed aqua buoy system continuously measures the critical parameters including pH, Dissolved Oxygen (DO) and Oxidation Reduction Potential (ORP) using a distributed IoT sensor network with cloud connectivity. A responsive web dashboard and mobile application deliver real-time visualization, farmer advisories and automated alert notifications, facilitating timely interventions. Machine learning models are employed in the proposed model for disease classification and intelligent decision-making: Random Forest achieves 98.35% accuracy in disease prediction, while Random Forest regression provides highly reliable pH voltage prediction by minimizing manual calibration requirements. Furthermore, Long Short-Term Memory (LSTM) networks are utilized for time-series forecasting, achieving up to 94% accuracy in predicting pH, DO and ORP trends, thereby enabling early corrective actions. The proposed method enhances monitoring efficiency, reduces shrimp mortality risk and supports environmentally sustainable farming practices. This integrated approach demonstrates the potential of combining IoT, disease classification &amp; prediction and automated calibration techniques to transform aquaculture into a data-driven, precision-managed and resource-efficient industry. © 2013 IEEE.</x:v>
      </x:c>
      <x:c r="J101" s="139" t="str">
        <x:v>Aqua bouy; machine learning algorithms; precision aquaculture; sensor calibration; water quality monitoring</x:v>
      </x:c>
      <x:c r="K101" s="139" t="str">
        <x:v>Aquaculture; Buoys; Calibration; Decision trees; Internet of things; Learning systems; Long short-term memory; Predictive analytics; Random forests; Sensor networks; Shellfish; Aqua bouy; Disease classification; Dissolved oxygen reductions; Machine learning algorithms; Oxidation-reduction potentials; Oxygen reduction potential; Precision aquaculture; Random forests; Sensor calibration; Water quality monitoring; Automation</x:v>
      </x:c>
      <x:c r="L101" s="139" t="str">
        <x:v>Institute of Electrical and Electronics Engineers Inc.</x:v>
      </x:c>
      <x:c r="M101" s="139" t="str">
        <x:v>English</x:v>
      </x:c>
      <x:c r="N101" s="139" t="str">
        <x:v>Article</x:v>
      </x:c>
      <x:c r="O101" s="139" t="str">
        <x:v>Scopus</x:v>
      </x:c>
      <x:c r="P101" s="139" t="str">
        <x:v>2-s2.0-105031576476</x:v>
      </x:c>
    </x:row>
    <x:row r="102">
      <x:c r="A102" s="139" t="str">
        <x:v>Ogoumond D.C.; Tisseyre B.; Pichon L.</x:v>
      </x:c>
      <x:c r="B102" s="139" t="str">
        <x:v>Ogoumond, Don Ced (60727603900); Tisseyre, Bruno (6507675383); Pichon, Léo (57201085381)</x:v>
      </x:c>
      <x:c r="C102" s="139" t="str">
        <x:v>60727603900; 6507675383; 57201085381</x:v>
      </x:c>
      <x:c r="D102" s="139" t="str">
        <x:v>Seven years of spatial crowdsourcing in viticulture: lessons learned from the monitoring of vine water status with the Apex-Vigne project</x:v>
      </x:c>
      <x:c r="E102" s="139" t="str">
        <x:v>2026</x:v>
      </x:c>
      <x:c r="F102" s="139" t="str">
        <x:v>Oeno One</x:v>
      </x:c>
      <x:c r="G102" s="139" t="str">
        <x:v>10.20870/oeno-one.2026.60.3.9890</x:v>
      </x:c>
      <x:c r="H102" s="139" t="str">
        <x:v>https://www.scopus.com/pages/publications/105044036384?origin=resultslist</x:v>
      </x:c>
      <x:c r="I102" s="139" t="str">
        <x:v>Regional-scale vineyard monitoring is crucial for addressing climate change adaptation, notably water stress. While crowdsourcing offers a promising solution for collecting data at this large spatial scale, its true effectiveness, including participant mobilisation and robustness against sampling biases, remains under-documented. This paper provides a critical analysis of the potential and limitations of crowdsourcing for regional vineyard monitoring, using the seven-year Apex-Vigne project as a case study. Apex-Vigne monitors vine water status via a simple, calculated indicator, iG-Apex, derived from weekly vine shoot growth observations contributed by industry stakeholders (winegrowers and advisors) through a mobile application. The analysis focused on the spatio-temporal distribution of data collected in Metropolitan France and specifically within a 49,500 km2 study area in the South of France (2019–2025). The project’s capacity to generate regional-scale information was assessed by mapping iG-Apex values, and key scientific challenges were identified. Over seven seasons, Apex-Vigne successfully gathered 34,233 observations in Metropolitan France from over 771 contributors on 11,481 fields. Observations were collected following five different contribution patterns resulting from the specific interests of contributors. The Apex-Vigne mobile application was used for on-farm experimentation at the within-field level, field monitoring at the farm level, and reference field monitoring at the regional level. The data volume proved sufficient to spatialise vine water status and illustrate temporal dynamics at the regional level. These results demonstrate the potential of crowdsourcing as a new source of information for regional decision support in viticulture. The study also highlights scientific challenges raised by crowdsourcing projects in viticulture. Social sciences are needed to understand contributors’ motivations and new data science approaches should be explored to automatically identify observations with atypical behaviour. © 2026, International Viticulture and Enology Society. All rights reserved.</x:v>
      </x:c>
      <x:c r="J102" s="139" t="str">
        <x:v>citizen science; on-farm experimentation; precision viticulture; smartphone; TERCLIM 2026; Vitis vinifera; volunteered geographic information</x:v>
      </x:c>
      <x:c r="K102" s="139" t="str"/>
      <x:c r="L102" s="139" t="str">
        <x:v>International Viticulture and Enology Society</x:v>
      </x:c>
      <x:c r="M102" s="139" t="str">
        <x:v>English</x:v>
      </x:c>
      <x:c r="N102" s="139" t="str">
        <x:v>Article</x:v>
      </x:c>
      <x:c r="O102" s="139" t="str">
        <x:v>Scopus</x:v>
      </x:c>
      <x:c r="P102" s="139" t="str">
        <x:v>2-s2.0-105044036384</x:v>
      </x:c>
    </x:row>
    <x:row r="103">
      <x:c r="A103" s="139" t="str">
        <x:v>Li X.; Liang L.; Liu Y.; Lu J.</x:v>
      </x:c>
      <x:c r="B103" s="139" t="str">
        <x:v>Li, Xinrui (57199311364); Liang, Long (60653171400); Liu, Yubo (60653611100); Lu, Jingxia (60653940600)</x:v>
      </x:c>
      <x:c r="C103" s="139" t="str">
        <x:v>57199311364; 60653171400; 60653611100; 60653940600</x:v>
      </x:c>
      <x:c r="D103" s="139" t="str">
        <x:v>Tomato Ripeness Detection and Localization Based on the Intelligent Inspection Robot Platform</x:v>
      </x:c>
      <x:c r="E103" s="139" t="str">
        <x:v>2026</x:v>
      </x:c>
      <x:c r="F103" s="139" t="str">
        <x:v>Sensors</x:v>
      </x:c>
      <x:c r="G103" s="139" t="str">
        <x:v>10.3390/s26103174</x:v>
      </x:c>
      <x:c r="H103" s="139" t="str">
        <x:v>https://www.scopus.com/pages/publications/105040232461?origin=resultslist</x:v>
      </x:c>
      <x:c r="I103" s="139" t="str">
        <x:v>The field inspection and ripeness detection of tomatoes in China remain heavily dependent on manual labor, while existing robotic solutions often exhibit limited functionality, poor environmental adaptability, prohibitive hardware costs, and unstable positioning accuracy. To address these limitations, this study proposes an intelligent tomato inspection robot that seamlessly integrates real-time ripeness recognition with precise spatial localization. Built upon a Raspberry Pi 5 core controller, the robot employs a lightweight, layered modular architecture designed to flexibly navigate complex agricultural environments. A comprehensive, multi-dimensional image dataset of tomato ripeness was constructed to train a three-category detection model based on the YOLOv8n architecture. Following 413 training epochs, the model demonstrated exceptional performance, achieving an overall mAP@0.5 of 87.8% and an mAP@0.5:0.95 of 72.7% on the held-out test dataset. In field inspections, the system achieved detection precisions of 82.22% for immature tomatoes, 92.66% for half-ripened tomatoes, and 100% for fully ripe tomatoes, successfully identifying all ripe tomatoes and satisfying the practical demands of field inspection. Furthermore, the integration of an Ultra-Wideband positioning system yielded an overall Root Mean Square Error of 0.231 m, successfully confining positioning errors to within 0.24 m to fully satisfy the stringent localization demands of crop-level inspection. Field evaluations confirmed that under optimal configurations, the robot can efficiently inspect a 50-m planting row in 10 min (±1 min) and maintains a continuous operational battery life of 2 h (±10 min). The core contribution of this work is the system-level integration and optimization of technologies for greenhouse agriculture. This integrated design achieves low hardware cost and high deployment flexibility, addressing longstanding challenges of labor-intensive inspection and delayed harvesting, and delivering a practical solution for intelligent tomato plantation management. © 2026 by the authors.</x:v>
      </x:c>
      <x:c r="J103" s="139" t="str">
        <x:v>intelligent inspection robot; lightweight design; precision agriculture; tomato ripeness detection; UWB; YOLOv8n</x:v>
      </x:c>
      <x:c r="K103" s="139" t="str">
        <x:v>Agricultural robots; Fruits; Inspection; Inspection equipment; Precision agriculture; Statistical tests; Detection and localization; Field inspection; Inspection robots; Intelligent inspection; Intelligent inspection robot; Lightweight design; Precision Agriculture; Tomato ripeness detection; UWB; YOLOv8n; accuracy; article; controlled study; greenhouse; harvesting; manual labor; nonhuman; plantation; positioning device; precision agriculture; raspberry; root mean squared error; tomato; Machine design</x:v>
      </x:c>
      <x:c r="L103" s="139" t="str">
        <x:v>Multidisciplinary Digital Publishing Institute (MDPI)</x:v>
      </x:c>
      <x:c r="M103" s="139" t="str">
        <x:v>English</x:v>
      </x:c>
      <x:c r="N103" s="139" t="str">
        <x:v>Article</x:v>
      </x:c>
      <x:c r="O103" s="139" t="str">
        <x:v>Scopus</x:v>
      </x:c>
      <x:c r="P103" s="139" t="str">
        <x:v>2-s2.0-105040232461</x:v>
      </x:c>
    </x:row>
    <x:row r="104">
      <x:c r="A104" s="139" t="str">
        <x:v>Vera-Soto P.; Fortes S.; Bravo-Arrabal J.; Fernández-Lozano J.J.; García-Cerezo A.; Barco R.</x:v>
      </x:c>
      <x:c r="B104" s="139" t="str">
        <x:v>Vera-Soto, Pablo (58725542300); Fortes, Sergio (56385935600); Bravo-Arrabal, Juan (57221536324); Fernández-Lozano, J.J. (6603920944); García-Cerezo, Alfonso (6701640053); Barco, Raquel (8879662700)</x:v>
      </x:c>
      <x:c r="C104" s="139" t="str">
        <x:v>58725542300; 56385935600; 57221536324; 6603920944; 6701640053; 8879662700</x:v>
      </x:c>
      <x:c r="D104" s="139" t="str">
        <x:v>Enabling Cloud Robotics in Coverage-Denied Environments: 5G Network-in-a-Box Use Case for SAR Operations With Quadruped Robots</x:v>
      </x:c>
      <x:c r="E104" s="139" t="str">
        <x:v>2026</x:v>
      </x:c>
      <x:c r="F104" s="139" t="str">
        <x:v>IEEE Open Journal of the Communications Society</x:v>
      </x:c>
      <x:c r="G104" s="139" t="str">
        <x:v>10.1109/OJCOMS.2026.3708768</x:v>
      </x:c>
      <x:c r="H104" s="139" t="str">
        <x:v>https://www.scopus.com/pages/publications/105043713179?origin=resultslist</x:v>
      </x:c>
      <x:c r="I104" s="139" t="str">
        <x:v>The Cloud Robotics paradigm is being increasingly implemented in industrial environments and emergency scenarios for reconnaissance and Search And Rescue (SAR) missions, primarily through 5G connectivity. However, the diversity of these scenarios affects the quality of communications. Nevertheless, little literature analyzes the impact of communications in these types of scenarios for cloud robotics. Therefore, this study aims to address this gap by analyzing the impact of providing 5G connectivity in coverage-denied environments, such as tunnels, through a network-in-a-box solution in the Cloud Robotics paradigm. This enables the use of a quadrupedal robot in a tunnel within a cloud robotics framework and offloads computationally intensive applications to the edge and cloud. The metrics obtained in a real tunnel scenario within the context of the Workshop on Emergencies called JEMERG25 in Málaga, as well as in a similar scenario, are analyzed in the article. The feasibility of these solutions in emergency scenarios is demonstrated, albeit with some precautions. Additionally, it compares the performance of Artificial Intelligence (AI) applications, such as processing speed and response accuracy, in different locations (edge and cloud). Finally, the results are discussed, and a Cloud Robotics framework with dynamic orchestration that considers the lessons learned is proposed. © 2026 The Authors.</x:v>
      </x:c>
      <x:c r="J104" s="139" t="str">
        <x:v>Cloud robotics; coverage-denied; emergency; LLM; network-in-a-box</x:v>
      </x:c>
      <x:c r="K104" s="139" t="str">
        <x:v>Agricultural robots; Intelligent robots; Cloud robotics; Coverage-denied; Emergency; Emergency scenario; Industrial environments; LLM; Network-in-a-box; Quadruped Robots; Search and rescue; Search and rescue operations; Multipurpose robots</x:v>
      </x:c>
      <x:c r="L104" s="139" t="str">
        <x:v>Institute of Electrical and Electronics Engineers Inc.</x:v>
      </x:c>
      <x:c r="M104" s="139" t="str">
        <x:v>English</x:v>
      </x:c>
      <x:c r="N104" s="139" t="str">
        <x:v>Article</x:v>
      </x:c>
      <x:c r="O104" s="139" t="str">
        <x:v>Scopus</x:v>
      </x:c>
      <x:c r="P104" s="139" t="str">
        <x:v>2-s2.0-105043713179</x:v>
      </x:c>
    </x:row>
    <x:row r="105">
      <x:c r="A105" s="139" t="str">
        <x:v>Khedkar M.; Sambhe V.; Dhore V.; Khedkar S.; Khandare N.</x:v>
      </x:c>
      <x:c r="B105" s="139" t="str">
        <x:v>Khedkar, Mohan (59299468900); Sambhe, Vijay (24829832100); Dhore, Vaibhav (59161607400); Khedkar, Shrinivas (58479564800); Khandare, Nikhil (57217193786)</x:v>
      </x:c>
      <x:c r="C105" s="139" t="str">
        <x:v>59299468900; 24829832100; 59161607400; 58479564800; 57217193786</x:v>
      </x:c>
      <x:c r="D105" s="139" t="str">
        <x:v>OrangeFruitNet: A Dataset and On-device Real Time YOLO-based Framework for Orange Fruit Detection and Yield Estimation in Orchard Environments</x:v>
      </x:c>
      <x:c r="E105" s="139" t="str">
        <x:v>2025</x:v>
      </x:c>
      <x:c r="F105" s="139" t="str">
        <x:v>International Journal of Intelligent Engineering and Systems</x:v>
      </x:c>
      <x:c r="G105" s="139" t="str">
        <x:v>10.22266/ijies2025.1231.67</x:v>
      </x:c>
      <x:c r="H105" s="139" t="str">
        <x:v>https://www.scopus.com/pages/publications/105022414515?origin=resultslist</x:v>
      </x:c>
      <x:c r="I105" s="139" t="str">
        <x:v>Accurate fruit detection and yield estimation are critical for precision agriculture and automated orchard management. Orange orchards remain underexplored, with limited large-scale annotated datasets. This paper introduces OrangeFruitNet, comprising 7, 000 images capturing oranges under varying illumination, occlusion, and tree density conditions, annotated with precise bounding boxes and validated against expert counts. We benchmark YOLOv4-Darknet53, YOLOv5-s, YOLOv8-n, Mask Rs-CNN, and Faster R-CNN for detection and yield estimation, evaluating accuracy, speed, and embedded deployment feasibility. YOLOv8-n achieved the highest mean average precision (mAP) of 91.2%, F1-score of 0.92, and R2 of 0.93 for yield prediction. On high performance GPU, YOLOv5-s and YOLOv8-n sustained 30 to 32 FPS, while YOLOv4-Darknet53, Mask R-CNN, and Faster R-CNN achieved lower throughput, confirming real-time suitability for UAV assisted monitoring. On edge devices, YOLOv5-s maintained 8 FPS and YOLOv8-n 7 FPS on Jetson Nano, while YOLOv4 achieved 6 FPS; on Raspberry Pi 4, YOLOv8-n reached 2 FPS, YOLOv5-s 2.5 FPS, and YOLOv4-Darknet53 3 FPS, demonstrating feasibility under low power hardware constraints. Data augmentation enhanced robustness to lighting variations, occlusion, and fruit clustering. OrangeFruitNet provides a benchmark dataset and framework that combines large scale annotations, state-of-the-art models, and real-time deployment, advancing precision agriculture through intelligent orchard management and yield prediction. This article is licensed under a Creative Commons Attribution-ShareAlike 4.0 International License. License details: https://creativecommons.org/licenses/by-sa/4.0/</x:v>
      </x:c>
      <x:c r="J105" s="139" t="str">
        <x:v>Agricultural expert validation; Computer vision; Dataset limitations; Deep learning; Fruit detection; Orange Fruits; OrangeFruitNet dataset; Precision agriculture; Yield estimation; YOLO (You Only Look Once)</x:v>
      </x:c>
      <x:c r="K105" s="139" t="str"/>
      <x:c r="L105" s="139" t="str">
        <x:v>Intelligent Network and Systems Society</x:v>
      </x:c>
      <x:c r="M105" s="139" t="str">
        <x:v>English</x:v>
      </x:c>
      <x:c r="N105" s="139" t="str">
        <x:v>Article</x:v>
      </x:c>
      <x:c r="O105" s="139" t="str">
        <x:v>Scopus</x:v>
      </x:c>
      <x:c r="P105" s="139" t="str">
        <x:v>2-s2.0-105022414515</x:v>
      </x:c>
    </x:row>
    <x:row r="106">
      <x:c r="A106" s="139" t="str">
        <x:v>Pazmiño-Ortiz L.; Cuenca-Sánchez A.; Loarte-Cajamarca B.</x:v>
      </x:c>
      <x:c r="B106" s="139" t="str">
        <x:v>Pazmiño-Ortiz, Leandro (59965322800); Cuenca-Sánchez, Alan (57841160800); Loarte-Cajamarca, Byron (60712030000)</x:v>
      </x:c>
      <x:c r="C106" s="139" t="str">
        <x:v>59965322800; 57841160800; 60712030000</x:v>
      </x:c>
      <x:c r="D106" s="139" t="str">
        <x:v>Distributed Intelligence in the Artificial Intelligence of Things: A Review of Artificial Intelligence Workload Placement Across the Device-Edge-Fog-Cloud Continuum</x:v>
      </x:c>
      <x:c r="E106" s="139" t="str">
        <x:v>2026</x:v>
      </x:c>
      <x:c r="F106" s="139" t="str">
        <x:v>Future Internet</x:v>
      </x:c>
      <x:c r="G106" s="139" t="str">
        <x:v>10.3390/fi18060296</x:v>
      </x:c>
      <x:c r="H106" s="139" t="str">
        <x:v>https://www.scopus.com/pages/publications/105042863158?origin=resultslist</x:v>
      </x:c>
      <x:c r="I106" s="139" t="str">
        <x:v>Artificial Intelligence of Things (AIoT) is transforming Internet of Things (IoT) systems from cloud-centric data processing into distributed intelligence across device, edge, fog, and cloud tiers. However, existing reviews often emphasize specific computational layers, learning paradigms, or application domains rather than the cross-domain problem of Artificial Intelligence (AI) workload placement under real deployment constraints. This paper presents a structured integrative review of AI workload placement in AIoT, based on a multi-stage literature search, two-stage screening process, and thematic synthesis of 132 sources. The review does not propose a new physical architecture; instead, it develops a terminology-harmonized and AI-centric perspective for assessing where AI functions should reside according to latency, privacy, bandwidth, power, scalability, resilience, and model complexity. Evidence is synthesized across Industrial Internet of Things (IIoT), smart cities, Internet of Medical Things (IoMT), and smart agriculture. The findings show that placement drivers are domain-dependent: deterministic response and reliability dominate IIoT, interoperability and scale shape smart cities, privacy and human oversight constrain IoMT, and energy scarcity and intermittent connectivity define agriculture. The review concludes that robust AIoT requires hybrid multi-layer architectures combining Tiny Machine Learning (TinyML), edge/fog coordination, cloud-scale optimization, and Federated Learning (FL) where appropriate. © 2026 by the authors.</x:v>
      </x:c>
      <x:c r="J106" s="139" t="str">
        <x:v>Artificial Intelligence of Things (AIoT); Device-Edge-Fog-Cloud (EFC) Continuum; distributed intelligence; Edge Artificial Intelligence (Edge AI); Federated Learning (FL); Industrial Internet of Things (IIoT); Internet of Medical Things (IoMT); smart agriculture; smart cities; Tiny Machine Learning (TinyML)</x:v>
      </x:c>
      <x:c r="K106" s="139" t="str">
        <x:v>Agricultural machinery; Agriculture; Computer architecture; Distributed cloud; Edge computing; Federated learning; Fog; Fog computing; Internet of things; Interoperability; Learning systems; Machine learning; Smart agriculture; Artificial intelligence of thing; Device-edge-fog-cloud  continuum; Distributed intelligence; Edge artificial intelligence; Federated learning; Industrial internet of thing; Internet of medical thing; Machine-learning; Smart agricultures; Tiny machine learning; Smart city</x:v>
      </x:c>
      <x:c r="L106" s="139" t="str">
        <x:v>Multidisciplinary Digital Publishing Institute (MDPI)</x:v>
      </x:c>
      <x:c r="M106" s="139" t="str">
        <x:v>English</x:v>
      </x:c>
      <x:c r="N106" s="139" t="str">
        <x:v>Review</x:v>
      </x:c>
      <x:c r="O106" s="139" t="str">
        <x:v>Scopus</x:v>
      </x:c>
      <x:c r="P106" s="139" t="str">
        <x:v>2-s2.0-105042863158</x:v>
      </x:c>
    </x:row>
    <x:row r="107">
      <x:c r="A107" s="139" t="str">
        <x:v>Zhu J.; Hua L.S.; Chen B.; Kou W.; Rong J.; Zhou Q.; Sun Y.</x:v>
      </x:c>
      <x:c r="B107" s="139" t="str">
        <x:v>Zhu, Jincan (59380961200); Hua, Lee Seng (57191711306); Chen, Bangqian (48261068400); Kou, Weili (55211138200); Rong, Jian (55729870400); Zhou, Qingyang (59740193700); Sun, Yongke (56431469700)</x:v>
      </x:c>
      <x:c r="C107" s="139" t="str">
        <x:v>59380961200; 57191711306; 48261068400; 55211138200; 55729870400; 59740193700; 56431469700</x:v>
      </x:c>
      <x:c r="D107" s="139" t="str">
        <x:v>YOLO-DCS: A high-precision edge detection method for latex bowl state and latex trail state</x:v>
      </x:c>
      <x:c r="E107" s="139" t="str">
        <x:v>2025</x:v>
      </x:c>
      <x:c r="F107" s="139" t="str">
        <x:v>Industrial Crops and Products</x:v>
      </x:c>
      <x:c r="G107" s="139" t="str">
        <x:v>10.1016/j.indcrop.2025.122310</x:v>
      </x:c>
      <x:c r="H107" s="139" t="str">
        <x:v>https://www.scopus.com/pages/publications/105022490109?origin=resultslist</x:v>
      </x:c>
      <x:c r="I107" s="139" t="str">
        <x:v>The advancement of smart agriculture has rendered the replacement of conventional manual harvesting techniques with automated harvesting systems an unavoidable trend. Attaining swift and accurate identification of the latex bowl's condition and the latex trail presents a considerable challenge. To achieve edge-optimized precision detection, YOLO+DFA+DWConv+C2f-CPCA+SPDConv(YOLO-DCS), an edge-capable detection model based on the YOLOv10s framework, is proposed for the swift and accurate identification of latex collection bowl states (full, not full, tipped over) and latex trail states (run out, not run out). YOLO-DCS introduces a novel Dynamic Feature Aggregation (DFA) module designed to consolidate dynamic contextual information to improve feature fusion. It allows the model to more precisely discern nuanced variations in the condition of collection bowls, including differences in texture and color. A refined C2f module integrating CPCA channel attention (C2f-CPCA) is introduced to augment the representation of essential features, thereby substantially enhancing the model's efficacy in small object detection and edge computing contexts. The integration of lightweight Depthwise Convolution (DWConv) and SPDConv into both the backbone and head networks significantly diminishes the model's parameter size while preserving high recognition accuracy, resulting in a notable enhancement in inference speed. Experiments conducted on our self-collected visible-light dataset demonstrate that the proposed YOLO-DCS model attains state-of-the-art performance. The model achieves a mAP0.50 of 82.1% and a mAP0.50:0.95 of 70.3%, reflecting enhancements of 4.7% and 2.2% compared to the original YOLOv10s model, respectively. The recall and F1 Score attain 78.5% and 84.2%, exceeding the original YOLOv10s by 9.3% and 8.0%, respectively. Significantly, YOLO-DCS attains a GFLOPs of merely 8.6, representing a 64.9% decrease from the 24.5 GFLOPs of the YOLOv10s model, underscoring its remarkable lightweight efficiency. Moreover, supplementary comparative experiments were conducted on a self-collected infrared dataset to further validate the generalization and robustness of the YOLO-DCS model. The experimental results show that YOLO-DCS still achieves improvements of 3.3% in mAP0.50 and 3.5% in recall, while significantly reducing GFLOPs by 64.9% compared to the original YOLOv10s model. The findings indicate that YOLO-DCS not only enhances the automation and accuracy of rubber harvesting in smart agriculture but also exhibits strong adaptability and robustness across both visible and infrared scenarios, highlighting its potential for deployment in real-world applications. © 2025 The Authors</x:v>
      </x:c>
      <x:c r="J107" s="139" t="str">
        <x:v>Latex collection; Lightweight model; Small object detection; Smart agriculture; YOLO-DCS</x:v>
      </x:c>
      <x:c r="K107" s="139" t="str">
        <x:v>Arts computing; Color; Convolution; Edge computing; Edge detection; Feature extraction; Harvesting; Latexes; Object recognition; Smart agriculture; Textures; Condition; Dynamic features; Feature aggregation; High-precision; Latex collection; Lightweight model; Run outs; Small object detection; Smart agricultures; YOLO+DFA+dwconv+c2f-CPCA+SPDConv; aggregation; conceptual framework; data set; detection method; harvesting; numerical model; precision agriculture; Object detection</x:v>
      </x:c>
      <x:c r="L107" s="139" t="str">
        <x:v>Elsevier B.V.</x:v>
      </x:c>
      <x:c r="M107" s="139" t="str">
        <x:v>English</x:v>
      </x:c>
      <x:c r="N107" s="139" t="str">
        <x:v>Article</x:v>
      </x:c>
      <x:c r="O107" s="139" t="str">
        <x:v>Scopus</x:v>
      </x:c>
      <x:c r="P107" s="139" t="str">
        <x:v>2-s2.0-105022490109</x:v>
      </x:c>
    </x:row>
    <x:row r="108">
      <x:c r="A108" s="139" t="str">
        <x:v>Nasiri Lakeh M.; Vahdani B.; Azimi P.; Gholami H.R.</x:v>
      </x:c>
      <x:c r="B108" s="139" t="str">
        <x:v>Nasiri Lakeh, M. (60423219200); Vahdani, Behnam (26644463900); Azimi, P. (36141622100); Gholami, H.R. (59970252400)</x:v>
      </x:c>
      <x:c r="C108" s="139" t="str">
        <x:v>60423219200; 26644463900; 36141622100; 59970252400</x:v>
      </x:c>
      <x:c r="D108" s="139" t="str">
        <x:v>A bi-objective optimization model for task scheduling in human-robot collaboration considering maintenance operations and energy consumption under uncertainty</x:v>
      </x:c>
      <x:c r="E108" s="139" t="str">
        <x:v>2026</x:v>
      </x:c>
      <x:c r="F108" s="139" t="str">
        <x:v>Journal of Cleaner Production</x:v>
      </x:c>
      <x:c r="G108" s="139" t="str">
        <x:v>10.1016/j.jclepro.2026.147876</x:v>
      </x:c>
      <x:c r="H108" s="139" t="str">
        <x:v>https://www.scopus.com/pages/publications/105031356213?origin=resultslist</x:v>
      </x:c>
      <x:c r="I108" s="139" t="str">
        <x:v>This research unveils a unique integrated scheduling problem within an automated, multi-floor vertical farming tower, which acts as a viable urban agriculture solution for promoting sustainable food production. To this end, a bi-objective optimization model is formulated to simultaneously schedule four essential elements in the system, which consists of automated elevators, transport robots, human-assisted robots, and human workers, along with the maintenance tasks of automated elevators. In this regard, the first objective function minimizes the total completion time of operations, while the second one minimizes the total energy consumption of transport robots. Furthermore, this research encompasses all aspects of agricultural operations, namely planting, cultivation, and harvesting, to ensure that the proposed model is as maximally applicable as possible. In this context, a wide array of precedence, synchronization, and non-interference constraints are incorporated to offer a comprehensive strategy for addressing transportation and production challenges. In addition, the set-induced robust optimization approach is applied to manage the uncertainties linked to the processing times of production agents, the efficiency of transport robots, and their travel times. Ultimately, a detailed numerical analysis is conducted to evaluate the validity and applicability of the developed model and uncertainty approach. The computational analysis shows that increasing the number of transport robots by 30% causes a 37% reduction in the total completion time. In addition, a 50% enhancement in the efficiency of the transport robots leads to a 12% reduction in total completion time, along with a 10% decrease in energy consumption. What is more, the incorporation of safety requirements leads to an approximate increase of 4% in the total completion time. © 2026 Elsevier Ltd.</x:v>
      </x:c>
      <x:c r="J108" s="139" t="str">
        <x:v>Energy consumption; Human-robot collaboration; Maintenance; Scheduling; Uncertainty</x:v>
      </x:c>
      <x:c r="K108" s="139" t="str">
        <x:v>Agricultural robots; Cultivation; Energy efficiency; Man machine systems; Scheduling algorithms; Travel time; Uncertainty analysis; % reductions; Bi-objectives optimization models; Energy-consumption; Human-robot collaboration; Integrated scheduling; Maintenance operations; Scheduling problem; Tasks scheduling; Total completion time; Uncertainty; Maintenance</x:v>
      </x:c>
      <x:c r="L108" s="139" t="str">
        <x:v>Elsevier Ltd</x:v>
      </x:c>
      <x:c r="M108" s="139" t="str">
        <x:v>English</x:v>
      </x:c>
      <x:c r="N108" s="139" t="str">
        <x:v>Article</x:v>
      </x:c>
      <x:c r="O108" s="139" t="str">
        <x:v>Scopus</x:v>
      </x:c>
      <x:c r="P108" s="139" t="str">
        <x:v>2-s2.0-105031356213</x:v>
      </x:c>
    </x:row>
    <x:row r="109">
      <x:c r="A109" s="139" t="str">
        <x:v>Bakir M.E.; Perea A.R.; Funk M.; Rahman S.; Spetter M.J.; Macon L.; Cox A.; Estell R.E.; Cao H.; Cibils A.F.; Spiegal S.A.; Bestelmeyer B.T.; Utsumi S.A.</x:v>
      </x:c>
      <x:c r="B109" s="139" t="str">
        <x:v>Bakir, Mehmet E. (57197359229); Perea, Andres R. (58156107800); Funk, Micah (57970473300); Rahman, Sajidur (59664510400); Spetter, Maximiliano J. (55636125700); Macon, Lara (59240671900); Cox, Andrew (57218708009); Estell, Richard E. (7003369971); Cao, Huiping (7403346030); Cibils, Andres F. (6602694954); Spiegal, Sheri A. (56781544100); Bestelmeyer, Brandon T. (6701639567); Utsumi, Santiago A. (15519823000)</x:v>
      </x:c>
      <x:c r="C109" s="139" t="str">
        <x:v>57197359229; 58156107800; 57970473300; 59664510400; 55636125700; 59240671900; 57218708009; 7003369971; 7403346030; 6602694954; 56781544100; 6701639567; 15519823000</x:v>
      </x:c>
      <x:c r="D109" s="139" t="str">
        <x:v>A scalable, end-to-end IoT and remote sensing platform for precision rangeland and livestock management</x:v>
      </x:c>
      <x:c r="E109" s="139" t="str">
        <x:v>2026</x:v>
      </x:c>
      <x:c r="F109" s="139" t="str">
        <x:v>Computers and Electronics in Agriculture</x:v>
      </x:c>
      <x:c r="G109" s="139" t="str">
        <x:v>10.1016/j.compag.2026.111615</x:v>
      </x:c>
      <x:c r="H109" s="139" t="str">
        <x:v>https://www.scopus.com/pages/publications/105033937479?origin=resultslist</x:v>
      </x:c>
      <x:c r="I109" s="139" t="str">
        <x:v>Efficient livestock grazing management across vast, arid rangelands is challenging due to resource scarcity, environmental variability, and labor-intensive monitoring. Precision agriculture has successfully integrated Internet of Things (IoT) devices and remote sensing technologies for farm management; however, precision ranching, the counterpart for extensive livestock production on rangelands, remains underdeveloped. This gap is largely due to the large spatial extent and harshness of these environments, which limit connectivity, impose strict power constraints on distributed IoT devices, and generate high-volume, heterogeneous data streams that are difficult to collect, transmit, and analyze at scale. To address this gap, this study aimed to design and operationally validate a scalable, modular, and vendor-agnostic system architecture for precision ranching that integrates IoT sensors, satellite imagery, and artificial intelligence (AI)-driven analytics to support rangeland and livestock management across large-scale ranching operations. The resulting platform employs a multi-tier architecture designed to collect, process, and present data from distributed IoT devices and satellite imagery efficiently. Its core functionalities include near real-time livestock tracking, vegetation assessment, and environmental monitoring. Predictive analytics are used to optimize resource allocation, detect potential animal health issues, assess environmental risks, and support day-to-day decision-making. By addressing the scalability and computational challenges inherent to extensive operations, the platform establishes a practical framework for data-driven and sustainable rangeland and livestock management. The system was deployed across beef cattle operations spanning more than half a million acres in four states. The platform demonstrated potential to improve operational efficiency, reduce labor and associated costs, and support animal welfare. © 2026 The Author(s)</x:v>
      </x:c>
      <x:c r="J109" s="139" t="str">
        <x:v>Artificial intelligence; Internet of Things (IoT); Livestock monitoring; LoRaWAN; Precision ranching; Rangeland management; Remote sensing</x:v>
      </x:c>
      <x:c r="K109" s="139" t="str">
        <x:v>Animals; Environmental management; Health risks; Information management; Internet of things; Precision agriculture; Predictive analytics; Satellite imagery; Veterinary medicine; Wages; Arid rangelands; End to end; Internet of thing; Livestock grazing management; Livestock monitoring; LoRaWAN; Precision ranching; Rangeland management; Remote sensing platforms; Remote-sensing; artificial intelligence; environmental monitoring; grazing management; Internet; livestock farming; ranching; rangeland; remote sensing; satellite imagery; Remote sensing</x:v>
      </x:c>
      <x:c r="L109" s="139" t="str">
        <x:v>Elsevier B.V.</x:v>
      </x:c>
      <x:c r="M109" s="139" t="str">
        <x:v>English</x:v>
      </x:c>
      <x:c r="N109" s="139" t="str">
        <x:v>Article</x:v>
      </x:c>
      <x:c r="O109" s="139" t="str">
        <x:v>Scopus</x:v>
      </x:c>
      <x:c r="P109" s="139" t="str">
        <x:v>2-s2.0-105033937479</x:v>
      </x:c>
    </x:row>
    <x:row r="110">
      <x:c r="A110" s="139" t="str">
        <x:v>Mohammadpour M.; Mostafavi S.; Abouei J.</x:v>
      </x:c>
      <x:c r="B110" s="139" t="str">
        <x:v>Mohammadpour, Majid (57203886147); Mostafavi, Seyedakbar (36473716900); Abouei, Jamshid (24314645300)</x:v>
      </x:c>
      <x:c r="C110" s="139" t="str">
        <x:v>57203886147; 36473716900; 24314645300</x:v>
      </x:c>
      <x:c r="D110" s="139" t="str">
        <x:v>Unified adaptive federated learning for heterogeneous environments via AFDM-VC and MARL</x:v>
      </x:c>
      <x:c r="E110" s="139" t="str">
        <x:v>2026</x:v>
      </x:c>
      <x:c r="F110" s="139" t="str">
        <x:v>Journal of Supercomputing</x:v>
      </x:c>
      <x:c r="G110" s="139" t="str">
        <x:v>10.1007/s11227-025-08189-4</x:v>
      </x:c>
      <x:c r="H110" s="139" t="str">
        <x:v>https://www.scopus.com/pages/publications/105027455792?origin=resultslist</x:v>
      </x:c>
      <x:c r="I110" s="139" t="str">
        <x:v>The rapid of heterogeneous, data-generating devices, such as wireless network and Internet of Things (IoT) devices, necessitates scalable and robust distributed learning frameworks capable of handling non-independent and identically distributed (non-IID), heterogeneous, and dynamic data. In this work, we propose a unified adaptive federated learning (UA-FL) framework, which integrates an adaptive federated dual-level momentum with variance control (AFDM-VC) optimizer at the client level and a multi-agent reinforcement learning (MARL)-driven participant selection mechanism at the aggregator level. AFDM-VC mitigates gradient variance arising from heterogeneous local data while leveraging momentum for accelerated convergence. The unified aggregator layer performs variance-aware weighted aggregation and asynchronous meta-aggregation with the global controller, ensuring stability and robustness in dynamic, large-scale networks. We provide formal convergence analysis, establishing linear convergence under strongly convex objectives and sublinear convergence for general non-convex settings. Extensive theoretical insights and algorithmic design demonstrate that UA-FL achieves enhanced communication efficiency, convergence stability, and resilience to unreliable clients, making it suitable for real-world deployments across heterogeneous environments. © The Author(s), under exclusive licence to Springer Science+Business Media, LLC, part of Springer Nature 2026.</x:v>
      </x:c>
      <x:c r="J110" s="139" t="str">
        <x:v>AFDM-VC; Asynchronous meta-aggregation; Convergence analysis; Federated learning; Heterogeneous data; Multi-agent reinforcement learning(MARL); Variance-controlled optimization</x:v>
      </x:c>
      <x:c r="K110" s="139" t="str">
        <x:v>Adaptive control systems; Agglomeration; Agriculture; Controllers; Distributed computer systems; Federated learning; Internet of things; Learning algorithms; Multi agent systems; Network layers; Scales (weighing instruments); Unmanned aerial vehicles (UAV); Wireless networks; Adaptive federated dual-level momentum with variance control; Asynchronous meta-aggregation; Convergence analysis; Heterogeneous data; Heterogeneous environments; Learning frameworks; Multi-agent reinforcement learning; Optimisations; Variance control; Variance-controled optimization; Reinforcement learning</x:v>
      </x:c>
      <x:c r="L110" s="139" t="str">
        <x:v>Springer</x:v>
      </x:c>
      <x:c r="M110" s="139" t="str">
        <x:v>English</x:v>
      </x:c>
      <x:c r="N110" s="139" t="str">
        <x:v>Article</x:v>
      </x:c>
      <x:c r="O110" s="139" t="str">
        <x:v>Scopus</x:v>
      </x:c>
      <x:c r="P110" s="139" t="str">
        <x:v>2-s2.0-105027455792</x:v>
      </x:c>
    </x:row>
    <x:row r="111">
      <x:c r="A111" s="139" t="str">
        <x:v>Yan J.; Huang J.; Peng S.; Man M.; Sun D.; Liu P.; Chen L.; Li J.; Fan H.</x:v>
      </x:c>
      <x:c r="B111" s="139" t="str">
        <x:v>Yan, Jingyi (59402897700); Huang, Jingying (59777906800); Peng, Siyuan (59402244400); Man, Mingsan (57215194616); Sun, Dani (57292385100); Liu, Ping (60374353700); Chen, Lingxin (7409437855); Li, Jinhua (55939455800); Fan, Huaying (56391035700)</x:v>
      </x:c>
      <x:c r="C111" s="139" t="str">
        <x:v>59402897700; 59777906800; 59402244400; 57215194616; 57292385100; 60374353700; 7409437855; 55939455800; 56391035700</x:v>
      </x:c>
      <x:c r="D111" s="139" t="str">
        <x:v>Applications of molecularly imprinted solid-phase microextraction coupled with chromatography/mass spectrometry for determination of drug residues; [分子印迹固相微萃取结合色谱/质谱在药物残留测定中的应用]</x:v>
      </x:c>
      <x:c r="E111" s="139" t="str">
        <x:v>2026</x:v>
      </x:c>
      <x:c r="F111" s="139" t="str">
        <x:v>Chinese Journal of Chromatography (Se Pu)</x:v>
      </x:c>
      <x:c r="G111" s="139" t="str">
        <x:v>10.3724/SP.J.1123.2025.06034</x:v>
      </x:c>
      <x:c r="H111" s="139" t="str">
        <x:v>https://www.scopus.com/pages/publications/105029525213?origin=resultslist</x:v>
      </x:c>
      <x:c r="I111" s="139" t="str">
        <x:v>Drugs play an indispensable role in the fields of medicine, agriculture, and animal husbandry. However, their long-term and improper use may lead to drug residues in food, the environment and organisms, posing a potentially serious threat to human health and the ecological environment. For instance, antibiotic residues may induce bacterial resistance, pesticide residues may cause neurotoxicity, and hormone drugs may interfere with the endocrine system. Therefore, developing sensitive and accurate detection methods for drug residues has become an important prerequisite and current hot topic in drug research. Meanwhile, the complicated matrices and low contents of the residues make it necessary for the widely used chromatography/mass spectrometry (MS) determination technologies to be coupled with efficient sample pretreatment procedures. Molecularly imprinted solid-phase microextraction(MI-SPME)technology combines the rapidity, high efficiency and solvent-free characteristics of SPME, and the specific recognition and selective adsorption capabilities of molecularly imprinted polymers(MIPs), and shows significant advantages in the highly selective separation and enrichment of drug residues in complex samples. In recent years, the MI-SPME technology has become a research hotspot in the field of drug residue detection. This work systematically reviews the research progress since 2019 on the application of MI-SPME coupled with chromatography/MS in drug residue detection across food safety, environmental monitoring and biomedical fields. First, this work introduces in detail on the working principle and operation process of SPME technology. SPME achieves efficient enrichment of target analytes through the selective adsorption of the stationary phase-coated fibers, offering simplicity, speed, minimal solvent use, and compatibility with analytical instruments such as chromatography/MS. Next, the review focuses on elaborating the preparation methods and new technologies and strategies of MIPs. The traditional methods for preparing MIPs mainly include free radical polymerization, in-situ polymerization and sol-gel methods. However, traditional MIPs have defects such as template leakage risk, limited binding ability, and irregular material morphology, which restrict the application range. To this end, researchers have developed a series of novel preparation technologies and strategies, such as surface imprinting, nanoimprinting, dummy template imprinting, multi-template imprinting, multifunctional monomer imprinting and stimulus-response imprinting. These technologies and strategies have significantly enhanced the recognition and enrichment ability of MIPs for trace drug residues in complex samples by optimizing their structures and performances. To meet the requirements of different sample types and analytical instruments, MI-SPME media need to be designed into specific technical configurations through chemical or physical methods. This review summarizes six different MI-SPME device modes: MIPs-coated fiber SPME, MIPs in-tube SPME(IT-SPME), MIPs stir bar sorptive extraction(SBSE), MIPs dispersive SPME(DSPME), MIPs thin-film SPME(TFME), and MIPs in-tip SPME. Each mode offers unique advantages for the separation, enrichment and determination of drug residues in real samples. For example, the coated fiber SPME is simple to operate and suitable for direct immersion or headspace extraction of liquid samples; IT-SPME features miniaturization and automation, with excellent compatibility with chromatographic and mass spectrometric systems; DSPME achieves efficient separation and enrichment by dispersing adsorbents directly into sample solutions. Then, the applications of MI-SPME in the fields of food safety, environmental monitoring and biological medicine are summarized, highlighting typical research examples. In the field of food safety, MI-SPME can be used to detect pesticide residues, veterinary drug residues, and drugs for human use in fruits, vegetables, animal meats and dairy products. In environmental monitoring, it can be used for the detection of drug residues in aqueous environments and soil. In the field of biological medicine, it can be used for the analysis of drug residues in biological samples such as plasma, urine, and serum. Although the MI-SPME technology has shown great potential in drug residue detection, it still faces some challenges. For example, the preparation process of MIPs needs to be further optimized to improve their selectivity and stability; the development and application of new materials (such as graphene, metal-organic frameworks) for composite MIPs still need to solve problems such as high cost and complex processes; the integration of MI-SPME technology and automated equipment is also a bottleneck and important direction for future development. Looking ahead, with the advancement of green chemistry principles and point-of-care testing technologies, MI-SPME is expected to play an even greater role in drug residue detection. It will provide more efficient and precise technical support for food safety, environmental monitoring, and biomedical research. © 2026, Zhongguo Kexueyuan - Chinese Academy of Sciences. All rights reserved.</x:v>
      </x:c>
      <x:c r="J111" s="139" t="str">
        <x:v>applications; drug residues; molecular imprinting; preparation techniques; sample pretreatment; solid-phase microextraction</x:v>
      </x:c>
      <x:c r="K111" s="139" t="str">
        <x:v>Drug Residues; Mass Spectrometry; Molecular Imprinting; Molecularly Imprinted Polymers; Solid Phase Microextraction; drug residue; molecularly imprinted polymer; chemistry; mass spectrometry; molecular imprinting; procedures; solid phase microextraction</x:v>
      </x:c>
      <x:c r="L111" s="139" t="str">
        <x:v>Zhongguo Kexueyuan - Chinese Academy of Sciences</x:v>
      </x:c>
      <x:c r="M111" s="139" t="str">
        <x:v>English</x:v>
      </x:c>
      <x:c r="N111" s="139" t="str">
        <x:v>Review</x:v>
      </x:c>
      <x:c r="O111" s="139" t="str">
        <x:v>Scopus</x:v>
      </x:c>
      <x:c r="P111" s="139" t="str">
        <x:v>2-s2.0-105029525213</x:v>
      </x:c>
    </x:row>
    <x:row r="112">
      <x:c r="A112" s="139" t="str">
        <x:v>Bommineni K.R.; Daga M.; Naole S.; Ramu S.P.</x:v>
      </x:c>
      <x:c r="B112" s="139" t="str">
        <x:v>Bommineni, Kundanika Reddy (60103473500); Daga, Miit (59899263900); Naole, Saransh (59950259900); Ramu, Swarna Priya (55808654600)</x:v>
      </x:c>
      <x:c r="C112" s="139" t="str">
        <x:v>60103473500; 59899263900; 59950259900; 55808654600</x:v>
      </x:c>
      <x:c r="D112" s="139" t="str">
        <x:v>CocoSyn: A Deployment-Ready Federated Framework for Coconut Disease Detection Validated by the SAFE Protocol</x:v>
      </x:c>
      <x:c r="E112" s="139" t="str">
        <x:v>2026</x:v>
      </x:c>
      <x:c r="F112" s="139" t="str">
        <x:v>IEEE Access</x:v>
      </x:c>
      <x:c r="G112" s="139" t="str">
        <x:v>10.1109/ACCESS.2026.3659709</x:v>
      </x:c>
      <x:c r="H112" s="139" t="str">
        <x:v>https://www.scopus.com/pages/publications/105029522065?origin=resultslist</x:v>
      </x:c>
      <x:c r="I112" s="139" t="str">
        <x:v>Coconut palm diseases pose a significant threat to tropical economies and the livelihoods of smallholder farmers. While centralized deep learning models have achieved high diagnostic accuracy, their deployment in real-world agricultural settings is hindered by logistical challenges and data privacy concerns. This paper proposes the CocoSyn framework, which leverages the high-performance DeepSeqCoco model to establish a robust diagnostic baseline for stable coconut disease diagnosis using Federated Learning (FL). To ensure true deployment readiness, a factor often overlooked in agricultural Artificial Intelligence (AI), we introduce the Stability Assurance for Federated Edge (SAFE) Protocol. This rigorous multi-seed evaluation standard verifies training stability and exposes outlier risks. Applying the SAFE protocol, we conduct a critical comparative analysis of the Adaptive Moment Estimation (Adam) and Stochastic Gradient Descent (SGD) optimizers. Our findings reveal that while both can achieve high accuracy, SGD is prone to catastrophic failure, a risk only detectable through our stability-focused protocol. The CocoSyn framework is successfully validated by the SAFE protocol, demonstrating its superior algorithmic stability and resilience with the Adam optimizer. This work establishes a new, more rigorous standard for vetting FL systems, ensuring they are not only accurate but demonstrably reliable for real-world deployment. © 2013 IEEE.</x:v>
      </x:c>
      <x:c r="J112" s="139" t="str">
        <x:v>agricultural AI; Federated learning; non-IID data; plant disease detection; SAFE protocol</x:v>
      </x:c>
      <x:c r="K112" s="139" t="str">
        <x:v>Agricultural economics; Agricultural robots; Agriculture; Data privacy; Deep learning; Diseases; Learning systems; Plant diseases; Smart agriculture; Stability; Agricultural artificial intelligence; Disease detection; IID data; Moment estimation; Non-IID data; Optimizers; Plant disease; Plant disease detection; Stability assurance for federated edge protocol; Stochastic gradient descent; Diagnosis</x:v>
      </x:c>
      <x:c r="L112" s="139" t="str">
        <x:v>Institute of Electrical and Electronics Engineers Inc.</x:v>
      </x:c>
      <x:c r="M112" s="139" t="str">
        <x:v>English</x:v>
      </x:c>
      <x:c r="N112" s="139" t="str">
        <x:v>Article</x:v>
      </x:c>
      <x:c r="O112" s="139" t="str">
        <x:v>Scopus</x:v>
      </x:c>
      <x:c r="P112" s="139" t="str">
        <x:v>2-s2.0-105029522065</x:v>
      </x:c>
    </x:row>
    <x:row r="113">
      <x:c r="A113" s="139" t="str">
        <x:v>Oh S.; Seo J.</x:v>
      </x:c>
      <x:c r="B113" s="139" t="str">
        <x:v>Oh, Seoyeon (58799052100); Seo, Junhyuk (58045320700)</x:v>
      </x:c>
      <x:c r="C113" s="139" t="str">
        <x:v>58799052100; 58045320700</x:v>
      </x:c>
      <x:c r="D113" s="139" t="str">
        <x:v>Factors Influencing Digital Technology Adoption and Usage Among Workers in Fisheries and Aquaculture in South Korea</x:v>
      </x:c>
      <x:c r="E113" s="139" t="str">
        <x:v>2025</x:v>
      </x:c>
      <x:c r="F113" s="139" t="str">
        <x:v>Sustainability (Switzerland)</x:v>
      </x:c>
      <x:c r="G113" s="139" t="str">
        <x:v>10.3390/su172411156</x:v>
      </x:c>
      <x:c r="H113" s="139" t="str">
        <x:v>https://www.scopus.com/pages/publications/105025773944?origin=resultslist</x:v>
      </x:c>
      <x:c r="I113" s="139" t="str">
        <x:v>Digital technologies can improve efficiency and sustainability in fisheries and aquaculture, yet adoption in Korea remains limited. This study analyzes structural and perceptual factors affecting digital uptake among 201 respondents (100 capture fishers, 101 aquaculture farmers). Results show that high initial costs, limited information access, and regional infrastructure gaps are the main barriers. Perceived urgency and expected benefits promote positive attitudes but do not consistently lead to actual device use, revealing a perception–behavior gap. Traditional work routines and the limited impact of government programs further constrain adoption. This study provides one of the first integrated assessments of structural, perceptual, and demographic influences across both fisheries and aquaculture in Korea. The findings highlight the need for combined strategies—improving infrastructure, reducing financial burdens, and delivering practical, localized training—to support a more effective digital transition in the sector. © 2025 by the authors.</x:v>
      </x:c>
      <x:c r="J113" s="139" t="str">
        <x:v>aquaculture; digital infrastructure; digital transformation; fisheries; government programs; sustainability; technology adoption</x:v>
      </x:c>
      <x:c r="K113" s="139" t="str">
        <x:v>South Korea; aquaculture system; demographic method; financial system; fishery management; integrated approach; technology adoption</x:v>
      </x:c>
      <x:c r="L113" s="139" t="str">
        <x:v>Multidisciplinary Digital Publishing Institute (MDPI)</x:v>
      </x:c>
      <x:c r="M113" s="139" t="str">
        <x:v>English</x:v>
      </x:c>
      <x:c r="N113" s="139" t="str">
        <x:v>Article</x:v>
      </x:c>
      <x:c r="O113" s="139" t="str">
        <x:v>Scopus</x:v>
      </x:c>
      <x:c r="P113" s="139" t="str">
        <x:v>2-s2.0-105025773944</x:v>
      </x:c>
    </x:row>
    <x:row r="114">
      <x:c r="A114" s="139" t="str">
        <x:v>Paneru B.; Dhungana A.; Dahal S.; Ritz C.W.; Kim W.; Liu T.; Chai L.</x:v>
      </x:c>
      <x:c r="B114" s="139" t="str">
        <x:v>Paneru, Bidur (57216784609); Dhungana, Anjan (59334055700); Dahal, Samin (59960888000); Ritz, Casey W. (7004847094); Kim, Woo (60125577200); Liu, Tianming (57203377182); Chai, Lilong (57222280822)</x:v>
      </x:c>
      <x:c r="C114" s="139" t="str">
        <x:v>57216784609; 59334055700; 59960888000; 7004847094; 60125577200; 57203377182; 57222280822</x:v>
      </x:c>
      <x:c r="D114" s="139" t="str">
        <x:v>Computer vision models for precision poultry farming: A narrative review of behavioral and welfare monitoring studies</x:v>
      </x:c>
      <x:c r="E114" s="139" t="str">
        <x:v>2026</x:v>
      </x:c>
      <x:c r="F114" s="139" t="str">
        <x:v>Poultry Science</x:v>
      </x:c>
      <x:c r="G114" s="139" t="str">
        <x:v>10.1016/j.psj.2026.106887</x:v>
      </x:c>
      <x:c r="H114" s="139" t="str">
        <x:v>https://www.scopus.com/pages/publications/105035067017?origin=resultslist</x:v>
      </x:c>
      <x:c r="I114" s="139" t="str">
        <x:v>This narrative review with structured literature screening combines comprehensive research on the rapid adoption of object detection computer vision models, particularly “You Only Look Once” (YOLO), used alone or in conjunction with other machine learning models, to advance Precision Poultry Farming (PPF), which refers to the application of data-driven and automated technologies to monitor, manage, and optimize poultry health, welfare, and production efficiency. A literature search across search engines, such as Google Scholar, was used because of its broad interdisciplinary coverage, allowing retrieval of literature spanning animal science, computer vision, and agricultural engineering, which are often indexed across different publications venues, on October 15 2024, which revealed 408 results when searching with search expression “YOLO + broilers + layers” and publications dated from 2015 to October 15, 2024. We removed 200 articles during screening, and 126 articles were excluded after eligibility evaluation, resulting in 82 eligible research papers to be included for this review. The YOLO object detection models have evolved from YOLOv1 to YOLO11 by 2024, progressively improving in model performance, speed, accuracy, and robustness through the refinement of key architectural components, including backbone networks, detection heads, and loss functions. This review highlights how YOLO models have been applied to broiler chickens and laying hens across diverse housing systems to support key tasks such as identification, behavior detection, counting, tracking, health and disease monitoring, flock distribution pattern, and calculating activity index, often in combination with other machine vision models. The analysis shows that it took 4 years to apply YOLO models for the object detection task in poultry since the release of the first version of the YOLO model in 2015. The application of YOLO models in poultry from 2019 to 2021 was very slow and sporadic while it took rapid growth in publications since 2021, led primarily by research groups in China and the USA, and mainly concentrated in journals such as Computers and Electronics in Agriculture (10), Institute of Electrical and Electronics Engineers (IEEE) Conference (10), Poultry Science (9), Animals (6), and AgriEngineering (5). Major opportunities and challenges are identified around deploying these models for reliable, real-time decision support on commercial farms, particularly for animal welfare assessment, disease and wild bird detection, and integration with complementary sensing and analytics frameworks. © 2026 The Authors</x:v>
      </x:c>
      <x:c r="J114" s="139" t="str">
        <x:v>Animal welfare; Deep learning; Object detection; Poultry production; Precision poultry farming</x:v>
      </x:c>
      <x:c r="K114" s="139" t="str">
        <x:v>Animal Husbandry; Animal Welfare; Animals; Behavior, Animal; Chickens; Detection Algorithms; Machine Learning; accuracy; algorithm; animal behavior; animal welfare; artificial intelligence; artificial neural network; behavior; bibliographic database; computer model; computer vision; convolutional neural network; decision support system; deep learning; ecosystem monitoring; emotion; generative adversarial network; k means clustering; long short term memory network; machine learning; near infrared therapy; nerve cell network; nonhuman; physiological stress; poultry farming; productivity; Review; spatiotemporal analysis; animal; animal husbandry; detection algorithm; Gallus gallus; physiology; procedures</x:v>
      </x:c>
      <x:c r="L114" s="139" t="str">
        <x:v>Elsevier Inc.</x:v>
      </x:c>
      <x:c r="M114" s="139" t="str">
        <x:v>English</x:v>
      </x:c>
      <x:c r="N114" s="139" t="str">
        <x:v>Review</x:v>
      </x:c>
      <x:c r="O114" s="139" t="str">
        <x:v>Scopus</x:v>
      </x:c>
      <x:c r="P114" s="139" t="str">
        <x:v>2-s2.0-105035067017</x:v>
      </x:c>
    </x:row>
    <x:row r="115">
      <x:c r="A115" s="139" t="str">
        <x:v>Amraouy O.; Benbrahim M.; Kabbaj M.N.</x:v>
      </x:c>
      <x:c r="B115" s="139" t="str">
        <x:v>Amraouy, Okacha (59135664500); Benbrahim, Mohammed (56500815900); Kabbaj, Mohammed Nabil (6603854604)</x:v>
      </x:c>
      <x:c r="C115" s="139" t="str">
        <x:v>59135664500; 56500815900; 6603854604</x:v>
      </x:c>
      <x:c r="D115" s="139" t="str">
        <x:v>A blockchain- and self-sovereign identity-based collaborative framework for secure and verifiable cross-organizational data sharing in smart irrigation</x:v>
      </x:c>
      <x:c r="E115" s="139" t="str">
        <x:v>2025</x:v>
      </x:c>
      <x:c r="F115" s="139" t="str">
        <x:v>Smart Agricultural Technology</x:v>
      </x:c>
      <x:c r="G115" s="139" t="str">
        <x:v>10.1016/j.atech.2025.101654</x:v>
      </x:c>
      <x:c r="H115" s="139" t="str">
        <x:v>https://www.scopus.com/pages/publications/105025473201?origin=resultslist</x:v>
      </x:c>
      <x:c r="I115" s="139" t="str">
        <x:v>Smart farming has the potential to deliver substantial long-term benefits, such as efficient water management, climate change resilience, increased productivity, and improved agricultural sustainability. However, its adoption remains low in many regions due to barriers such as high setup costs, lack of technical skills, and persistent concerns over data ownership and sharing. While many studies have examined the factors influencing smart farming adoption across various agricultural scenarios, existing solutions for collaborative data sharing remain inadequate, fragmented, narrowly scoped, or overly centralized, and none provides a concrete, scalable and secure framework for collaborative data sharing across heterogeneous data systems. Such data sharing is foundational for sustainable agriculture, enabling real-time decision-making, regional resource coordination, and precision irrigation management. The proposal presents a novel, integrated blockchain-based system for secure and verifiable cross-organizational data sharing to support smart irrigation in agriculture. It combines blockchain smart contracts, Decentralized Identifiers (DIDs), Zebra Capability Tokens (ZCAPs) and Verifiable Credentials (VCs) within a Self-Sovereign Identity (SSI) framework to enable fine-grained access control and trustless authentication without relying on a trusted third party. To address interoperability across heterogeneous agricultural databases, the study introduces a data probe layer that links distributed agricultural data sources, standardizes their formats, and enables controlled and traceable data exchange without altering the original data structures. To demonstrate the operational feasibility of the proposed approach, a real-world scenario for secure weather data sharing is implemented. This scenario relies on locally installed Davis Vantage Pro2 stations and external weather data APIs with satellite-enhanced inputs. Farms can access high-resolution local weather data even without their own station, thanks to a controlled sharing mechanism. If local stations are unavailable in a specific area, the system automatically switches to external weather sources. Robustness and operational efficiency are validated in this use case. The framework is designed to be fully scalable and allows for the integration of additional sensitive agricultural datasets. By enabling secure, responsible and controlled data sharing among farms, organizations and stakeholders, collaborative innovation and data-driven policymaking are supported, laying the foundation for a smart, sustainable and resilient agricultural ecosystem. © 2025 The Authors. Published by Elsevier B.V. This is an open access article under the CC BY-NC-ND license. http://creativecommons.org/licenses/by-nc-nd/4.0/</x:v>
      </x:c>
      <x:c r="J115" s="139" t="str">
        <x:v>Blockchain; Collaborative cross-organizational data sharing; Interoperability; IoT; Self-sovereign identity; Smart agriculture; Trustworthiness</x:v>
      </x:c>
      <x:c r="K115" s="139" t="str"/>
      <x:c r="L115" s="139" t="str">
        <x:v>Elsevier B.V.</x:v>
      </x:c>
      <x:c r="M115" s="139" t="str">
        <x:v>English</x:v>
      </x:c>
      <x:c r="N115" s="139" t="str">
        <x:v>Article</x:v>
      </x:c>
      <x:c r="O115" s="139" t="str">
        <x:v>Scopus</x:v>
      </x:c>
      <x:c r="P115" s="139" t="str">
        <x:v>2-s2.0-105025473201</x:v>
      </x:c>
    </x:row>
    <x:row r="116">
      <x:c r="A116" s="139" t="str">
        <x:v>Alexopoulos K.; Manettas C.; Tsikos D.; Nikolakis N.</x:v>
      </x:c>
      <x:c r="B116" s="139" t="str">
        <x:v>Alexopoulos, Kosmas (15047594700); Manettas, Christos (57326256600); Tsikos, Dimitrios (60147213100); Nikolakis, Nikolaos (55587716700)</x:v>
      </x:c>
      <x:c r="C116" s="139" t="str">
        <x:v>15047594700; 57326256600; 60147213100; 55587716700</x:v>
      </x:c>
      <x:c r="D116" s="139" t="str">
        <x:v>A Synthetic Data Generation Framework for the Development of Computer Vision Applications in Manufacturing</x:v>
      </x:c>
      <x:c r="E116" s="139" t="str">
        <x:v>2026</x:v>
      </x:c>
      <x:c r="F116" s="139" t="str">
        <x:v>Applied Sciences (Switzerland)</x:v>
      </x:c>
      <x:c r="G116" s="139" t="str">
        <x:v>10.3390/app16094388</x:v>
      </x:c>
      <x:c r="H116" s="139" t="str">
        <x:v>https://www.scopus.com/pages/publications/105038559190?origin=resultslist</x:v>
      </x:c>
      <x:c r="I116" s="139" t="str">
        <x:v>Machine learning techniques are increasingly used for computer vision applications in manufacturing. Synthetic data, generated through realistic simulations, are utilized to accelerate the data collection process while optimizing accuracy and precision of ML models. However, in manufacturing there is usually the need for the development of several CV applications that support different production steps. This obstacle requires a systematic approach for generating synthetic datasets that can be used for developing effective CV systems. Hence, this work presents a pipeline for generating photorealistic synthetic datasets, using a set of digital tools such as 3D modeling, photorealistic rendering, automated labeling, and ML training tools. The proposed framework is tested and validated in a robot-assisted packaging case in the dairy industry. The industrial use case provides a pilot-level demonstration that the synthetic dataset generation framework can support the development of CV modules across several production steps and thus it can aid in accelerating commissioning and reconfiguration of industrial automation setups. Moreover, the pilot validation indicates that object detection and recognition models trained on synthetic data can provide sufficient performance for the specific requirements of the examined packaging scenario. © 2026 by the authors.</x:v>
      </x:c>
      <x:c r="J116" s="139" t="str">
        <x:v>artificial intelligence; convolutional neural networks; deep learning; Industry 4.0; robotic operations</x:v>
      </x:c>
      <x:c r="K116" s="139" t="str">
        <x:v>Computer vision; Digital devices; Intelligent robots; Learning systems; Neural networks; Object detection; Object recognition; Computer vision applications; Convolutional neural network; Data generation framework; Deep learning; Machine learning techniques; Realistic simulation; Robotics operations; Synthetic data; Synthetic data generations; Synthetic datasets; Article; artificial intelligence; automation; computer vision; dairy industry; data synthesis; human; learning algorithm; machine learning; manufacturing; packaging; recognition; synthetic data generation framework; three-dimensional imaging; training; Deep learning; Industry 4.0</x:v>
      </x:c>
      <x:c r="L116" s="139" t="str">
        <x:v>Multidisciplinary Digital Publishing Institute (MDPI)</x:v>
      </x:c>
      <x:c r="M116" s="139" t="str">
        <x:v>English</x:v>
      </x:c>
      <x:c r="N116" s="139" t="str">
        <x:v>Article</x:v>
      </x:c>
      <x:c r="O116" s="139" t="str">
        <x:v>Scopus</x:v>
      </x:c>
      <x:c r="P116" s="139" t="str">
        <x:v>2-s2.0-105038559190</x:v>
      </x:c>
    </x:row>
    <x:row r="117">
      <x:c r="A117" s="139" t="str">
        <x:v>Bindal R.; Kaur M.; Tandon R.</x:v>
      </x:c>
      <x:c r="B117" s="139" t="str">
        <x:v>Bindal, Ruchika (57215659729); Kaur, Mandeep (58401603600); Tandon, Righa (57210287057)</x:v>
      </x:c>
      <x:c r="C117" s="139" t="str">
        <x:v>57215659729; 58401603600; 57210287057</x:v>
      </x:c>
      <x:c r="D117" s="139" t="str">
        <x:v>Exploring IoT-enabled machine learning approaches for soil quality monitoring in agriculture: a systematic review</x:v>
      </x:c>
      <x:c r="E117" s="139" t="str">
        <x:v>2026</x:v>
      </x:c>
      <x:c r="F117" s="139" t="str">
        <x:v>International Journal of Machine Learning and Cybernetics</x:v>
      </x:c>
      <x:c r="G117" s="139" t="str">
        <x:v>10.1007/s13042-026-03137-x</x:v>
      </x:c>
      <x:c r="H117" s="139" t="str">
        <x:v>https://www.scopus.com/pages/publications/105039441449?origin=resultslist</x:v>
      </x:c>
      <x:c r="I117" s="139" t="str">
        <x:v>Soil quality is controlled by a vast number of biological, physical, and chemical factors, the proper evaluation of these factors is essential to the sustainability of agricultural production and the efficient management of resources. Conventional methods for soil assessment are still labour intensive, time consuming and highly dependent on expert interpretation. Contemporary advancements in internet of things (IoT) and machine learning (ML) have led to the creation of automated and intelligent systems of monitoring soil that improve the accuracy of forecasting while simultaneously reducing the amount of manual input. This work provides a systematic review of IoT empowered ML methods for the evaluation of soil quality parameters. The review followed the guidance of the preferred reporting items for Systematic Reviews and Meta-Analyses (PRISMA) using the major scientific databases (Scopus, Web of Science, IEEE Xplore, Science Direct and Google Scholar) to capture the studies published between 2010 and 2025. The novelty of the review is an integrated structure through which sensor technologies, machine learning performance, and evaluation metrics of IoT-supported soil and agricultural surveillance are studied. The selected literature is classified based on a taxonomy, soil parameters (eg, moisture, pH, and nutrients), deployment environments, and learning paradigms, supervised, ensemble, and deep learning techniques. Three research questions were addressed focusing on the strategies of sensor deployment, algorithmic efficacy, datasets, evaluation metrics, and key challenges documented in the literature. The results provide an understanding of both current achievements and open questions related to data quality, sensor reliability, model generalization and real-world deployment, and therefore have value both as insights and as potential avenues for future research for both scholars and practitioners. © The Author(s), under exclusive licence to Springer-Verlag GmbH Germany, part of Springer Nature 2026.</x:v>
      </x:c>
      <x:c r="J117" s="139" t="str">
        <x:v>Internet of things; Machine learning; Resource utilization; Smart agriculture; Soil quality monitoring</x:v>
      </x:c>
      <x:c r="K117" s="139" t="str">
        <x:v>Agricultural machinery; Agriculture; Deep learning; Learning algorithms; Quality control; Smart agriculture; Soil quality; Sustainable development; Biological factors; Evaluation metrics; Machine learning approaches; Machine-learning; Quality monitoring; Resources utilizations; Smart agricultures; Soil quality monitoring; Soils qualities; Systematic Review; Learning systems</x:v>
      </x:c>
      <x:c r="L117" s="139" t="str">
        <x:v>Springer Science and Business Media Deutschland GmbH</x:v>
      </x:c>
      <x:c r="M117" s="139" t="str">
        <x:v>English</x:v>
      </x:c>
      <x:c r="N117" s="139" t="str">
        <x:v>Article</x:v>
      </x:c>
      <x:c r="O117" s="139" t="str">
        <x:v>Scopus</x:v>
      </x:c>
      <x:c r="P117" s="139" t="str">
        <x:v>2-s2.0-105039441449</x:v>
      </x:c>
    </x:row>
    <x:row r="118">
      <x:c r="A118" s="139" t="str">
        <x:v>Sun W.; Wang H.; Qin Z.; Guo X.</x:v>
      </x:c>
      <x:c r="B118" s="139" t="str">
        <x:v>Sun, Weihao (57207763545); Wang, Hai (35199376700); Qin, Zhen (57207032938); Guo, Xiao (57216593201)</x:v>
      </x:c>
      <x:c r="C118" s="139" t="str">
        <x:v>57207763545; 35199376700; 57207032938; 57216593201</x:v>
      </x:c>
      <x:c r="D118" s="139" t="str">
        <x:v>Air–Ground Collaborative Networking and Transmission Scheduling for Opportunistic UAV-Assisted Data Collection</x:v>
      </x:c>
      <x:c r="E118" s="139" t="str">
        <x:v>2026</x:v>
      </x:c>
      <x:c r="F118" s="139" t="str">
        <x:v>IEEE Internet of Things Journal</x:v>
      </x:c>
      <x:c r="G118" s="139" t="str">
        <x:v>10.1109/JIOT.2025.3637836</x:v>
      </x:c>
      <x:c r="H118" s="139" t="str">
        <x:v>https://www.scopus.com/pages/publications/105023409942?origin=resultslist</x:v>
      </x:c>
      <x:c r="I118" s="139" t="str">
        <x:v>The Internet of Things (IoT) possesses enormous potential for a variety of smart agriculture use cases such as pest control, soil management, and autonomous irrigation. Due to the complex terrain and cost constraints, traditional infrastructure-based ubiquitous communication network has poor scalability and cost efficiency. In such contexts, finding an alternative economic and sustainable data collection mechanism becomes paramount. In this article, the predefined trajectory of UAV equipped with storage capability is opportunistically utilized as a delay-tolerant data transportation channel. We propose an air–ground collaborative data delivery framework and maximize the end-to-end (E2E) data transmission efficiency through jointly optimizing the terrestrial subnet transmission scheduling strategy, subnet resource allocation strategy, subnet formation strategy, and flight speed control of opportunistic UAV. On account of the heterogeneous transmission demands and the task-oriented mobility, the terrestrial IoTs actively pre-network and aggregate the environmental information toward the cluster heads with the position advantage, to improve the data uploading efficiency. We derive the closed-form subnet transmission scheduling and subnet resource allocation strategy. The subnet formation subproblem is constructed as a coalition formation game (CFG), which can be efficiently solved by the better response method. Considering the limited sojourn time in the farmland, the opportunistic UAV dynamically adjusts the flight speed to strike a balance between the traffic distribution, data uploading capability, and data downloading capability. We derive the closed-form solution of the flight speed control strategy. Numerical simulations demonstrate that the proposed algorithm can expand the E2E data delivery volume and outperform the benchmark algorithms. © 2014 IEEE.</x:v>
      </x:c>
      <x:c r="J118" s="139" t="str">
        <x:v>Air–ground collaborative; data collection; game theory; opportunistic mobile network; resource allocation; unmanned aerial vehicle (UAV)</x:v>
      </x:c>
      <x:c r="K118" s="139" t="str">
        <x:v>Air traffic control; Aircraft control; Antennas; Data communication systems; Data transfer; Distributed computer systems; Efficiency; Flight control systems; Irrigation; Speed control; Unmanned aerial vehicles (UAV); Vehicle transmissions; Aerial vehicle; Air grounds; Air-ground collaborative; Data collection; Flight speed; Opportunistic mobile network; Resources allocation; Subnets; Transmission scheduling; Unmanned aerial vehicle; Resource allocation</x:v>
      </x:c>
      <x:c r="L118" s="139" t="str">
        <x:v>Institute of Electrical and Electronics Engineers Inc.</x:v>
      </x:c>
      <x:c r="M118" s="139" t="str">
        <x:v>English</x:v>
      </x:c>
      <x:c r="N118" s="139" t="str">
        <x:v>Article</x:v>
      </x:c>
      <x:c r="O118" s="139" t="str">
        <x:v>Scopus</x:v>
      </x:c>
      <x:c r="P118" s="139" t="str">
        <x:v>2-s2.0-105023409942</x:v>
      </x:c>
    </x:row>
    <x:row r="119">
      <x:c r="A119" s="139" t="str">
        <x:v>Abba Ari A.A.; Baba E.; Aziz H.A.; Boukadi K.; Thiare O.; Gueroui A.M.</x:v>
      </x:c>
      <x:c r="B119" s="139" t="str">
        <x:v>Abba Ari, Ado Adamou (59454942100); Baba, Emmanuel (60339067400); Aziz, Hamayadji Abdoul (58221178100); Boukadi, Khouloud (24400647700); Thiare, Ousmane (23490802900); Gueroui, Abdelhak Mourad (56272235700)</x:v>
      </x:c>
      <x:c r="C119" s="139" t="str">
        <x:v>59454942100; 60339067400; 58221178100; 24400647700; 23490802900; 56272235700</x:v>
      </x:c>
      <x:c r="D119" s="139" t="str">
        <x:v>Smart Agriculture Through Internet of Things and Machine Learning: A Survey of Monitoring Techniques, Methods and Applications</x:v>
      </x:c>
      <x:c r="E119" s="139" t="str">
        <x:v>2026</x:v>
      </x:c>
      <x:c r="F119" s="139" t="str">
        <x:v>IET Wireless Sensor Systems</x:v>
      </x:c>
      <x:c r="G119" s="139" t="str">
        <x:v>10.1049/wss2.70033</x:v>
      </x:c>
      <x:c r="H119" s="139" t="str">
        <x:v>https://www.scopus.com/pages/publications/105043694489?origin=resultslist</x:v>
      </x:c>
      <x:c r="I119" s="139" t="str">
        <x:v>In today's digital era, the rapid proliferation of connected devices and the growing impact of artificial intelligence (AI) have created a powerful synergy, reshaping multiple sectors, including agriculture. This convergence has led to the rise of smart farming systems, where the Internet of things (IoT) enables large-scale continuous data collection from diverse agricultural environments, whereas machine learning (ML) provides the analytical capacity to process, interpret and transform these data into actionable insights. Together, IoT and ML empower farmers and stakeholders to make informed timely decisions that improve efficiency, productivity and sustainability. This article explores the integration of IoT and ML in agricultural monitoring systems. It reviews major application domains, surveys data collection strategies using wireless sensors, aerial vehicles and animal monitoring systems and discusses underlying architectures, topologies and communication protocols. Furthermore, it examines ML methods applied to interpret data, optimise IoT networks and support decision-making. Special focus is given to challenges such as high energy consumption, transmission limitations, routing efficiency, storage constraints, deployment complexity and the selection of suitable learning models. The findings highlight that IoT and ML alone are insufficient but, when combined, offer a promising pathway towards intelligent, adaptive and sustainable farming systems for future generations. © 2026 The Author(s). IET Wireless Sensor Systems published by John Wiley &amp; Sons Ltd on behalf of The Institution of Engineering and Technology.</x:v>
      </x:c>
      <x:c r="J119" s="139" t="str">
        <x:v>data acquisition; internet of things; learning (artificial intelligence); mobile communication</x:v>
      </x:c>
      <x:c r="K119" s="139" t="str">
        <x:v>Agricultural machinery; Agriculture; Data acquisition; Data collection; Data communication systems; Decision making; Digital storage; Energy efficiency; Energy utilization; Learning systems; Machine learning; Mobile telecommunication systems; Smart agriculture; Digital era; Farming system; Learning (artificial intelligence); Machine-learning; Mobile communications; Monitoring applications; Monitoring methods; Monitoring system; Monitoring techniques; Smart agricultures; Internet of things</x:v>
      </x:c>
      <x:c r="L119" s="139" t="str">
        <x:v>John Wiley and Sons Inc</x:v>
      </x:c>
      <x:c r="M119" s="139" t="str">
        <x:v>English</x:v>
      </x:c>
      <x:c r="N119" s="139" t="str">
        <x:v>Review</x:v>
      </x:c>
      <x:c r="O119" s="139" t="str">
        <x:v>Scopus</x:v>
      </x:c>
      <x:c r="P119" s="139" t="str">
        <x:v>2-s2.0-105043694489</x:v>
      </x:c>
    </x:row>
    <x:row r="120">
      <x:c r="A120" s="139" t="str">
        <x:v>Bumbálek R.; Ufitikirezi J.D.D.M.; Umurungi S.N.; Zoubek T.; Kuneš R.; Stehlík R.; Bartoš P.</x:v>
      </x:c>
      <x:c r="B120" s="139" t="str">
        <x:v>Bumbálek, Roman (57219198822); Ufitikirezi, Jean de Dieu Marcel (58681597300); Umurungi, Sandra Nicole (58967845500); Zoubek, Tomáš (57215721041); Kuneš, Radim (57200223405); Stehlík, Radim (57329682500); Bartoš, Petr (56647773400)</x:v>
      </x:c>
      <x:c r="C120" s="139" t="str">
        <x:v>57219198822; 58681597300; 58967845500; 57215721041; 57200223405; 57329682500; 56647773400</x:v>
      </x:c>
      <x:c r="D120" s="139" t="str">
        <x:v>Computer vision in precision livestock farming: benchmarking YOLOv9, YOLOv10, YOLOv11, and YOLOv12 for individual cattle identification</x:v>
      </x:c>
      <x:c r="E120" s="139" t="str">
        <x:v>2025</x:v>
      </x:c>
      <x:c r="F120" s="139" t="str">
        <x:v>Smart Agricultural Technology</x:v>
      </x:c>
      <x:c r="G120" s="139" t="str">
        <x:v>10.1016/j.atech.2025.101208</x:v>
      </x:c>
      <x:c r="H120" s="139" t="str">
        <x:v>https://www.scopus.com/pages/publications/105010871140?origin=resultslist</x:v>
      </x:c>
      <x:c r="I120" s="139" t="str">
        <x:v>Individual animal identification is fundamental to effective livestock traceability and precision management. This study evaluates the performance of four recent object detection models (YOLOv9m, YOLOv10m, YOLOv11m, and YOLOv12m) for automated cattle identification using a numerical labelling approach in real barn environments. A custom dataset comprising 91,694 annotated frames was collected from a multi-camera surveillance system deployed in a barn area housing dairy cows. The cameras were strategically positioned to provide overlapping coverage and to capture animals under varied barn lighting conditions and crowded environments. Each model was trained and assessed using standard performance metrics, including mean average precision (mAP) at Intersection over Union (IoU) thresholds of 0.50 and 0.50–0.95, as well as precision, recall, inference speed, and model size. Among the models evaluated, YOLOv12m achieved the highest detection accuracy (mAP50 = 0.947; mAP50–95 = 0.911), indicating strong capability in distinguishing individual cattle based on numerical markings even under complex environments. YOLOv11m offered a competitive balance between detection accuracy and computational efficiency, making it suitable for real-time applications. The study also compared model performance with findings from earlier YOLO-based approaches and highlighted significant improvements in robustness and deployment readiness offered by newer versions. These results demonstrate that recent YOLO models are well-suited for individual cattle identification in practical farm environments. The findings provide useful guidance for selecting models based on operational requirements such as accuracy, processing speed, and device constraints, contributing to the advancement of computer vision applications in precision livestock farming. © 2025 The Authors</x:v>
      </x:c>
      <x:c r="J120" s="139" t="str">
        <x:v>Animal welfare; Computer vision; Deep learning; Farm management; Livestock monitoring; Model benchmarking; Object detection</x:v>
      </x:c>
      <x:c r="K120" s="139" t="str"/>
      <x:c r="L120" s="139" t="str">
        <x:v>Elsevier B.V.</x:v>
      </x:c>
      <x:c r="M120" s="139" t="str">
        <x:v>English</x:v>
      </x:c>
      <x:c r="N120" s="139" t="str">
        <x:v>Article</x:v>
      </x:c>
      <x:c r="O120" s="139" t="str">
        <x:v>Scopus</x:v>
      </x:c>
      <x:c r="P120" s="139" t="str">
        <x:v>2-s2.0-105010871140</x:v>
      </x:c>
    </x:row>
    <x:row r="121">
      <x:c r="A121" s="139" t="str">
        <x:v>Razkeh N.A.; Mohebbi A.; Mardani A.</x:v>
      </x:c>
      <x:c r="B121" s="139" t="str">
        <x:v>Razkeh, Nayeb Abdolrahmani (60696120500); Mohebbi, Arash (55251046600); Mardani, Aref (36084983100)</x:v>
      </x:c>
      <x:c r="C121" s="139" t="str">
        <x:v>60696120500; 55251046600; 36084983100</x:v>
      </x:c>
      <x:c r="D121" s="139" t="str">
        <x:v>Development and multi-objective optimization of an automatic filtration system with pressure-based preventive control for efficient irrigation water management</x:v>
      </x:c>
      <x:c r="E121" s="139" t="str">
        <x:v>2026</x:v>
      </x:c>
      <x:c r="F121" s="139" t="str">
        <x:v>Scientific Reports</x:v>
      </x:c>
      <x:c r="G121" s="139" t="str">
        <x:v>10.1038/s41598-026-41780-0</x:v>
      </x:c>
      <x:c r="H121" s="139" t="str">
        <x:v>https://www.scopus.com/pages/publications/105042026382?origin=resultslist</x:v>
      </x:c>
      <x:c r="I121" s="139" t="str">
        <x:v>Given the limited water resources and the challenge of emitter clogging in irrigation systems, this research aimed to design, construct and optimize an integrated and automated automatic filtration system to overcome the problems of conventional systems with operator dependence and suboptimal water and energy consumption. In this regard, a new system was designed in which a hydrocyclone and a screen filter were integrated into a single chamber and a pressure difference-based control algorithm was implemented to automatically activate the washing operation. The performance of this system was evaluated under the influence of three factors: operating pressure (100, 200, and 300 kPa), suspended solids concentration in water (4, 8, 12%), and screen pore diameter (0.1, 0.2, 0.3 mm) in the form of 81 experiments. The obtained data including filtration efficiency, water and energy consumption, and washing time were analyzed using statistical methods and Random Forest modeling, and a multi-objective optimization process was performed using the NSGA-II algorithm. A multi-objective optimization framework was implemented across three distinct operational scenarios: a quality-oriented scenario prioritizing maximum filtration efficiency; a resource-saving scenario emphasizing the minimization of wash water and energy consumption; and a balanced scenario aiming to achieve a compromise between performance and resource use. The optimization results revealed a set of optimal solutions that clearly illustrate the trade-offs among the considered objectives. The balanced scenario is reported as a representative operational case, achieving filtration efficiencies in the range of 88–98% with wash water consumption of 21–24 L and energy consumption of 80–90 kWh per cycle. © The Author(s) 2026.</x:v>
      </x:c>
      <x:c r="J121" s="139" t="str">
        <x:v>Consumption management; Filtration performance; NSGA-II optimization algorithm; Preventive backwashing; Sediment accumulation</x:v>
      </x:c>
      <x:c r="K121" s="139" t="str">
        <x:v>water; algorithm; article; controlled study; energy consumption; female; filter; filtration; filtration efficiency; fluid intake; human; irrigation (agriculture); multiobjective optimization; pore size; pressure; random forest; sediment; statistical analysis; suspended particulate matter; water management; water supply</x:v>
      </x:c>
      <x:c r="L121" s="139" t="str">
        <x:v>Nature Research</x:v>
      </x:c>
      <x:c r="M121" s="139" t="str">
        <x:v>English</x:v>
      </x:c>
      <x:c r="N121" s="139" t="str">
        <x:v>Article</x:v>
      </x:c>
      <x:c r="O121" s="139" t="str">
        <x:v>Scopus</x:v>
      </x:c>
      <x:c r="P121" s="139" t="str">
        <x:v>2-s2.0-105042026382</x:v>
      </x:c>
    </x:row>
    <x:row r="122">
      <x:c r="A122" s="139" t="str">
        <x:v>Meade B.; Wang A.; Layne S.; Duncan E.; Duncan B.; Johnson E.; Gibson L.; Johnson T.; Wheeling I.; Lumpkins G.; Flores D.; Martin W.; Wang K.</x:v>
      </x:c>
      <x:c r="B122" s="139" t="str">
        <x:v>Meade, Byron (59719529900); Wang, Annie (60264146000); Layne, Steven (60760757700); Duncan, Emily (60761330700); Duncan, Brooke (60761135100); Johnson, Eli (60760565400); Gibson, Lucas (60761330800); Johnson, Teresa (60760945400); Wheeling, Ivan (60760565500); Lumpkins, Grant (60761514000); Flores, Daniel (60760757800); Martin, Walden (60760945500); Wang, Kevin (55362664700)</x:v>
      </x:c>
      <x:c r="C122" s="139" t="str">
        <x:v>59719529900; 60264146000; 60760757700; 60761330700; 60761135100; 60760565400; 60761330800; 60760945400; 60760565500; 60761514000; 60760757800; 60760945500; 55362664700</x:v>
      </x:c>
      <x:c r="D122" s="139" t="str">
        <x:v>Dual-Platform Mushroom Cultivation for STEM Education: AI-Assisted Environmental Monitoring and Student Perceptions</x:v>
      </x:c>
      <x:c r="E122" s="139" t="str">
        <x:v>2026</x:v>
      </x:c>
      <x:c r="F122" s="139" t="str">
        <x:v>Education Sciences</x:v>
      </x:c>
      <x:c r="G122" s="139" t="str">
        <x:v>10.3390/educsci16071010</x:v>
      </x:c>
      <x:c r="H122" s="139" t="str">
        <x:v>https://www.scopus.com/pages/publications/105045877769?origin=resultslist</x:v>
      </x:c>
      <x:c r="I122" s="139" t="str">
        <x:v>A dual-platform mushroom cultivation system integrating artificial intelligence (AI)-assisted environmental monitoring and controlled-environment agriculture (CEA) was developed to support experiential STEM education across K–12 and undergraduate settings. Hands-on instruction with multicellular fungi is often limited by reliance on microbial models and by constraints associated with field-based activities. To address this gap, we implemented an indoor instructional platform that combines a commercial AI-assisted automated cultivation unit with a tent-based chamber for hands-on environmental control. Representative cultivated species included oyster mushrooms (Pleurotus spp.) and lion’s mane (Hericium erinaceus). The AI-assisted system provided sensor/camera-based monitoring, app-based feedback, and software-assisted regulation of humidity, light, and airflow, whereas the tent-based system enabled direct student manipulation of cultivation conditions. Together, the systems allowed students to observe fungal development, manage environmental parameters, and collect quantitative and qualitative data within a single academic term. Post-harvest activities, including mushroom-based food preparation and tasting, further connected fungal biology with food and sustainability. A matched pre- and post-course survey (n = 30) showed increases in students’ self-reported perceived understanding, cultivation confidence, and engagement, with mean scores increasing from approximately 2–4 to 6–8. Because the survey instrument was not formally validated and no control group was included, these results are interpreted as preliminary self-reported perceptions rather than objective evidence of learning gains. The platform provides a practical model for integrating fungal biology, AI-assisted environmental monitoring, and CEA into STEM education. © 2026 by the authors.</x:v>
      </x:c>
      <x:c r="J122" s="139" t="str">
        <x:v>artificial intelligence; controlled-environment agriculture; experiential STEM education; mushroom cultivation; student perception</x:v>
      </x:c>
      <x:c r="K122" s="139" t="str"/>
      <x:c r="L122" s="139" t="str">
        <x:v>Multidisciplinary Digital Publishing Institute (MDPI)</x:v>
      </x:c>
      <x:c r="M122" s="139" t="str">
        <x:v>English</x:v>
      </x:c>
      <x:c r="N122" s="139" t="str">
        <x:v>Article</x:v>
      </x:c>
      <x:c r="O122" s="139" t="str">
        <x:v>Scopus</x:v>
      </x:c>
      <x:c r="P122" s="139" t="str">
        <x:v>2-s2.0-105045877769</x:v>
      </x:c>
    </x:row>
    <x:row r="123">
      <x:c r="A123" s="139" t="str">
        <x:v>Moustafa A.; Abdelwahab O.M.M.; Ricci G.F.; Gentile F.</x:v>
      </x:c>
      <x:c r="B123" s="139" t="str">
        <x:v>Moustafa, Ahmed (60723111000); Abdelwahab, Ossama M.M. (56404481900); Ricci, Giovanni Francesco (57200616783); Gentile, Francesco (56423360100)</x:v>
      </x:c>
      <x:c r="C123" s="139" t="str">
        <x:v>60723111000; 56404481900; 57200616783; 56423360100</x:v>
      </x:c>
      <x:c r="D123" s="139" t="str">
        <x:v>Internet of Things-enabled smart irrigation systems for precision water management: A systematic review</x:v>
      </x:c>
      <x:c r="E123" s="139" t="str">
        <x:v>2026</x:v>
      </x:c>
      <x:c r="F123" s="139" t="str">
        <x:v>Agricultural Water Management</x:v>
      </x:c>
      <x:c r="G123" s="139" t="str">
        <x:v>10.1016/j.agwat.2026.110615</x:v>
      </x:c>
      <x:c r="H123" s="139" t="str">
        <x:v>https://www.scopus.com/pages/publications/105043714497?origin=resultslist</x:v>
      </x:c>
      <x:c r="I123" s="139" t="str">
        <x:v>Background Global agriculture faces unprecedented water scarcity challenges, with irrigation accounting for approximately 70% of freshwater withdrawals worldwide. Smart irrigation technologies integrating Internet of Things (IoT), wireless sensor networks (WSN), and decision support systems (DSS) offer promising solutions for optimizing water use efficiency while maintaining crop productivity. Objective This systematic review examines the current state of IoT-based smart irrigation systems, focusing on technologies that integrate real-time sensing, data-driven decision support, and precision irrigation scheduling to reduce water consumption without compromising crop yields. Methods Following PRISMA guidelines, we searched Scopus database using predefined inclusion criteria. From an initial pool of 323 articles, rigorous filtering based on technological focus, application domain, and methodological relevance yielded 50 articles (2018–2025) for comprehensive analysis. Results The reviewed studies demonstrate an exponential growth in smart irrigation research, with 71% published between 2021 and 2024. Across the reviewed studies, IoT-based systems achieved water savings of approximately 9–50% relative to conventional irrigation. In most cases these savings were accompanied by maintained or improved yields (commonly 5–25%); however, the outcomes were not uniform, and a subset of studies reported water savings achieved at the expense of yield or water productivity, particularly under more severe deficit regimes. We therefore distinguish three outcome categories—water saving with yield increase, water saving with yield maintenance, and water saving with yield reduction—rather than presenting a single generalized benefit. India, Italy, and the USA emerged as leading contributors, with experimental and prototype studies dominating the research landscape. Key technologies included soil moisture sensors, weather stations, cloud computing platforms, and machine learning algorithms integrated with evapotranspiration (ET) calculations and vegetation indices (NDVI, LAI). Conclusions IoT-enabled smart irrigation represents a paradigm shift from reactive to predictive water management. However, significant gaps remain in long-term field validation, scalability to smallholder farms, standardization of sensor calibration, and integration of multi-source data streams. Future research should prioritize farmer-centric design, economic feasibility, and interoperability frameworks to accelerate widespread adoption. © 2026 The Authors.</x:v>
      </x:c>
      <x:c r="J123" s="139" t="str">
        <x:v>Decision support systems; Internet of Things; Smart irrigation; Water use efficiency; WSN</x:v>
      </x:c>
      <x:c r="K123" s="139" t="str">
        <x:v>India; Italy; United States; Crops; Decision making; Irrigation; Learning algorithms; Learning systems; Machine learning; Water conservation; Water management; Decision supports; Irrigation systems; Sensors network; Smart irrigation; Support systems; Systematic Review; Water use efficiency; Water-saving; Waters managements; Wireless sensor; decision support system; evapotranspiration; factor productivity; Internet; irrigation system; machine learning; NDVI; technology adoption; water management; water use efficiency; Decision support systems; Internet of things</x:v>
      </x:c>
      <x:c r="L123" s="139" t="str">
        <x:v>Elsevier B.V.</x:v>
      </x:c>
      <x:c r="M123" s="139" t="str">
        <x:v>English</x:v>
      </x:c>
      <x:c r="N123" s="139" t="str">
        <x:v>Review</x:v>
      </x:c>
      <x:c r="O123" s="139" t="str">
        <x:v>Scopus</x:v>
      </x:c>
      <x:c r="P123" s="139" t="str">
        <x:v>2-s2.0-105043714497</x:v>
      </x:c>
    </x:row>
    <x:row r="124">
      <x:c r="A124" s="139" t="str">
        <x:v>Ahmad A.; Murad M.; Utra U.; Yussof N.S.; Fazial F.F.; Lazim A.; Fazry S.; Law D.</x:v>
      </x:c>
      <x:c r="B124" s="139" t="str">
        <x:v>Ahmad, Azfaralariff (59482146000); Murad, Maizura (60025791500); Utra, Uthumporn (57214598544); Yussof, Nor Shariffa (55946448600); Fazial, Farah Faiqah (56648120900); Lazim, Azwan (36673131700); Fazry, Shazrul (56922184700); Law, Douglas (57298041000)</x:v>
      </x:c>
      <x:c r="C124" s="139" t="str">
        <x:v>59482146000; 60025791500; 57214598544; 55946448600; 56648120900; 36673131700; 56922184700; 57298041000</x:v>
      </x:c>
      <x:c r="D124" s="139" t="str">
        <x:v>Transforming Food Systems with Artificial Intelligence: Challenges, Governance, and Pathways for Sustainable Integration</x:v>
      </x:c>
      <x:c r="E124" s="139" t="str">
        <x:v>2026</x:v>
      </x:c>
      <x:c r="F124" s="139" t="str">
        <x:v>Food Reviews International</x:v>
      </x:c>
      <x:c r="G124" s="139" t="str">
        <x:v>10.1080/87559129.2025.2585134</x:v>
      </x:c>
      <x:c r="H124" s="139" t="str">
        <x:v>https://www.scopus.com/pages/publications/105021411920?origin=resultslist</x:v>
      </x:c>
      <x:c r="I124" s="139" t="str">
        <x:v>Artificial Intelligence (AI) is transforming global food systems by reshaping how food is grown, processed, distributed, and consumed. Using machine learning, computer vision, sensor networks, and digital twins, AI enables automation, precision, and real-time decision-making across precision agriculture, smart manufacturing, supply-chain management, and personalized nutrition. These applications enhance productivity, traceability, and resource efficiency, supporting Sustainable Development Goals (SDGs) 2, 12, and 13. However, adoption remains uneven. Smallholder farmers and low- and middle-income countries face barriers such as limited digital infrastructure, lack of region-specific datasets, and minimal integration of local knowledge. These disparities intensify inequalities (SDGs 1 and 10) and raise governance concerns about data privacy, algorithmic bias, and energy consumption (SDG 16). Real-world validation in diverse agroecological contexts also remains limited. Unlike previous reviews focused mainly on technology, this paper uniquely integrates governance frameworks, ethical considerations, and regional disparities to provide a holistic understanding of AI’s role in sustainable food systems. Achieving equitable AI transformation will require participatory governance, open-access data, targeted investments, and globally harmonized policies aligned with the SDGs. Moving from the Fourth Industrial Revolution (IR4.0) to the human-centered IR5.0 will further emphasize collaboration, transparency, and social responsibility in future food innovation. © 2025 Taylor &amp; Francis Group, LLC.</x:v>
      </x:c>
      <x:c r="J124" s="139" t="str">
        <x:v>Artificial intelligence; food policy; food processing; food security; industrial revolution; machine learning</x:v>
      </x:c>
      <x:c r="K124" s="139" t="str">
        <x:v>Data privacy; Decision making; Food processing; Food security; Food supply; Investments; Machine learning; Precision agriculture; Processed foods; Public policy; Smart agriculture; Social aspects; Sustainable development; Computer vision sensors; Food policies; Food security; Food system; Industrial revolutions; Machine-learning; Real time decision-making; Real-time decision making; Sensors network; Sustainable integrations; agricultural worker; algorithm bias; artificial intelligence; automation; computer vision; data privacy; decision making; digital twin; energy consumption; food processing; food security; human; integration; investment; machine learning; middle income country; open access; participatory management; personalized nutrition; precision agriculture; review; social responsibility; sustainable development goal; Learning systems</x:v>
      </x:c>
      <x:c r="L124" s="139" t="str">
        <x:v>Taylor and Francis Ltd.</x:v>
      </x:c>
      <x:c r="M124" s="139" t="str">
        <x:v>English</x:v>
      </x:c>
      <x:c r="N124" s="139" t="str">
        <x:v>Review</x:v>
      </x:c>
      <x:c r="O124" s="139" t="str">
        <x:v>Scopus</x:v>
      </x:c>
      <x:c r="P124" s="139" t="str">
        <x:v>2-s2.0-105021411920</x:v>
      </x:c>
    </x:row>
    <x:row r="125">
      <x:c r="A125" s="139" t="str">
        <x:v>Manu A.; Osei J.D.; Avornyo V.K.; Lawler T.; Frimpong K.A.</x:v>
      </x:c>
      <x:c r="B125" s="139" t="str">
        <x:v>Manu, Andrew (7004878693); Osei, Jeff Dacosta (57957901100); Avornyo, Vincent Kodjo (54683381300); Lawler, Thomas (59449537600); Frimpong, Kwame Agyei (34975314000)</x:v>
      </x:c>
      <x:c r="C125" s="139" t="str">
        <x:v>7004878693; 57957901100; 54683381300; 59449537600; 34975314000</x:v>
      </x:c>
      <x:c r="D125" s="139" t="str">
        <x:v>Harnessing Regenerative Agriculture, Unmanned Aerial Systems, and AI for Sustainable Cocoa Farming in West Africa</x:v>
      </x:c>
      <x:c r="E125" s="139" t="str">
        <x:v>2026</x:v>
      </x:c>
      <x:c r="F125" s="139" t="str">
        <x:v>Drones</x:v>
      </x:c>
      <x:c r="G125" s="139" t="str">
        <x:v>10.3390/drones10010075</x:v>
      </x:c>
      <x:c r="H125" s="139" t="str">
        <x:v>https://www.scopus.com/pages/publications/105028689168?origin=resultslist</x:v>
      </x:c>
      <x:c r="I125" s="139" t="str">
        <x:v>Highlights: What are the main findings? Integrating regenerative agriculture with UAV-derived multispectral, thermal, and structural data enables spatially targeted cocoa management that improves soil health and stabilizes yields in smallholder systems. Artificial intelligence improves interpretation and prediction from UAV data for stress detection, yield variability, and management zoning, contingent on data quality and institutional capacity. What are the implications of the main findings? Precision-regenerative cocoa systems scale most effectively through cooperative service models and extension-linked analytics rather than individual technology ownership. Governance, capacity development, and accessible decision-support tools are as critical as technical performance for achieving sustainable field-level impact. Cocoa production in West Africa supplies most of the global demand but is increasingly constrained by yield stagnation, soil degradation, disease pressure, and climate variability. This review examines how integrating regenerative agriculture (RA) with unmanned aerial systems (UAS) and artificial intelligence (AI) can support more precise and resilient cocoa management across heterogeneous smallholder landscapes. A PRISMA-guided systematic review of peer-reviewed literature published between 2000 and 2024 was conducted, yielding 49 core studies analyzed alongside supporting evidence. The synthesis evaluates regenerative agronomic outcomes, UAV-derived multispectral, thermal, and structural diagnostics, and AI-based analytical approaches for stress detection, yield estimation, and management zoning. Results indicate that regenerative practices consistently improve soil health and yield stability, while UAS data enhance spatial targeting of rehabilitation, shade management, and stress interventions. AI models further improve predictive capacity and decision relevance when aligned with data availability and institutional context, although performance varies across systems. Reported yield stabilization or improvement typically ranges from 12–30% under integrated approaches, with concurrent reductions in fertilizer and water inputs where spatial targeting is applied. The review concludes that effective scaling of RA–UAS–AI systems depends less on technical sophistication than on governance arrangements, extension integration, and cooperative service models, positioning these tools as enabling components rather than standalone solutions for sustainable cocoa intensification. © 2026 by the authors.</x:v>
      </x:c>
      <x:c r="J125" s="139" t="str">
        <x:v>artificial intelligence; cocoa production; regenerative agriculture; unmanned aerial systems; West Africa</x:v>
      </x:c>
      <x:c r="K125" s="139" t="str">
        <x:v>Agriculture; Antennas; Cocoa; Decision making; Decision support systems; Soil surveys; Soils; Stabilization; Stresses; Unmanned aerial vehicles (UAV); Yield stress; Zoning; Cocoa production; Cooperative services; Multi-spectral; Regenerative agriculture; Service modeling; Soil health; Stress detection; Thermal data; Unmanned aerial systems; West Africa; Artificial intelligence</x:v>
      </x:c>
      <x:c r="L125" s="139" t="str">
        <x:v>Multidisciplinary Digital Publishing Institute (MDPI)</x:v>
      </x:c>
      <x:c r="M125" s="139" t="str">
        <x:v>English</x:v>
      </x:c>
      <x:c r="N125" s="139" t="str">
        <x:v>Review</x:v>
      </x:c>
      <x:c r="O125" s="139" t="str">
        <x:v>Scopus</x:v>
      </x:c>
      <x:c r="P125" s="139" t="str">
        <x:v>2-s2.0-105028689168</x:v>
      </x:c>
    </x:row>
    <x:row r="126">
      <x:c r="A126" s="139" t="str">
        <x:v>Liu Y.; Pu X.; Zhang G.</x:v>
      </x:c>
      <x:c r="B126" s="139" t="str">
        <x:v>Liu, Yuan (60162109600); Pu, Xinyu (60161680200); Zhang, Guiyou (57215689085)</x:v>
      </x:c>
      <x:c r="C126" s="139" t="str">
        <x:v>60162109600; 60161680200; 57215689085</x:v>
      </x:c>
      <x:c r="D126" s="139" t="str">
        <x:v>Spatial spillover effect and heterogeneity of digital economy on agricultural carbon emissions</x:v>
      </x:c>
      <x:c r="E126" s="139" t="str">
        <x:v>2025</x:v>
      </x:c>
      <x:c r="F126" s="139" t="str">
        <x:v>Scientific Reports</x:v>
      </x:c>
      <x:c r="G126" s="139" t="str">
        <x:v>10.1038/s41598-025-21487-4</x:v>
      </x:c>
      <x:c r="H126" s="139" t="str">
        <x:v>https://www.scopus.com/pages/publications/105020196515?origin=resultslist</x:v>
      </x:c>
      <x:c r="I126" s="139" t="str">
        <x:v>The development of digital economy not only directly affects agricultural carbon emissions through digital technology input, but also indirectly affects inter-regional agricultural carbon emissions through spatial spillover effect. Based on the panel data of 30 provinces, autonomous regions and municipalities in China from 2012 to 2022 (excluding Tibet, Hong Kong, Macao and Taiwan), this paper uses the entropy method to measure the development level of digital economy, and constructs a spatial econometric model to test the spatial spillover effect and heterogeneity of digital economy on agricultural carbon emissions. The results show that the development of digital economy has a significant inhibitory effect on agricultural carbon emissions. Digital economy has a spatial spillover effect on agricultural carbon emissions. The higher the development level of digital economy in neighboring regions, the less agricultural carbon emissions in the region. In the northeast and central regions, the development level of the digital economy has a significant positive impact on agricultural carbon emissions. In the western region, the impact is significantly negative, while in the eastern region, it is not significant. In addition, there is a spatial spillover effect in the northeast region. This paper puts forward policy suggestions from four aspects: promoting the construction of digital infrastructure, narrowing the development gap among provinces, strengthening the digital literacy of agricultural operators, and promoting financial innovation, so as to further play the role of carbon emission reduction in the digital economy. © The Author(s) 2025.</x:v>
      </x:c>
      <x:c r="J126" s="139" t="str">
        <x:v>Agricultural carbon emissions; Digital economy; Spatial econometric model; Spatial spillover effect</x:v>
      </x:c>
      <x:c r="K126" s="139" t="str">
        <x:v>article; carbon emission; econometric model; economic aspect; entropy; epidemiology; Hong Kong; human; infrastructure; internet literacy; Macao; Taiwan; Tibet</x:v>
      </x:c>
      <x:c r="L126" s="139" t="str">
        <x:v>Nature Research</x:v>
      </x:c>
      <x:c r="M126" s="139" t="str">
        <x:v>English</x:v>
      </x:c>
      <x:c r="N126" s="139" t="str">
        <x:v>Article</x:v>
      </x:c>
      <x:c r="O126" s="139" t="str">
        <x:v>Scopus</x:v>
      </x:c>
      <x:c r="P126" s="139" t="str">
        <x:v>2-s2.0-105020196515</x:v>
      </x:c>
    </x:row>
    <x:row r="127">
      <x:c r="A127" s="139" t="str">
        <x:v>Lokavarapu N.T.; Sun X.</x:v>
      </x:c>
      <x:c r="B127" s="139" t="str">
        <x:v>Lokavarapu, Navya Tejaswini (60661758500); Sun, Xin (56969919500)</x:v>
      </x:c>
      <x:c r="C127" s="139" t="str">
        <x:v>60661758500; 56969919500</x:v>
      </x:c>
      <x:c r="D127" s="139" t="str">
        <x:v>Integrated digital twins for agricultural machinery and robotics: A systematic review of architectures, quantified impacts, and deployment gaps</x:v>
      </x:c>
      <x:c r="E127" s="139" t="str">
        <x:v>2026</x:v>
      </x:c>
      <x:c r="F127" s="139" t="str">
        <x:v>Journal of Agriculture and Food Research</x:v>
      </x:c>
      <x:c r="G127" s="139" t="str">
        <x:v>10.1016/j.jafr.2026.103051</x:v>
      </x:c>
      <x:c r="H127" s="139" t="str">
        <x:v>https://www.scopus.com/pages/publications/105040784463?origin=resultslist</x:v>
      </x:c>
      <x:c r="I127" s="139" t="str">
        <x:v>Digital twin (DT) technology is progressively employed to facilitate autonomous field operations, predictive maintenance, and adaptive control in precision agriculture. This review analyzes 443 sources published from 2015 to 2026. The literature was categorized into 322 peer-reviewed studies, 32 scholarly preprints, and 89 non-peer-reviewed sources, comprising trade articles, commercial reports, and technical blogs, to uphold a clear evidence base. From the core corpus, 32 papers were chosen for comprehensive structural analysis, while the other studies were utilized to figure out overall trends in simulation platforms, modeling methodologies, and robotic applications. The review establishes a classification framework for agricultural digital twin systems, categorizing them according to physical and virtual twin structures and four levels of integration. Recent research demonstrates significant advancements in CAD-based modeling, photogrammetry, model predictive control, edge computing, and single-machine navigation. However, several significant gaps persist. Many systems continue to represent machinery and field environments at a rudimentary scale, with insufficient focus on crop interaction, nonlinear soil-tool dynamics, and internal machine degradation, including drivetrain fatigue. The shift from single-machine systems to fleet-level deployment is constrained by inconsistent communication protocols, fragmented data pipelines, and unreliable rural network connectivity. The analysis indicates that practical implementation relies on factors beyond mere technical performance. Limited compatibility with older machinery, high initial cost, uncertain data ownership, and the absence of certification procedures for autonomous field decisions continue to prevent deployment. Future studies should advance beyond individual prototypes to develop interoperable, closed-loop digital twin systems validated in actual farming environments throughout various seasons. © 2026 The Authors.</x:v>
      </x:c>
      <x:c r="J127" s="139" t="str">
        <x:v>Agricultural machinery; Agricultural robotics; Autonomous systems; Cloud-edge computing; Cyber-physical systems; Digital twins; Precision agriculture; Predictive maintenance; Sensor fusion; System integration</x:v>
      </x:c>
      <x:c r="K127" s="139" t="str"/>
      <x:c r="L127" s="139" t="str">
        <x:v>Elsevier B.V.</x:v>
      </x:c>
      <x:c r="M127" s="139" t="str">
        <x:v>English</x:v>
      </x:c>
      <x:c r="N127" s="139" t="str">
        <x:v>Review</x:v>
      </x:c>
      <x:c r="O127" s="139" t="str">
        <x:v>Scopus</x:v>
      </x:c>
      <x:c r="P127" s="139" t="str">
        <x:v>2-s2.0-105040784463</x:v>
      </x:c>
    </x:row>
    <x:row r="128">
      <x:c r="A128" s="139" t="str">
        <x:v>Leiding B.; Paulus S.; Lehmann D.J.</x:v>
      </x:c>
      <x:c r="B128" s="139" t="str">
        <x:v>Leiding, Benjamin (57191503061); Paulus, Stefan (55807372300); Lehmann, Dirk J. (36615518400)</x:v>
      </x:c>
      <x:c r="C128" s="139" t="str">
        <x:v>57191503061; 55807372300; 36615518400</x:v>
      </x:c>
      <x:c r="D128" s="139" t="str">
        <x:v>The future of resilient food production—Current challenges and future opportunities</x:v>
      </x:c>
      <x:c r="E128" s="139" t="str">
        <x:v>2026</x:v>
      </x:c>
      <x:c r="F128" s="139" t="str">
        <x:v>Frontiers in Sustainable Food Systems</x:v>
      </x:c>
      <x:c r="G128" s="139" t="str">
        <x:v>10.3389/fsufs.2026.1673667</x:v>
      </x:c>
      <x:c r="H128" s="139" t="str">
        <x:v>https://www.scopus.com/pages/publications/105031964868?origin=resultslist</x:v>
      </x:c>
      <x:c r="I128" s="139" t="str">
        <x:v>The climate crisis is heating up, storms and droughts are hitting harder, deserts are growing, fertile land is fading, pollution is everywhere, and resources are running out—sparking mass migration and creating some of the biggest challenges of our time. Literature on vertical/indoor farming and Digital Agriculture and advanced Food Production Units (FPUs) as an integral, layered conceptual model—unifying containerized controlled-environment agriculture with IoT/CPS/AI capabilities and user-facing human–machine interfaces has been synthesized into a descriptive model. This model has been used to organize requirements and define a literature-informed technology readiness (TRL) diagnostic that quantifies research gaps and identifies future research directions. FPUs are envisioned to decouple production from variable external conditions and to operate where conventional agriculture is constrained. Key design considerations should include transportability (ISO container form factor), modular scalability, energy self-sufficiency via renewables and storage, local resource collection, closed-loop water and nutrient cycles with waste-to-food pathways, and the potential inclusion of animal-based foods (e.g., insects). Shown synthesis highlights current limitations and defines research gaps in state-of-the-art systems. Most notably, the emphasis on low-calorie crops, limited crop commutability, interoperability and automation challenges, and energy/economic constraints. Framed through the FPU model, the authors outline how expanding toward calorie-dense species, integrating sensing/automation/decision-making, and deploying user-centric HMIs could help address these gaps. TRL assessments were provided across physical, digital, and user layers to quantify readiness and research needs; these are diagnostic summaries derived from the literature and do not validate any single architecture. Priority directions include: open datasets for high-calorie crops; cultivation and control strategies for longer-cycle species; sustainable AI and edge computing; robust, modular energy and storage architectures; interoperability standards; and HMIs usable by non-experts in low-resource settings. Overall, FPUs were presented as one possible pathway to guide research and translational efforts toward resilient, adaptable food production in adverse and humanitarian contexts. The presented work is a scoping review coupled with a perspective paper that utilizes targeted literature searches to synthesize and structure the field rather than to exhaustively identify all studies. The presented TRL mapping is a literature-informed diagnostic to highlight maturity and research gaps, not a validation of a specific FPU architecture. Copyright © 2026 Leiding, Paulus and Lehmann.</x:v>
      </x:c>
      <x:c r="J128" s="139" t="str">
        <x:v>AI; climate change adaptation; CPS; food security; FPU; IoT; sustainability</x:v>
      </x:c>
      <x:c r="K128" s="139" t="str"/>
      <x:c r="L128" s="139" t="str">
        <x:v>Frontiers Media SA</x:v>
      </x:c>
      <x:c r="M128" s="139" t="str">
        <x:v>English</x:v>
      </x:c>
      <x:c r="N128" s="139" t="str">
        <x:v>Review</x:v>
      </x:c>
      <x:c r="O128" s="139" t="str">
        <x:v>Scopus</x:v>
      </x:c>
      <x:c r="P128" s="139" t="str">
        <x:v>2-s2.0-105031964868</x:v>
      </x:c>
    </x:row>
    <x:row r="129">
      <x:c r="A129" s="139" t="str">
        <x:v>Tariq M.U.; Saqib S.M.; Mazhar T.; Khan M.A.; Shahzad T.; Hamam H.</x:v>
      </x:c>
      <x:c r="B129" s="139" t="str">
        <x:v>Tariq, Muhammad Usman (56542764000); Saqib, Sheikh Muhammad (57205202241); Mazhar, Tehseen (57219034600); Khan, Muhammad Amir (56132357300); Shahzad, Tariq (57211482169); Hamam, Habib (7004762599)</x:v>
      </x:c>
      <x:c r="C129" s="139" t="str">
        <x:v>56542764000; 57205202241; 57219034600; 56132357300; 57211482169; 7004762599</x:v>
      </x:c>
      <x:c r="D129" s="139" t="str">
        <x:v>Edge-enabled smart agriculture framework: Integrating IoT, lightweight deep learning, and agentic AI for context-aware farming</x:v>
      </x:c>
      <x:c r="E129" s="139" t="str">
        <x:v>2025</x:v>
      </x:c>
      <x:c r="F129" s="139" t="str">
        <x:v>Results in Engineering</x:v>
      </x:c>
      <x:c r="G129" s="139" t="str">
        <x:v>10.1016/j.rineng.2025.107342</x:v>
      </x:c>
      <x:c r="H129" s="139" t="str">
        <x:v>https://www.scopus.com/pages/publications/105017418991?origin=resultslist</x:v>
      </x:c>
      <x:c r="I129" s="139" t="str">
        <x:v>Smart farming in connectivity-limited, energy-sensitive environments demands on-device perception and decision-making to reduce latency and cloud dependence. This article proposes an edge-enabled smart agriculture framework that integrates lightweight deep learning, rule-based agentic AI, and Internet of Things (IoT) devices for real-time, autonomous farming decisions. The system features two vision-based models—one for weather classification and one for crop identification—built on the MiT-B0 Vision Transformer architecture and optimized for low-resolution (128 × 128) image inputs. These models run on resource-constrained hardware suitable for rural deployment and support efficient, on-device processing. Weather prediction spans 11 classes (e.g., frost, lightning, rain, sandstorm), while crop classification covers 5 major crops. The system achieves an accuracy of 88 % for weather and 93 % for crops, with high F1-scores and low MAE, Kappa, and Hamming loss values. Predictions are interpreted by a rule-based agentic AI layer that triggers actions across multiple IoT actuators, such as smart irrigation, NDVI sensors, frost alarms, drones, and pest detectors. The decision engine supports both joint rule logic (e.g., activating hail protectors when hail is detected in maize fields) and fallback single-condition rules. Python-implemented case studies show seamless model–AI–IoT interaction in combined and separate scenarios. By minimizing cloud dependency, reducing communication overhead, and enabling low-power operation, the proposed framework addresses critical challenges in connectivity-limited, energy-sensitive agricultural contexts. It demonstrates the potential for scalable and intelligent smart farming, aligning with the goals of sustainable Agriculture 4.0. © 2025</x:v>
      </x:c>
      <x:c r="J129" s="139" t="str">
        <x:v>Agentic AI; Edge computing; Internet of things (IoT); Low-power deep learning; Precision farming; Smart agriculture; Weather and crop classification</x:v>
      </x:c>
      <x:c r="K129" s="139" t="str">
        <x:v>Autonomous agents; Crops; Decision making; Deep learning; Internet of things; Precision agriculture; Rain; Smart agriculture; Weather forecasting; Agentic AI; Crop classification; Edge computing; Internet of thing; Limited energies; Low Power; Low-power deep learning; Precision-farming; Smart agricultures; Weather classification; Edge computing</x:v>
      </x:c>
      <x:c r="L129" s="139" t="str">
        <x:v>Elsevier B.V.</x:v>
      </x:c>
      <x:c r="M129" s="139" t="str">
        <x:v>English</x:v>
      </x:c>
      <x:c r="N129" s="139" t="str">
        <x:v>Article</x:v>
      </x:c>
      <x:c r="O129" s="139" t="str">
        <x:v>Scopus</x:v>
      </x:c>
      <x:c r="P129" s="139" t="str">
        <x:v>2-s2.0-105017418991</x:v>
      </x:c>
    </x:row>
    <x:row r="130">
      <x:c r="A130" s="139" t="str">
        <x:v>Fernández Mareco E.R.; Pinto-Roa D.</x:v>
      </x:c>
      <x:c r="B130" s="139" t="str">
        <x:v>Fernández Mareco, Enrique Ramón (59563656200); Pinto-Roa, Diego (36970011900)</x:v>
      </x:c>
      <x:c r="C130" s="139" t="str">
        <x:v>59563656200; 36970011900</x:v>
      </x:c>
      <x:c r="D130" s="139" t="str">
        <x:v>Application of Artificial Intelligence in Control Systems: Trends, Challenges, and Opportunities</x:v>
      </x:c>
      <x:c r="E130" s="139" t="str">
        <x:v>2025</x:v>
      </x:c>
      <x:c r="F130" s="139" t="str">
        <x:v>AI (Switzerland)</x:v>
      </x:c>
      <x:c r="G130" s="139" t="str">
        <x:v>10.3390/ai6120326</x:v>
      </x:c>
      <x:c r="H130" s="139" t="str">
        <x:v>https://www.scopus.com/pages/publications/105025646896?origin=resultslist</x:v>
      </x:c>
      <x:c r="I130" s="139" t="str">
        <x:v>The integration of artificial intelligence (AI) into intelligent control systems has advanced significantly, enabling improved adaptability, robustness, and performance in nonlinear and uncertain environments. This study conducts a PRISMA-2020-compliant systematic mapping of 188 peer-reviewed articles published between 2000 and 15 January 2025, identified through fully documented Boolean queries across IEEE Xplore, ScienceDirect, SpringerLink, Wiley, and Google Scholar. The screening process applied predefined inclusion–exclusion criteria, deduplication rules, and dual independent review, yielding an inter-rater agreement of κ = 0.87. The resulting synthesis reveals three dominant research directions: (i) control model strategies (36.2%), (ii) parameter optimization methods (45.2%), and (iii) adaptability mechanisms (18.6%). The most frequently adopted approaches include fuzzy logic structures, hybrid neuro-fuzzy controllers, artificial neural networks, evolutionary and swarm-based metaheuristics, model predictive control, and emerging deep reinforcement learning frameworks. Although many studies report enhanced accuracy, disturbance rejection, and energy efficiency, the analysis identifies persistent limitations, including overreliance on simulations, inconsistent reporting of hyperparameters, limited real-world validation, and heterogeneous evaluation criteria. This review consolidates current AI-enabled control technologies, compares methodological trade-offs, and highlights application-specific outcomes across renewable energy, robotics, agriculture, and industrial processes. It also delineates key research gaps related to reproducibility, scalability, computational constraints, and the need for standardized experimental benchmarks. The results aim to provide a rigorous and reproducible foundation for guiding future research and the development of next-generation intelligent control systems. © 2025 by the authors.</x:v>
      </x:c>
      <x:c r="J130" s="139" t="str">
        <x:v>adaptive control; artificial neural networks; deep reinforcement learning; fuzzy logic; intelligent controllers; machine learning; metaheuristic optimization; model predictive control</x:v>
      </x:c>
      <x:c r="K130" s="139" t="str"/>
      <x:c r="L130" s="139" t="str">
        <x:v>Multidisciplinary Digital Publishing Institute (MDPI)</x:v>
      </x:c>
      <x:c r="M130" s="139" t="str">
        <x:v>English</x:v>
      </x:c>
      <x:c r="N130" s="139" t="str">
        <x:v>Review</x:v>
      </x:c>
      <x:c r="O130" s="139" t="str">
        <x:v>Scopus</x:v>
      </x:c>
      <x:c r="P130" s="139" t="str">
        <x:v>2-s2.0-105025646896</x:v>
      </x:c>
    </x:row>
    <x:row r="131">
      <x:c r="A131" s="139" t="str">
        <x:v>Warni E.; Indrabayu; Achmad A.; Syarif S.; Rudi; Sadi N.P.</x:v>
      </x:c>
      <x:c r="B131" s="139" t="str">
        <x:v>Warni, Elly (55868968800); Indrabayu (36606118800); Achmad, Andani (57218539214); Syarif, Syafruddin (54387544500); Rudi (57218396676); Sadi, Nadya Petroya (60636742400)</x:v>
      </x:c>
      <x:c r="C131" s="139" t="str">
        <x:v>55868968800; 36606118800; 57218539214; 54387544500; 57218396676; 60636742400</x:v>
      </x:c>
      <x:c r="D131" s="139" t="str">
        <x:v>Stereo Vision-Based Detection and 3D Localization of Loose Oil Palm Fruits Using YOLOv8 and Hungarian Matching</x:v>
      </x:c>
      <x:c r="E131" s="139" t="str">
        <x:v>2026</x:v>
      </x:c>
      <x:c r="F131" s="139" t="str">
        <x:v>Ingenierie des Systemes d'Information</x:v>
      </x:c>
      <x:c r="G131" s="139" t="str">
        <x:v>10.18280/ISI.310225</x:v>
      </x:c>
      <x:c r="H131" s="139" t="str">
        <x:v>https://www.scopus.com/pages/publications/105039216861?origin=resultslist</x:v>
      </x:c>
      <x:c r="I131" s="139" t="str">
        <x:v>Accurate detection and localization of loose oil palm fruits are essential for improving harvesting efficiency, reducing post-harvest losses, and supporting automation in oil palm plantations. This study develops and evaluates a stereo vision-based perception system that integrates YOLOv8 object detection with Hungarian matching to detect loose oil palm fruits and establish reliable correspondence between stereo image pairs. Three YOLOv8 variants, namely YOLOv8n, YOLOv8s, and YOLOv8m, were systematically evaluated under different camera heights ranging from 20 to 50 cm and object distances from 20 to 120 cm. The results show that YOLOv8s achieved the best overall detection and matching performance, reaching an accuracy of 94.79% and an F1-score of 0.972, with the most favorable detection performance observed at a camera height of 30 cm. For distance estimation, stereo triangulation combined with ground-plane projection produced the lowest error at a camera height of 50 cm, achieving a Mean Absolute Percentage Error (MAPE) of 0.86% and a Mean Absolute Error (MAE) of 0.62 cm. These findings demonstrate that the proposed stereo vision system can localize loose oil palm fruits with centimeter-level accuracy under varying operational settings. The developed framework provides a practical and reliable perception module for autonomous harvesting robots and offers technical support for precision agriculture applications in oil palm plantations. ©2026 The authors.</x:v>
      </x:c>
      <x:c r="J131" s="139" t="str">
        <x:v>3D localization; distance estimation; Hungarian matching; loose oil palm fruits; stereo vision; YOLOv8</x:v>
      </x:c>
      <x:c r="K131" s="139" t="str"/>
      <x:c r="L131" s="139" t="str">
        <x:v>International Information and Engineering Technology Association</x:v>
      </x:c>
      <x:c r="M131" s="139" t="str">
        <x:v>English</x:v>
      </x:c>
      <x:c r="N131" s="139" t="str">
        <x:v>Article</x:v>
      </x:c>
      <x:c r="O131" s="139" t="str">
        <x:v>Scopus</x:v>
      </x:c>
      <x:c r="P131" s="139" t="str">
        <x:v>2-s2.0-105039216861</x:v>
      </x:c>
    </x:row>
    <x:row r="132">
      <x:c r="A132" s="139" t="str">
        <x:v>Wu A.; Zhou C.</x:v>
      </x:c>
      <x:c r="B132" s="139" t="str">
        <x:v>Wu, Aiyu (60765128900); Zhou, Chao (36669814800)</x:v>
      </x:c>
      <x:c r="C132" s="139" t="str">
        <x:v>60765128900; 36669814800</x:v>
      </x:c>
      <x:c r="D132" s="139" t="str">
        <x:v>Multimodal fusion for fish behavior analysis in aquaculture: a survey</x:v>
      </x:c>
      <x:c r="E132" s="139" t="str">
        <x:v>2026</x:v>
      </x:c>
      <x:c r="F132" s="139" t="str">
        <x:v>Aquaculture International</x:v>
      </x:c>
      <x:c r="G132" s="139" t="str">
        <x:v>10.1007/s10499-026-02625-9</x:v>
      </x:c>
      <x:c r="H132" s="139" t="str">
        <x:v>https://www.scopus.com/pages/publications/105046130523?origin=resultslist</x:v>
      </x:c>
      <x:c r="I132" s="139" t="str">
        <x:v>In aquaculture, real-time monitoring and analysis of fish behavior can provide valuable input information for developing scientific management strategies, such as feeding and early warning of fish diseases. Single-modality approaches, such as machine vision or acoustics, often struggle to capture the full features in open aquaculture environments and under uncontrollable fish movements, thus failing to meet the requirements for accuracy and robustness. Multimodal fusion techniques can effectively extract key complementary information across modalities, offering an effective solution to the above problems. This paper reviews the application of multimodal fusion techniques in fish behavior recognition, covering areas such as feeding behavior, abnormal behavior detection, fish disease recognition, and complex fish behavior recognition. Meanwhile, it investigates the technical details of applying multimodal fusion to fish behavior recognition, including input, output, models, evaluation metrics, parameters, computational complexity, data, and hardware. The findings indicate that the main advantages of multimodal fusion to fish behavior recognition are improved accuracy and adaptability. However, challenges remain, such as heavy reliance on annotated data and high computational complexity. In summary, this review aims to help researchers and aquaculture practitioners better understand the current state of multimodal in fish behavior recognition, thereby providing technical support for enhancing the mechanization, automation, and intelligence levels of aquaculture. © The Author(s), under exclusive licence to Springer Nature Switzerland AG 2026.</x:v>
      </x:c>
      <x:c r="J132" s="139" t="str">
        <x:v>Aquaculture; Fish behavior analysis; Multimodal fusion; Smart fish farming</x:v>
      </x:c>
      <x:c r="K132" s="139" t="str"/>
      <x:c r="L132" s="139" t="str">
        <x:v>Springer Science and Business Media Deutschland GmbH</x:v>
      </x:c>
      <x:c r="M132" s="139" t="str">
        <x:v>English</x:v>
      </x:c>
      <x:c r="N132" s="139" t="str">
        <x:v>Review</x:v>
      </x:c>
      <x:c r="O132" s="139" t="str">
        <x:v>Scopus</x:v>
      </x:c>
      <x:c r="P132" s="139" t="str">
        <x:v>2-s2.0-105046130523</x:v>
      </x:c>
    </x:row>
    <x:row r="133">
      <x:c r="A133" s="139" t="str">
        <x:v>Durgawale P.; Gupta K.; Harshini R.; Kumar H.; Adhikari A.; Rabbimova M.</x:v>
      </x:c>
      <x:c r="B133" s="139" t="str">
        <x:v>Durgawale, Pratik (57188739322); Gupta, Kashish (57642333600); Harshini, R. (60766871700); Kumar, Hardik (60758877200); Adhikari, Anjali (60770255600); Rabbimova, Maftuna (60769897900)</x:v>
      </x:c>
      <x:c r="C133" s="139" t="str">
        <x:v>57188739322; 57642333600; 60766871700; 60758877200; 60770255600; 60769897900</x:v>
      </x:c>
      <x:c r="D133" s="139" t="str">
        <x:v>Precision Livestock Farming Technologies for Reducing Greenhouse Gas Emissions in Agriculture</x:v>
      </x:c>
      <x:c r="E133" s="139" t="str">
        <x:v>2026</x:v>
      </x:c>
      <x:c r="F133" s="139" t="str">
        <x:v>Journal of Animal Environment</x:v>
      </x:c>
      <x:c r="G133" s="139" t="str">
        <x:v>10.70102/AEJ.2026.18.1s.61</x:v>
      </x:c>
      <x:c r="H133" s="139" t="str">
        <x:v>https://www.scopus.com/pages/publications/105046268993?origin=resultslist</x:v>
      </x:c>
      <x:c r="I133" s="139" t="str">
        <x:v>Precision Livestock Farming (PLF) has emerged as an innovative system to maximize livestock production and minimize greenhouse gas (GHG) emission through the intelligent use of monitoring, automation and data. This review summarizes the latest developments in PLF technologies and how these technologies are helping to advance livestock production in a climate-smart way. It provides an overview of the significant livestock GHG sources, their environmental impacts, and the methane and nitrous oxide sources from manure, as well as the enteric CH4 sources, and energy use. The review also examines the use of sensor-based technologies including wearable devices, Internet of Things (IoT) platforms, smart collars and biometric monitoring systems, for real-time monitoring of animal health, behaviour and emission-related measurements. AI, machine learning, and deep learning analysis of livestock performance and prediction, disease detection and estimation of methane emissions and optimization of resources. In addition, precision health and reproduction management are discussed to achieve better feed efficiency, reduce the waste of resources and increase the sustainability of production. Implementation challenges are also addressed, such as high investments, interoperability, cyber security, data ownership, and skills limitations that hinder broad implementation. In summary, incorporating PLF technologies with AI, advanced sensing, digital agriculture is a viable strategy to create an environmentally sustainable, economically viable, low carbon livestock production system that will contribute to global climate mitigation and resilient agriculture. © 2026, Tehran: Amayesh Shale Consulting Engineers Company. All rights reserved.</x:v>
      </x:c>
      <x:c r="J133" s="139" t="str">
        <x:v>Artificial Intelligence; Greenhouse Gas Emissions; Internet of Things; Methane Mitigation; Precision Livestock Farming; Sustainable Agriculture</x:v>
      </x:c>
      <x:c r="K133" s="139" t="str"/>
      <x:c r="L133" s="139" t="str">
        <x:v>Tehran: Amayesh Shale Consulting Engineers Company</x:v>
      </x:c>
      <x:c r="M133" s="139" t="str">
        <x:v>English</x:v>
      </x:c>
      <x:c r="N133" s="139" t="str">
        <x:v>Article</x:v>
      </x:c>
      <x:c r="O133" s="139" t="str">
        <x:v>Scopus</x:v>
      </x:c>
      <x:c r="P133" s="139" t="str">
        <x:v>2-s2.0-105046268993</x:v>
      </x:c>
    </x:row>
    <x:row r="134">
      <x:c r="A134" s="139" t="str">
        <x:v>Condotta I.C.F.S.; Tedeschi L.O.</x:v>
      </x:c>
      <x:c r="B134" s="139" t="str">
        <x:v>Condotta, Isabella C. F. S (57204022710); Tedeschi, Luis O (7005093079)</x:v>
      </x:c>
      <x:c r="C134" s="139" t="str">
        <x:v>57204022710; 7005093079</x:v>
      </x:c>
      <x:c r="D134" s="139" t="str">
        <x:v>ASAS-NANP Symposium: Mathematical modeling in animal nutrition: Revolutionizing animal farming with artificial intelligence: Trends, challenges, and opportunities</x:v>
      </x:c>
      <x:c r="E134" s="139" t="str">
        <x:v>2026</x:v>
      </x:c>
      <x:c r="F134" s="139" t="str">
        <x:v>Journal of Animal Science</x:v>
      </x:c>
      <x:c r="G134" s="139" t="str">
        <x:v>10.1093/jas/skaf441</x:v>
      </x:c>
      <x:c r="H134" s="139" t="str">
        <x:v>https://www.scopus.com/pages/publications/105029686484?origin=resultslist</x:v>
      </x:c>
      <x:c r="I134" s="139" t="str">
        <x:v>Artificial intelligence (AI) can transform livestock farming as producers start using data-driven decisions in key areas, such as animal health, reproduction, behavior, nutrition, and production management. This review examines how AI technologies, like machine learning, computer vision, and sensor-based systems, help monitor and manage livestock more precisely, efficiently, and responsively. From early disease detection and estrus prediction to real-time behavior tracking and automated feeding systems, AI offers powerful tools for improving productivity, enhancing animal welfare, and supporting sustainable farm operations. Despite the promising technological advances, adopting AI in livestock systems comes with significant challenges. These include issues related to data quality and availability, model generalizability, infrastructure limitations, and ethical concerns involving data privacy and animal welfare. This review critically examines these obstacles and points out the need for robust, interpretable AI solutions that can adapt to specific farm conditions and offer meaningful explanations to end-users. Emerging trends like multimodal sensor fusion, digital twins, edge AI, and the integration of AI with genomics and climate data offer exciting possibilities for next-generation livestock management and smart farming systems. It is equally crucial to focus on human-centered design, participatory design, and group model-building approaches to ensure AI tools are accessible, trusted, and address the real needs of farmers and caregivers. This article explores AI's potential to change livestock farming while advocating for interdisciplinary collaboration, inclusive innovation, and responsible deployment. It synthesizes current applications, challenges, and research frontiers. Ultimately, AI's impact on animal agriculture depends on technical advancements as well as our ability to integrate these tools into systems that are biologically sound, socially accepted, and ethically responsible.  © 2026 The Author(s) 2025. Published by Oxford University Press on behalf of the American Society of Animal Science.</x:v>
      </x:c>
      <x:c r="J134" s="139" t="str">
        <x:v>digital agriculture; precision livestock farming; sensor integration; smart farming</x:v>
      </x:c>
      <x:c r="K134" s="139" t="str">
        <x:v>Animal Husbandry; Animal Nutritional Physiological Phenomena; Animals; Artificial Intelligence; Livestock; animal; animal food; animal husbandry; artificial intelligence; livestock; physiology; procedures</x:v>
      </x:c>
      <x:c r="L134" s="139" t="str">
        <x:v>Oxford University Press</x:v>
      </x:c>
      <x:c r="M134" s="139" t="str">
        <x:v>English</x:v>
      </x:c>
      <x:c r="N134" s="139" t="str">
        <x:v>Review</x:v>
      </x:c>
      <x:c r="O134" s="139" t="str">
        <x:v>Scopus</x:v>
      </x:c>
      <x:c r="P134" s="139" t="str">
        <x:v>2-s2.0-105029686484</x:v>
      </x:c>
    </x:row>
    <x:row r="135">
      <x:c r="A135" s="139" t="str">
        <x:v>Champa L.; Hadthamard N.; Thongpan N.</x:v>
      </x:c>
      <x:c r="B135" s="139" t="str">
        <x:v>Champa, Laddawan (60540945800); Hadthamard, Nanthawan (35305082500); Thongpan, Natthaphong (60540666600)</x:v>
      </x:c>
      <x:c r="C135" s="139" t="str">
        <x:v>60540945800; 35305082500; 60540666600</x:v>
      </x:c>
      <x:c r="D135" s="139" t="str">
        <x:v>An IoT-Enabled Cyber-Physical System Architecture with Adaptive Control: A Case Study in Household Bio-Fermentation</x:v>
      </x:c>
      <x:c r="E135" s="139" t="str">
        <x:v>2026</x:v>
      </x:c>
      <x:c r="F135" s="139" t="str">
        <x:v>Journal of Current Science and Technology</x:v>
      </x:c>
      <x:c r="G135" s="139" t="str">
        <x:v>10.59796/jcst.V16N2.2026.186</x:v>
      </x:c>
      <x:c r="H135" s="139" t="str">
        <x:v>https://www.scopus.com/pages/publications/105034072537?origin=resultslist</x:v>
      </x:c>
      <x:c r="I135" s="139" t="str">
        <x:v>The emergence of the Internet of Things (IoT) in Cyber-Physical Systems (CPS) has advanced real-time monitoring in smart agriculture; however, a critical gap exists in household bio-fermentation, where existing IoT-based systems lack adaptive mechanisms to manage the energy–stability trade-off under resource constraints. This study addresses this limitation by developing a three-layer IoT-enabled CPS architecture integrated with an optimization-guided adaptive scheduling algorithm that minimizes energy consumption while maintaining process stability above a γ threshold. Five 30-L fermenters were tested over 14 days under different headspace conditions using pH, temperature, and electrical conductivity sensors to evaluate physicochemical, microbiological, and reliability responses. The adaptive scheduling model reduced fermentation time by 30% while maintaining system availability above 95%, and the HS50 headspace condition yielded the most stable process behavior and the highest nutrient quality, meeting national organic fertilizer standards. The novelty lies in adapting optimization-based scheduling to resource-constrained household bio-fermentation and validating it against biological outcomes, thereby linking CPS reliability indicators with physicochemical and microbial performance. This work contributes theoretical insight into CPS optimization and offers a practical, scalable approach for sustainable smart agriculture. © 2018-2026, Rangsit University.</x:v>
      </x:c>
      <x:c r="J135" s="139" t="str">
        <x:v>adaptive control; bio-fermentation; cyber-physical systems; Internet of Things (IoT); smart agriculture</x:v>
      </x:c>
      <x:c r="K135" s="139" t="str"/>
      <x:c r="L135" s="139" t="str">
        <x:v>Rangsit University</x:v>
      </x:c>
      <x:c r="M135" s="139" t="str">
        <x:v>English</x:v>
      </x:c>
      <x:c r="N135" s="139" t="str">
        <x:v>Article</x:v>
      </x:c>
      <x:c r="O135" s="139" t="str">
        <x:v>Scopus</x:v>
      </x:c>
      <x:c r="P135" s="139" t="str">
        <x:v>2-s2.0-105034072537</x:v>
      </x:c>
    </x:row>
    <x:row r="136">
      <x:c r="A136" s="139" t="str">
        <x:v>Kim M.; Fernández-Feito R.; Park J.; Kim H.; Jeong W.; Dinsdale R.M.; Kim B.</x:v>
      </x:c>
      <x:c r="B136" s="139" t="str">
        <x:v>Kim, Moungsung (60155963600); Fernández-Feito, Rodrigo (57202193049); Park, Junsang (60155764900); Kim, Hyunjin (57203630123); Jeong, Woowon (60155963700); Dinsdale, Richard M. (7003505372); Kim, Bongkyu (56088707300)</x:v>
      </x:c>
      <x:c r="C136" s="139" t="str">
        <x:v>60155963600; 57202193049; 60155764900; 57203630123; 60155963700; 7003505372; 56088707300</x:v>
      </x:c>
      <x:c r="D136" s="139" t="str">
        <x:v>Development of a self-powered soil sensor using soil microbial fuel cells for power autonomous sensors for smart agriculture</x:v>
      </x:c>
      <x:c r="E136" s="139" t="str">
        <x:v>2026</x:v>
      </x:c>
      <x:c r="F136" s="139" t="str">
        <x:v>Journal of Power Sources</x:v>
      </x:c>
      <x:c r="G136" s="139" t="str">
        <x:v>10.1016/j.jpowsour.2025.239198</x:v>
      </x:c>
      <x:c r="H136" s="139" t="str">
        <x:v>https://www.scopus.com/pages/publications/105026997717?origin=resultslist</x:v>
      </x:c>
      <x:c r="I136" s="139" t="str">
        <x:v>The implementation of smart farming technologies requires various power systems. However, current techniques often result in high maintenance costs owing to frequent battery replacement and infrastructure complexity. This study has introduced a self-powered soil sensor system based on soil microbial fuel cells (SMFCs), which generate electricity through the microbial metabolism of naturally occurring organic matter in environment. After an enrichment phase lasting 23 d, each unit reached a peak power output of approximately 0.34 mW. When ten units were connected in parallel, the system achieved a cumulative output of approximately 3.07 mW, enhancing the current capacity while maintaining a stable voltage. A power-management system (PMS) was employed to regulate and boost the harvested energy to drive the multiparameter soil sensor. Throughout the extended operation, the PMS maintained consistent output performance with an energy conversion efficiency of approximately 90 %. The sensor system operated reliably for over 250 days without any external power input. These results demonstrate the potential of SMFC-based systems as long-term, low-maintenance energy sources for agricultural monitoring, particularly in decentralized or smart agricultural environments, where continuous power delivery remains a challenge. © 2025 Elsevier B.V. All rights are reserved, including those for text and data mining, AI training, and similar technologies.</x:v>
      </x:c>
      <x:c r="J136" s="139" t="str">
        <x:v>Low energy harvesting; Microbial electrochemical system; Power management system; Self-powered soil sensor; Smart farm; Soil microbial fuel cell</x:v>
      </x:c>
      <x:c r="K136" s="139" t="str">
        <x:v>Agriculture; Conversion efficiency; Data mining; Electric power measurement; Energy efficiency; Energy harvesting; Metabolism; Power management; Smart agriculture; Soils; Low energy harvesting; Lower energies; Microbial electrochemical systems; Power management systems; Self-powered; Self-powered soil sensor; Smart farm; Soil microbial; Soil microbial fuel cell; Soil sensors; Microbial fuel cells</x:v>
      </x:c>
      <x:c r="L136" s="139" t="str">
        <x:v>Elsevier B.V.</x:v>
      </x:c>
      <x:c r="M136" s="139" t="str">
        <x:v>English</x:v>
      </x:c>
      <x:c r="N136" s="139" t="str">
        <x:v>Article</x:v>
      </x:c>
      <x:c r="O136" s="139" t="str">
        <x:v>Scopus</x:v>
      </x:c>
      <x:c r="P136" s="139" t="str">
        <x:v>2-s2.0-105026997717</x:v>
      </x:c>
    </x:row>
    <x:row r="137">
      <x:c r="A137" s="139" t="str">
        <x:v>Tu T.; Luo X.; Hu L.; He J.; Wang P.; Huang P.; Zhao R.; Chen G.; Feng D.; Yue M.; Man Z.; Duan X.; Deng X.; Mo J.</x:v>
      </x:c>
      <x:c r="B137" s="139" t="str">
        <x:v>Tu, Tuanpeng (57812657900); Luo, Xiwen (57214778854); Hu, Lian (55343653500); He, Jie (56295354400); Wang, Pei (56158816700); Huang, Peikui (56979736600); Zhao, Runmao (57189240798); Chen, Gaolong (57216203066); Feng, Dawen (57567490900); Yue, Mengdong (58509454800); Man, Zhongxian (57568306200); Duan, Xianhao (60466124400); Deng, Xiaobing (59668448300); Mo, Jiajun (59738301500)</x:v>
      </x:c>
      <x:c r="C137" s="139" t="str">
        <x:v>57812657900; 57214778854; 55343653500; 56295354400; 56158816700; 56979736600; 57189240798; 57216203066; 57567490900; 58509454800; 57568306200; 60466124400; 59668448300; 59738301500</x:v>
      </x:c>
      <x:c r="D137" s="139" t="str">
        <x:v>Analysis Method and Experiment on the Influence of Hard Bottom Layer Contour on Agricultural Machinery Motion Position and Posture Changes</x:v>
      </x:c>
      <x:c r="E137" s="139" t="str">
        <x:v>2026</x:v>
      </x:c>
      <x:c r="F137" s="139" t="str">
        <x:v>Agriculture (Switzerland)</x:v>
      </x:c>
      <x:c r="G137" s="139" t="str">
        <x:v>10.3390/agriculture16020170</x:v>
      </x:c>
      <x:c r="H137" s="139" t="str">
        <x:v>https://www.scopus.com/pages/publications/105032490009?origin=resultslist</x:v>
      </x:c>
      <x:c r="I137" s="139" t="str">
        <x:v>The hard bottom layer in paddy fields significantly impacts the driving stability, operational quality, and efficiency of agricultural machinery. Continuously improving the precision and efficiency of unmanned, precision operations for paddy field machinery is essential for realizing unmanned smart rice farms. Addressing the unclear influence patterns of hard bottom contours on typical scenarios of agricultural machinery motion and posture changes, this paper employs a rice transplanter chassis equipped with GNSS and AHRS. It proposes methods for acquiring motion state information and hard bottom contour data during agricultural operations, establishing motion state expression models for key points on the machinery antenna, bottom of the wheel, and rear axle center. A correlation analysis method between motion state and hard bottom contour parameters was established, revealing the influence mechanisms of typical hard bottom contours on machinery trajectory deviation, attitude response, and wheel trapping. Results indicate that hard bottom contour height and local roughness exert extremely significant effects on agricultural machinery heading deviation and lateral movement. Heading variation positively correlates with ridge height and negatively with wheel diameter. The constructed mathematical model for heading variation based on hard bottom contour height difference and wheel diameter achieves a coefficient of determination R2 of 0.92. The roll attitude variation in agricultural machinery is primarily influenced by the terrain characteristics encountered by rear wheels. A theoretical model was developed for the offset displacement of the antenna position relative to the horizontal plane during roll motion. The accuracy of lateral deviation detection using the posture-corrected rear axle center and bottom of the wheel center improved by 40.7% and 39.0%, respectively, compared to direct measurement using the positioning antenna. During typical vehicle-trapping events, a segmented discrimination function for trapping states is developed when the terrain profile steeply declines within 5 s and roughness increases from 0.008 to 0.012. This method for analyzing how hard bottom terrain contours affect the position and attitude changes in agricultural machinery provides theoretical foundations and technical support for designing wheeled agricultural robots, path-tracking control for unmanned precision operations, and vehicle-trapping early warning systems. It holds significant importance for enhancing the intelligence and operational efficiency of paddy field machinery. © 2026 by the authors.</x:v>
      </x:c>
      <x:c r="J137" s="139" t="str">
        <x:v>agricultural machinery posture; attitude response; hard-bottom contour; trajectory deviation; vehicle bogging warning</x:v>
      </x:c>
      <x:c r="K137" s="139" t="str">
        <x:v>antenna; bootstrapping; displacement; GNSS; machinery; paddy field; precision agriculture; public attitude; rice; roughness; trapping</x:v>
      </x:c>
      <x:c r="L137" s="139" t="str">
        <x:v>Multidisciplinary Digital Publishing Institute (MDPI)</x:v>
      </x:c>
      <x:c r="M137" s="139" t="str">
        <x:v>English</x:v>
      </x:c>
      <x:c r="N137" s="139" t="str">
        <x:v>Article</x:v>
      </x:c>
      <x:c r="O137" s="139" t="str">
        <x:v>Scopus</x:v>
      </x:c>
      <x:c r="P137" s="139" t="str">
        <x:v>2-s2.0-105032490009</x:v>
      </x:c>
    </x:row>
    <x:row r="138">
      <x:c r="A138" s="139" t="str">
        <x:v>Singh R.; Sharma L.; Singh H.; Zotarelli L.</x:v>
      </x:c>
      <x:c r="B138" s="139" t="str">
        <x:v>Singh, Ravinder (58421914200); Sharma, Lakesh (56950066400); Singh, Hardeep (57207838453); Zotarelli, Lincoln (16837636500)</x:v>
      </x:c>
      <x:c r="C138" s="139" t="str">
        <x:v>58421914200; 56950066400; 57207838453; 16837636500</x:v>
      </x:c>
      <x:c r="D138" s="139" t="str">
        <x:v>Remote Sensing and Machine Learning for Irrigation Management in Potato Cultivation: A Systematic Review</x:v>
      </x:c>
      <x:c r="E138" s="139" t="str">
        <x:v>2026</x:v>
      </x:c>
      <x:c r="F138" s="139" t="str">
        <x:v>American Journal of Potato Research</x:v>
      </x:c>
      <x:c r="G138" s="139" t="str">
        <x:v>10.1007/s12230-025-10029-3</x:v>
      </x:c>
      <x:c r="H138" s="139" t="str">
        <x:v>https://www.scopus.com/pages/publications/105023553399?origin=resultslist</x:v>
      </x:c>
      <x:c r="I138" s="139" t="str">
        <x:v>Irrigation efficiency is vital for sustaining potato productivity under increasing climate variability and global water scarcity. As a shallow-rooted, water-sensitive crop, potato requires precise irrigation scheduling to optimize yield and tuber quality. Recent advances in remote sensing and machine learning (ML) have enabled high-resolution monitoring of crop water status, offering promising tools for automated irrigation management. This systematic review synthesizes research from 49 peer-reviewed studies (2000–2025), identified through Scopus and Web of Science using PRISMA guidelines. The findings highlight a growing use of UAV-based multispectral and thermal imaging to estimate evapotranspiration, soil moisture, and canopy temperature. ML algorithms, particularly random forest (RF), support vector machine (SVM), and partial least squares regression (PLSR), have been used to model crop water needs. However, gaps remain in the application of UAV-based hyperspectral imaging, root-zone moisture modeling, and accurate crop coefficient (Kc) estimation. Common challenges include cloud interference, limited field-scale validation, and poor system interoperability. To achieve scalable and site-specific irrigation in potato systems, future research should prioritize sensor fusion, robust model development across diverse environments, and user-focused decision support tools. Addressing these gaps is essential for advancing sustainable irrigation strategies tailored to potato’s unique water requirements. Resumen La eficiencia del riego es vital para mantener la productividad de la papa bajo la creciente variabilidad climática y la escasez mundial de agua. Como cultivo de raíces superficiales y sensible al agua, la papa requiere una programación de riego precisa para optimizar el rendimiento y la calidad de los tubérculos. Los avances recientes en teledetección y aprendizaje automático (ML) han permitido el monitoreo de alta resolución del estado del agua de los cultivos, ofreciendo herramientas prometedoras para la gestión automatizada del riego. Esta revisión sistemática sintetiza la investigación de 49 estudios revisados por pares (2000-2025), identificados a través de Scopus y red de ciencias (Web of Science) utilizando las pautas PRISMA. Los hallazgos destacan un uso creciente de imágenes térmicas y multiespectrales basadas en UAV para estimar la evapotranspiración, la humedad del suelo y la temperatura del dosel. Los algoritmos de ML, en particular los bosques aleatorios, las máquinas de vectores de soporte y la regresión de mínimos cuadrados parciales, se han utilizado para modelar las necesidades de agua de los cultivos. Sin embargo, siguen existiendo lagunas en la aplicación de imágenes hiperespectrales basadas en UAV, el modelado de la humedad de la zona radical y la estimación precisa del coeficiente de cultivo (Kc). Los desafíos comunes incluyen interferencia en la nube, validación limitada a escala de campo y poca interoperabilidad del sistema. Para lograr un riego escalable y específico del sitio en los sistemas de papa, la investigación futura debe priorizar la fusión de sensores, el desarrollo de modelos sólidos en diversos entornos y herramientas de apoyo a la toma de decisiones centradas en el usuario. Abordar estas brechas es esencial para avanzar en estrategias de riego sostenibles adaptadas a los requisitos únicos de agua de la papa. © The Potato Association of America 2025.</x:v>
      </x:c>
      <x:c r="J138" s="139" t="str">
        <x:v>Crop coefficient estimation; Crop water stress detection; Evapotranspiration modeling; Machine learning for water management; Precision irrigation; Soil moisture estimation</x:v>
      </x:c>
      <x:c r="K138" s="139" t="str"/>
      <x:c r="L138" s="139" t="str">
        <x:v>Springer</x:v>
      </x:c>
      <x:c r="M138" s="139" t="str">
        <x:v>English</x:v>
      </x:c>
      <x:c r="N138" s="139" t="str">
        <x:v>Review</x:v>
      </x:c>
      <x:c r="O138" s="139" t="str">
        <x:v>Scopus</x:v>
      </x:c>
      <x:c r="P138" s="139" t="str">
        <x:v>2-s2.0-105023553399</x:v>
      </x:c>
    </x:row>
    <x:row r="139">
      <x:c r="A139" s="139" t="str">
        <x:v>Hernández-Terrazas R.O.; Xicoténcatl-Pérez J.M.; Ramos-Fernández J.C.; Márquez-Vera M.A.; Benítez-Morales J.G.; Pérez-Pérez E.G.; Ruiz-Vanoye J.A.; Diaz-Parra O.; Trejo-Macotela F.R.; Fuentes-Penna A.</x:v>
      </x:c>
      <x:c r="B139" s="139" t="str">
        <x:v>Hernández-Terrazas, Rubén O. (55807176300); Xicoténcatl-Pérez, Juan M. (55807564600); Ramos-Fernández, Julio C. (55906852500); Márquez-Vera, Marco A. (55794764800); Benítez-Morales, José G. (60574411000); Pérez-Pérez, Eucario G. (55262555300); Ruiz-Vanoye, Jorge A. (56002730500); Diaz-Parra, Ocotlán (24469854300); Trejo-Macotela, Francisco R. (36680869100); Fuentes-Penna, Alejandro (35766383800)</x:v>
      </x:c>
      <x:c r="C139" s="139" t="str">
        <x:v>55807176300; 55807564600; 55906852500; 55794764800; 60574411000; 55262555300; 56002730500; 24469854300; 36680869100; 35766383800</x:v>
      </x:c>
      <x:c r="D139" s="139" t="str">
        <x:v>Vision-Based Robotic System for Selective Weed Detection and Control in Precision Agriculture</x:v>
      </x:c>
      <x:c r="E139" s="139" t="str">
        <x:v>2026</x:v>
      </x:c>
      <x:c r="F139" s="139" t="str">
        <x:v>Agriculture (Switzerland)</x:v>
      </x:c>
      <x:c r="G139" s="139" t="str">
        <x:v>10.3390/agriculture16070810</x:v>
      </x:c>
      <x:c r="H139" s="139" t="str">
        <x:v>https://www.scopus.com/pages/publications/105035493915?origin=resultslist</x:v>
      </x:c>
      <x:c r="I139" s="139" t="str">
        <x:v>Precision agriculture is a key technology for addressing challenges such as increasing food demand, labour shortages, and the environmental impact of intensive agrochemical use. In this context, selective weed management remains a critical issue due to its direct effect on crop productivity and sustainability. This article presents a simulation-based framework for the design and evaluation of an agricultural robotic module for the detection, classification, and selective intervention of weeds. The proposed system integrates convolutional neural networks and the kinematic model of a 2DOF robot manipulator with 5 links for weed classification and treatment. The system is evaluated in a virtual environment, where camera calibration, perception accuracy, and the performance of the kinematic model are analysed. Quantitative results include detection accuracy, localization error, and intervention success rate under simulated field conditions. The results demonstrate selective weed management and the feasibility of simulation for developing weed control systems, while also identifying the main challenges for real-world deployment. © 2026 by the authors.</x:v>
      </x:c>
      <x:c r="J139" s="139" t="str">
        <x:v>agricultural robotics; artificial intelligence; computer vision; convolutional neural networks; precision agriculture; weeds</x:v>
      </x:c>
      <x:c r="K139" s="139" t="str">
        <x:v>accuracy assessment; agrochemical; artificial intelligence; artificial neural network; computer vision; detection method; environmental impact; perception; precision agriculture; robotics; vegetation classification; weed control</x:v>
      </x:c>
      <x:c r="L139" s="139" t="str">
        <x:v>Multidisciplinary Digital Publishing Institute (MDPI)</x:v>
      </x:c>
      <x:c r="M139" s="139" t="str">
        <x:v>English</x:v>
      </x:c>
      <x:c r="N139" s="139" t="str">
        <x:v>Article</x:v>
      </x:c>
      <x:c r="O139" s="139" t="str">
        <x:v>Scopus</x:v>
      </x:c>
      <x:c r="P139" s="139" t="str">
        <x:v>2-s2.0-105035493915</x:v>
      </x:c>
    </x:row>
    <x:row r="140">
      <x:c r="A140" s="139" t="str">
        <x:v>Peng J.; Tu J.; Niu M.; Ab Rahman A.A.</x:v>
      </x:c>
      <x:c r="B140" s="139" t="str">
        <x:v>Peng, Jiangqin (60367108000); Tu, Jian (59959646000); Niu, Mingzhen (60366960300); Ab Rahman, Anis Amira (57822254900)</x:v>
      </x:c>
      <x:c r="C140" s="139" t="str">
        <x:v>60367108000; 59959646000; 60366960300; 57822254900</x:v>
      </x:c>
      <x:c r="D140" s="139" t="str">
        <x:v>How does rural digitalization contribute to agricultural economic development? A quasi-experiment with China’s digital village policy</x:v>
      </x:c>
      <x:c r="E140" s="139" t="str">
        <x:v>2026</x:v>
      </x:c>
      <x:c r="F140" s="139" t="str">
        <x:v>Frontiers in Sustainable Food Systems</x:v>
      </x:c>
      <x:c r="G140" s="139" t="str">
        <x:v>10.3389/fsufs.2025.1659472</x:v>
      </x:c>
      <x:c r="H140" s="139" t="str">
        <x:v>https://www.scopus.com/pages/publications/105029120688?origin=resultslist</x:v>
      </x:c>
      <x:c r="I140" s="139" t="str">
        <x:v>Introduction: The digital infrastructure gap in rural areas hinders the agricultural sectors of developing countries from harnessing the benefits of digital technologies. This study examines how rural digitalization, specifically through China’s Digital Village Policy, contributes to agricultural economic development, addressing its roles and underlying mechanisms. Methods: Utilizing panel data from county-level areas in China from 2011 to 2022, this research employs a quasi-experimental design and the difference-in-differences (DID) method to estimate the causal impact of digital village policies. Robustness tests, including parallel trend tests, placebo tests, propensity score matching (PSM-DID), and controls for other intrusive policies, are conducted to validate the findings. Results: The results indicate that rural digitalization significantly promotes agricultural economic development, a finding that remains robust across various model specifications and tests. Heterogeneity analysis reveals that the policy effect is strongest in western China. Mechanism analysis further identifies three key transmission channels: enhancing agricultural productivity, accelerating the urbanization process, and strengthening county-level innovation capacity. Discussion: These findings demonstrate that digital village construction drives agricultural economic growth through multifaceted pathways. The study provides theoretical insights into the synergistic effects of digitalization, institutional innovation, and spatial governance. It offers practical policy implications for optimizing smart agriculture initiatives and digital village strategies, both in China and for other developing regions aiming to achieve sustainable agricultural transformation. Copyright © 2026 Peng, Tu, Niu and Ab Rahman.</x:v>
      </x:c>
      <x:c r="J140" s="139" t="str">
        <x:v>agricultural economic; agricultural productivity; digital village policy; innovation capacity; rural digitalization; urbanization</x:v>
      </x:c>
      <x:c r="K140" s="139" t="str"/>
      <x:c r="L140" s="139" t="str">
        <x:v>Frontiers Media SA</x:v>
      </x:c>
      <x:c r="M140" s="139" t="str">
        <x:v>English</x:v>
      </x:c>
      <x:c r="N140" s="139" t="str">
        <x:v>Article</x:v>
      </x:c>
      <x:c r="O140" s="139" t="str">
        <x:v>Scopus</x:v>
      </x:c>
      <x:c r="P140" s="139" t="str">
        <x:v>2-s2.0-105029120688</x:v>
      </x:c>
    </x:row>
    <x:row r="141">
      <x:c r="A141" s="139" t="str">
        <x:v>Edet U.I.; Chowdhury A.; Kabir K.H.; Khan N.A.</x:v>
      </x:c>
      <x:c r="B141" s="139" t="str">
        <x:v>Edet, Uduak Ita (57210973006); Chowdhury, Ataharul (37072117900); Kabir, Khondokar H. (57204568059); Khan, Nasir Abbas (57210345572)</x:v>
      </x:c>
      <x:c r="C141" s="139" t="str">
        <x:v>57210973006; 37072117900; 57204568059; 57210345572</x:v>
      </x:c>
      <x:c r="D141" s="139" t="str">
        <x:v>Misinformation in Agriculture: How Actors Shape Agricultural Information Systems †</x:v>
      </x:c>
      <x:c r="E141" s="139" t="str">
        <x:v>2026</x:v>
      </x:c>
      <x:c r="F141" s="139" t="str">
        <x:v>Land</x:v>
      </x:c>
      <x:c r="G141" s="139" t="str">
        <x:v>10.3390/land15060927</x:v>
      </x:c>
      <x:c r="H141" s="139" t="str">
        <x:v>https://www.scopus.com/pages/publications/105042962922?origin=resultslist</x:v>
      </x:c>
      <x:c r="I141" s="139" t="str">
        <x:v>This study analyzes how agri-food misinformation is generated within Nigeria’s agricultural information systems and its influence on climate change adaptation. Using a mixed-methods approach, data from online surveys with 128 farmers and semi-structured interviews with key actors were analyzed through binary logistic regression and thematic analysis. Findings reveal that public extension agents are the most trusted actors, but their infrequent contact with farmers leaves a communication void, which is filled by other farmers within the social group. These informal channels serve as primary conduits for the unintentional spread of agri-food misinformation, often rooted in honest technical misinterpretations. When linked to socio-economic factors such as age and experience, this agri-food misinformation negatively influences adaptation decisions, leading farmers to abandon resilient practices like crop rotation and cover cropping during critical climate shocks. The study concludes that farmers are central, though unintentional, actors in the creation of agri-food misinformation. Addressing this challenge requires a coordinated agricultural information system that prioritizes direct communication, institutionalizes verification processes, and enhances farmers’ capacity to validate formal information. © 2026 by the authors.</x:v>
      </x:c>
      <x:c r="J141" s="139" t="str">
        <x:v>agri-food misinformation; agricultural information system; climate change adaptation; extension agents; farmers</x:v>
      </x:c>
      <x:c r="K141" s="139" t="str">
        <x:v>Nigeria; adaptive management; agricultural application; agricultural extension; climate change; decision making; farmers attitude; farmers knowledge; food production; information system; model validation</x:v>
      </x:c>
      <x:c r="L141" s="139" t="str">
        <x:v>Multidisciplinary Digital Publishing Institute (MDPI)</x:v>
      </x:c>
      <x:c r="M141" s="139" t="str">
        <x:v>English</x:v>
      </x:c>
      <x:c r="N141" s="139" t="str">
        <x:v>Article</x:v>
      </x:c>
      <x:c r="O141" s="139" t="str">
        <x:v>Scopus</x:v>
      </x:c>
      <x:c r="P141" s="139" t="str">
        <x:v>2-s2.0-105042962922</x:v>
      </x:c>
    </x:row>
    <x:row r="142">
      <x:c r="A142" s="139" t="str">
        <x:v>Ahmed K.; Dubey M.K.; Khan S.</x:v>
      </x:c>
      <x:c r="B142" s="139" t="str">
        <x:v>Ahmed, Khalil (59155463900); Dubey, Mithilesh Kumar (57209976545); Khan, Shafat (59902871700)</x:v>
      </x:c>
      <x:c r="C142" s="139" t="str">
        <x:v>59155463900; 57209976545; 59902871700</x:v>
      </x:c>
      <x:c r="D142" s="139" t="str">
        <x:v>Sustainable field-scale detection of walnut pests and diseases using deep transfer learning under changing-climatic conditions</x:v>
      </x:c>
      <x:c r="E142" s="139" t="str">
        <x:v>2026</x:v>
      </x:c>
      <x:c r="F142" s="139" t="str">
        <x:v>Frontiers in Horticulture</x:v>
      </x:c>
      <x:c r="G142" s="139" t="str">
        <x:v>10.3389/fhort.2026.1833509</x:v>
      </x:c>
      <x:c r="H142" s="139" t="str">
        <x:v>https://www.scopus.com/pages/publications/105046400972?origin=resultslist</x:v>
      </x:c>
      <x:c r="I142" s="139" t="str">
        <x:v>Introduction – Pests and diseases are major problems in horticulture, intensifying synergistic interactions between pests and host pathogens, increase management costs, and posing severe economic risk. Automatic pest and disease detection is essential to minimize pathogen intensification, yield losses, and prevent spread to adjacenttrees. Methods – This study presents a sustainable field-scale detection of walnut pests and diseases using deep transfer learning approach. Containing 11, 221 original walnut pest images representing 17 distinct classes, and 2, 850 original diseases images across three classes, developed from farmers’ fields in and around the Kupwara district of Jammu and Kashmir, India, reflecting real-world field variability in illumination, background clutter, orientation, scale, occlusion, and image acquisition conditions. Preprocessing steps, including high-resolution image selection, data cleaning to remove duplicate and near duplicate images, stratified data split before augmentation is performed to enhance feature fidelity, improve model generalization, mitigate overfitting, and ensure robust model performance. Among the rigorously evaluated advanced deep transfer learning models InceptionV3, ResNet50, and ViTs model including self-supervised learning DINOv2, and contrastive learning MoCov3 across accuracy, precision, recall, F1-score, ROC-AUC and confusion matrix, and compared with current existing studies. Results and Discussion – The proposed customized InceptionV3 achieves superior performance for walnut pest and disease detection, attaining training accuracy of 99.87%, validation accuracy of 98.62%, testing accuracy of 98.05%, precision, recall, and f1-score of 98.07% for walnut disease detection the proposed model achieved training accuracy of 99.77%, validation accuracy of 98.68%, testing accuracy of 98.25%, with strong precision, recall, and f1-score of 98.67%. The proposed model can be integrated and deployed in real-world agricultural applications embedding AIoT for resource constraint devices for integrated pest and disease management (IPDM) in smart horticulture. This study also significantly contributes to advancing the UN’s Sustainable Development Goals (SDGs), notably SDG 1: No Poverty, SDG 2: Zero Hunger, SDG 3: Good Health and Well-being, SDG 12:Responsible Consumption and Production, SDG 13: Climate Action, and SDG 15:Life on Land by enabling early detection of walnut pests and diseases, supporting timely, precise, and resource-efficient interventions. Copyright © 2026 Ahmed, Dubey and Khan.</x:v>
      </x:c>
      <x:c r="J142" s="139" t="str">
        <x:v>artificial intelligence; climate action; deep learning; good health and well-being; integrated pest and disease management (IPDM); precision horticulture; sustainable development goals (SDGs); sustainable production</x:v>
      </x:c>
      <x:c r="K142" s="139" t="str"/>
      <x:c r="L142" s="139" t="str">
        <x:v>Frontiers Media SA</x:v>
      </x:c>
      <x:c r="M142" s="139" t="str">
        <x:v>English</x:v>
      </x:c>
      <x:c r="N142" s="139" t="str">
        <x:v>Article</x:v>
      </x:c>
      <x:c r="O142" s="139" t="str">
        <x:v>Scopus</x:v>
      </x:c>
      <x:c r="P142" s="139" t="str">
        <x:v>2-s2.0-105046400972</x:v>
      </x:c>
    </x:row>
    <x:row r="143">
      <x:c r="A143" s="139" t="str">
        <x:v>Ke S.; Zhang Q.; Cen C.; Wang W.; Shentu X.; Huang G.; Jiang B.; Yu X.</x:v>
      </x:c>
      <x:c r="B143" s="139" t="str">
        <x:v>Ke, Senmiao (60576182300); Zhang, Qikai (60576544400); Cen, Congnan (57213194232); Wang, Wen (57192615206); Shentu, Xuping (8689583900); Huang, Guangrong (37104111100); Jiang, Bo (57226739534); Yu, Xiaoping (35735680000)</x:v>
      </x:c>
      <x:c r="C143" s="139" t="str">
        <x:v>60576182300; 60576544400; 57213194232; 57192615206; 8689583900; 37104111100; 57226739534; 35735680000</x:v>
      </x:c>
      <x:c r="D143" s="139" t="str">
        <x:v>Artificial intelligence for foodborne pathogen detection, tracing, and prevention: advances and future challenges</x:v>
      </x:c>
      <x:c r="E143" s="139" t="str">
        <x:v>2026</x:v>
      </x:c>
      <x:c r="F143" s="139" t="str">
        <x:v>Food Control</x:v>
      </x:c>
      <x:c r="G143" s="139" t="str">
        <x:v>10.1016/j.foodcont.2026.112414</x:v>
      </x:c>
      <x:c r="H143" s="139" t="str">
        <x:v>https://www.scopus.com/pages/publications/105043416818?origin=resultslist</x:v>
      </x:c>
      <x:c r="I143" s="139" t="str">
        <x:v>Food safety is threatened by complex global supply chains. Foodborne pathogens pose a major public health risk. Traditional control methods are slow, subjective, and often inaccurate. Artificial intelligence (AI) offers powerful data processing to address these limits. We searched Web of Science Core Collection (2017–2026). This review summarizes over 200 publications. It covers the entire pathogen control chain: risk early warning, rapid detection, traceability, and prevention optimization. Unlike previous reviews, we integrate all four aspects into a farm-to-fork framework, and provide a critical comparison of AI models and a SWOT analysis. AI enables rapid detection (&gt;97% accuracy, days to hours), improves traceability and tracing via whole-genome sequencing, and supports early warning through IoT-spectroscopy fusion. For prevention, AI helps design antimicrobial peptides and optimize phage therapy. However, challenges remain, including data quality, model interpretability, and industrial deployment gaps. Despite these obstacles, AI is moving pathogen control toward more intelligent and proactive systems. In the future, AI will help build comprehensive, preventive food control from farm to fork. © 2026 Elsevier Ltd</x:v>
      </x:c>
      <x:c r="J143" s="139" t="str">
        <x:v>Artificial intelligence; Food safety; Foodborne pathogens; Rapid detection; Risk early warning; Traceability and tracing</x:v>
      </x:c>
      <x:c r="K143" s="139" t="str"/>
      <x:c r="L143" s="139" t="str">
        <x:v>Elsevier Ltd</x:v>
      </x:c>
      <x:c r="M143" s="139" t="str">
        <x:v>English</x:v>
      </x:c>
      <x:c r="N143" s="139" t="str">
        <x:v>Review</x:v>
      </x:c>
      <x:c r="O143" s="139" t="str">
        <x:v>Scopus</x:v>
      </x:c>
      <x:c r="P143" s="139" t="str">
        <x:v>2-s2.0-105043416818</x:v>
      </x:c>
    </x:row>
    <x:row r="144">
      <x:c r="A144" s="139" t="str">
        <x:v>Marques Berrutti M.; Álvarez J.; García Suárez F.; Linari G.</x:v>
      </x:c>
      <x:c r="B144" s="139" t="str">
        <x:v>Marques Berrutti, M. (57220126414); Álvarez, J. (57214876789); García Suárez, F. (57209026213); Linari, G. (58692314800)</x:v>
      </x:c>
      <x:c r="C144" s="139" t="str">
        <x:v>57220126414; 57214876789; 57209026213; 58692314800</x:v>
      </x:c>
      <x:c r="D144" s="139" t="str">
        <x:v>Digital Innovation and Agroecology in Two Family Productive Systems in Eastern Uruguay: Supporting Participatory Processes and the Empowerment of Rural Communities; [Inovação digital e Agroecologia em dois sistemas produtivos familiares do leste uruguaio: Acompanhar processos participativos e o empoderamento de co-munidades rurais]; [Innovación digital y agroecología en dos sistemas productivos familiares del este uruguayo: Acompañar procesos participativos y el empoderamiento de comunidades rurales]</x:v>
      </x:c>
      <x:c r="E144" s="139" t="str">
        <x:v>2026</x:v>
      </x:c>
      <x:c r="F144" s="139" t="str">
        <x:v>Agrociencia Uruguay</x:v>
      </x:c>
      <x:c r="G144" s="139" t="str">
        <x:v>10.31285/AGRO.30.1770</x:v>
      </x:c>
      <x:c r="H144" s="139" t="str">
        <x:v>https://www.scopus.com/pages/publications/105032783585?origin=resultslist</x:v>
      </x:c>
      <x:c r="I144" s="139" t="str">
        <x:v>This study analyzes two family farms in eastern Uruguay (“Mibro” and “Domo Tortuga”) which integrate agroecological production and marketing models with digital tools. It seeks to understand how these models contribute to the sustainability of their enter-prises and their communities. A multi-method and participatory approach was adopted, grounded in Soft Systems Thinking and Action Research. Through a collective process of data production with the farmers, evidence was generated about their practices, while also strengthening their decision-making capacities. Digitalization was promoted through participatory pilot experiences aimed at improving farm management and com-munication. Farmers, neighbors, and technicians collaborated in the design, testing, and implementation of digital tools. The analysis (based on visits, interviews, and agroe-cological assessments) identified progress, tensions, and lessons learned. In Mibro, productive diversification, local networks, and work structure foster resilient growth, though sustained planning remains necessary. In Domo Tortuga, cultural identity shapes both the productive project and its communication, with digital tools used mainly for expressive and community purposes rather than commercial ones. Both cases show that sustainability in agroecology is a dynamic process of adaptation between tradition and emerging practices. Agroecological Digitalization emerges as a situated and selec-tive use of digital technologies in agroecological systems that supports sustainability without undermining agroecological practices, values, or local autonomy. We also high-light the importance of generating information for agroecological management in con-texts with limited data availability. The lessons and recommendations emphasize the value of listening and respect for diverse knowledges, and admiring local actors who seek solutions in times of crisis. © 2026, Universidad de la Republica Facultad de Agronomia. All rights reserved.</x:v>
      </x:c>
      <x:c r="J144" s="139" t="str">
        <x:v>agroecology; commercial channels; digital platforms; family farming; innovation</x:v>
      </x:c>
      <x:c r="K144" s="139" t="str"/>
      <x:c r="L144" s="139" t="str">
        <x:v>Universidad de la Republica Facultad de Agronomia</x:v>
      </x:c>
      <x:c r="M144" s="139" t="str">
        <x:v>English</x:v>
      </x:c>
      <x:c r="N144" s="139" t="str">
        <x:v>Article</x:v>
      </x:c>
      <x:c r="O144" s="139" t="str">
        <x:v>Scopus</x:v>
      </x:c>
      <x:c r="P144" s="139" t="str">
        <x:v>2-s2.0-105032783585</x:v>
      </x:c>
    </x:row>
    <x:row r="145">
      <x:c r="A145" s="139" t="str">
        <x:v>Nikam R.R.; Singh T.; Kadu R.; Wawage P.; Le B.; Krishnanjaneyulu P.</x:v>
      </x:c>
      <x:c r="B145" s="139" t="str">
        <x:v>Nikam, Rohit Ravindra (58065555300); Singh, Tanya (60109573300); Kadu, Ranjeet (60738248000); Wawage, Pawan (57477436200); Le, Baoxin (60514992100); Krishnanjaneyulu, P. (60199953500)</x:v>
      </x:c>
      <x:c r="C145" s="139" t="str">
        <x:v>58065555300; 60109573300; 60738248000; 57477436200; 60514992100; 60199953500</x:v>
      </x:c>
      <x:c r="D145" s="139" t="str">
        <x:v>Big Data–Driven Agricultural Knowledge Engineering for Climate-Resilient Farming</x:v>
      </x:c>
      <x:c r="E145" s="139" t="str">
        <x:v>2026</x:v>
      </x:c>
      <x:c r="F145" s="139" t="str">
        <x:v>International Journal of Computer Information Systems and Industrial Management Applications</x:v>
      </x:c>
      <x:c r="G145" s="139" t="str">
        <x:v>10.70917/ijcisim-2026-2026</x:v>
      </x:c>
      <x:c r="H145" s="139" t="str">
        <x:v>https://www.scopus.com/pages/publications/105044641565?origin=resultslist</x:v>
      </x:c>
      <x:c r="I145" s="139" t="str">
        <x:v>Climate variability and extreme weather events are growing to become a threat to the agricultural productivity, food security, and the livelihoods of farmers especially in regions that are sensitive to climate. The current paper provides an agricultural knowledge engineering framework based on Big Data to aid in climate-intensive agriculture with the help of smart data collection, analytics, and decision-support. The various information sources of IoT based field sensors, weather stations, satellite remote sensing, and past soil, crop and climate databases are gathered harmoniously, pre-processed and combined to form one unified agricultural data ecosystem. Developed data cleaning, normalization and feature extraction algorithms are used to guarantee the reliability of data and multi-source interoperability allows knowledge to be constantly enriched. In order to have smart modelling, both conventional statistical and deep learning models are used, such as linear and multi-linear regression, recurrent neural networks, and long short-term memory models. Such models allow predicting the trends in crop yield, climate risks, and the state of stress correctly, which contributes to making informed and timely decisions. Predictive analytics can tell potential weaknesses in varying climatic conditions, whereas prescriptive analytics will suggest adaptive measures, including optimized irrigation timetable, crop choice, and risk-sensitive farming oversight measures. Experimental findings indicate that it has enhanced reality forecasting, knowledge interpretation, and strength than traditional forms of data-driven approaches. The suggested framework puts a lot of emphasis on the importance of big data analytics and knowledge engineering in facilitating sustainable, climate-resilient agricultural systems and provides a basis of the next-generation smart farming applications. © 2026 by the authors.</x:v>
      </x:c>
      <x:c r="J145" s="139" t="str">
        <x:v>Agricultural Knowledge Engineering; Big Data Analytics; Climate-Resilient Agriculture; IoT and Remote Sensing; Machine Learning and Deep Learning; Smart Farming Systems</x:v>
      </x:c>
      <x:c r="K145" s="139" t="str"/>
      <x:c r="L145" s="139" t="str">
        <x:v>Cerebration Science Publishing</x:v>
      </x:c>
      <x:c r="M145" s="139" t="str">
        <x:v>English</x:v>
      </x:c>
      <x:c r="N145" s="139" t="str">
        <x:v>Article</x:v>
      </x:c>
      <x:c r="O145" s="139" t="str">
        <x:v>Scopus</x:v>
      </x:c>
      <x:c r="P145" s="139" t="str">
        <x:v>2-s2.0-105044641565</x:v>
      </x:c>
    </x:row>
    <x:row r="146">
      <x:c r="A146" s="139" t="str">
        <x:v>Van C.C.; Tuan A.T.; Cong D.L.</x:v>
      </x:c>
      <x:c r="B146" s="139" t="str">
        <x:v>Van, Cuong Chu (60624518000); Tuan, Anh Tran (60624890700); Cong, Duan Luong (57212208135)</x:v>
      </x:c>
      <x:c r="C146" s="139" t="str">
        <x:v>60624518000; 60624890700; 57212208135</x:v>
      </x:c>
      <x:c r="D146" s="139" t="str">
        <x:v>Design and Experimental Evaluation of a Hierarchical LoRaMESH-Based Sensor Network with Wi-Fi HaLow Backhaul for Smart Agriculture</x:v>
      </x:c>
      <x:c r="E146" s="139" t="str">
        <x:v>2026</x:v>
      </x:c>
      <x:c r="F146" s="139" t="str">
        <x:v>Sensors</x:v>
      </x:c>
      <x:c r="G146" s="139" t="str">
        <x:v>10.3390/s26092645</x:v>
      </x:c>
      <x:c r="H146" s="139" t="str">
        <x:v>https://www.scopus.com/pages/publications/105038401619?origin=resultslist</x:v>
      </x:c>
      <x:c r="I146" s="139" t="str">
        <x:v>Large-scale smart agriculture requires reliable and energy-efficient wireless connectivity to support distributed environmental sensing across wide rural areas. However, existing low-power wide-area network (LPWAN) technologies often face limitations in scalability, reliability, or infrastructure dependency when deployed in large agricultural fields. This study presents the design and experimental evaluation of a hierarchical sensor network architecture that integrates LoRaMESH for multi-hop sensing communication and Wi-Fi HaLow as a sub-GHz backhaul for data aggregation and cloud connectivity. In the proposed system, LoRaMESH forms intra-cluster sensor networks using a lightweight controlled flooding protocol, while Wi-Fi HaLow provides long-range IP-based connectivity between cluster gateways and a central access point. A real-world deployment covering approximately  (Formula presented.)  of agricultural area was implemented to evaluate the performance of the proposed architecture. Experimental results show that the LoRaMESH network achieves packet delivery ratios above  (Formula presented.)  across one to three hops, with average end-to-end delays between  (Formula presented.)  s and  (Formula presented.)  s. The Wi-Fi HaLow backhaul demonstrates high reliability within short to medium distances, reaching  (Formula presented.)  packet delivery ratio at 50 m and  (Formula presented.)  at 200 m. Energy measurements further indicate that the sensor nodes consume only  (Formula presented.)  in sleep mode, enabling long-term battery-powered operation suitable for agricultural monitoring applications. These results indicate that the proposed hierarchical architecture is a feasible connectivity option for the tested large-scale agricultural sensing scenario. Because no side-by-side LoRaWAN or NB-IoT benchmark was conducted on the same testbed, the results should be interpreted as a field validation of the proposed architecture rather than as a direct experimental demonstration of superiority over alternative LPWAN systems. © 2026 by the authors.</x:v>
      </x:c>
      <x:c r="J146" s="139" t="str">
        <x:v>hierarchical network; internet of things (IoT); LoRaMESH; smart agriculture; Wi-Fi HaLow (IEEE 802.11ah); wireless sensor networks (WSN)</x:v>
      </x:c>
      <x:c r="K146" s="139" t="str">
        <x:v>Agriculture; Architecture; Computer architecture; Energy efficiency; Internet of things; Internet protocols; Mobile telecommunication systems; Network architecture; Smart agriculture; Wi-Fi; Wireless local area networks (WLAN); Design evaluation; Hierarchical network; Internet of thing; LoRaMESH; Sensors network; Smart agricultures; WI - FI; Wi-fi halow (IEEE 802.11ah); Wireless sensor; Wireless sensor network; agriculture; article; benchmarking; data aggregation; flooding; human experiment; Humulus; internet of things; nonhuman; reliability; rural area; sensor; wide area network; Sensor nodes</x:v>
      </x:c>
      <x:c r="L146" s="139" t="str">
        <x:v>Multidisciplinary Digital Publishing Institute (MDPI)</x:v>
      </x:c>
      <x:c r="M146" s="139" t="str">
        <x:v>English</x:v>
      </x:c>
      <x:c r="N146" s="139" t="str">
        <x:v>Article</x:v>
      </x:c>
      <x:c r="O146" s="139" t="str">
        <x:v>Scopus</x:v>
      </x:c>
      <x:c r="P146" s="139" t="str">
        <x:v>2-s2.0-105038401619</x:v>
      </x:c>
    </x:row>
    <x:row r="147">
      <x:c r="A147" s="139" t="str">
        <x:v>Werner S.; Burg V.; Hellweg S.</x:v>
      </x:c>
      <x:c r="B147" s="139" t="str">
        <x:v>Werner, Sandrine (60772791700); Burg, Vanessa (57200602712); Hellweg, Stefanie (6603550824)</x:v>
      </x:c>
      <x:c r="C147" s="139" t="str">
        <x:v>60772791700; 57200602712; 6603550824</x:v>
      </x:c>
      <x:c r="D147" s="139" t="str">
        <x:v>Unlocking manure's biogas potential from local to national scale: A case study of Switzerland</x:v>
      </x:c>
      <x:c r="E147" s="139" t="str">
        <x:v>2027</x:v>
      </x:c>
      <x:c r="F147" s="139" t="str">
        <x:v>Biomass and Bioenergy</x:v>
      </x:c>
      <x:c r="G147" s="139" t="str">
        <x:v>10.1016/j.biombioe.2026.109922</x:v>
      </x:c>
      <x:c r="H147" s="139" t="str">
        <x:v>https://www.scopus.com/pages/publications/105046379486?origin=resultslist</x:v>
      </x:c>
      <x:c r="I147" s="139" t="str">
        <x:v>While efforts to promote renewable energy are increasing, manure remains a largely underutilized biomass resource in many regions. Despite its potential to generate biogas with energy and environmental benefits, adoption in Switzerland is low, limited by manure availability, regulatory siting constraints, and site-specific options for the use of final energy products. To address these challenges, this study develops a GIS-integrated framework for life cycle GHG emission analysis and a decision-support tool to evaluate manure-to-energy pathways from local to national scale. Applying the framework to Switzerland, the analysis assesses two pathways: (a) biogas combustion with combined heat and power (CHP) generation, and (b) biogas upgrading to biomethane, accounting for spatial restrictions. Results indicate that manure-to-energy pathways can reduce greenhouse gas emissions from 80 kg to 57–66 kg CO2-eq. per tonne of fresh manure compared to direct application. The relative performance of the different pathways varies regionally and is influenced by local climate and end-use opportunities. Reducing manure storage duration has been identified as a key driver of mitigation. The application of raw manure and digestate to fields is a major source of emissions, highlighting the role of application practices. The decision-support tool consolidates these findings into an interactive map of energy potential, spatial constraints, and climate change impacts, enabling farmers and policymakers to evaluate project feasibility and mitigation potential. This approach helps bridge the gap between national energy strategies and local implementation, advancing manure's role in sustainable energy systems. © 2026 The Authors. Published by Elsevier Ltd. This is an open access article under the CC BY license. http://creativecommons.org/licenses/by/4.0/</x:v>
      </x:c>
      <x:c r="J147" s="139" t="str">
        <x:v>Bioenergy; Biogas; Decision-support tool; GHG emissions; GIS analysis; Manure</x:v>
      </x:c>
      <x:c r="K147" s="139" t="str">
        <x:v>Climate change; Decision support systems; Fertilizers; Geographic information systems; Greenhouse gases; Life cycle; Manures; Sustainable development; Bio-energy; Case-studies; Decision supports; Decision-support tool; Energy pathway; GHG emission; GHGs emissions; GIS analysis; Support tool; Switzerland; Biogas</x:v>
      </x:c>
      <x:c r="L147" s="139" t="str">
        <x:v>Elsevier Ltd</x:v>
      </x:c>
      <x:c r="M147" s="139" t="str">
        <x:v>English</x:v>
      </x:c>
      <x:c r="N147" s="139" t="str">
        <x:v>Article</x:v>
      </x:c>
      <x:c r="O147" s="139" t="str">
        <x:v>Scopus</x:v>
      </x:c>
      <x:c r="P147" s="139" t="str">
        <x:v>2-s2.0-105046379486</x:v>
      </x:c>
    </x:row>
    <x:row r="148">
      <x:c r="A148" s="139" t="str">
        <x:v>Hoței Ș.; Marghescu C.-I.; Negroiu R.-C.; Mihăilescu B.-T.</x:v>
      </x:c>
      <x:c r="B148" s="139" t="str">
        <x:v>Hoței, Ștefania (58890118800); Marghescu, Cristina-Ioana (35173311100); Negroiu, Rodica-Cristina (57163988900); Mihăilescu, Bogdan-Traian (35771338400)</x:v>
      </x:c>
      <x:c r="C148" s="139" t="str">
        <x:v>58890118800; 35173311100; 57163988900; 35771338400</x:v>
      </x:c>
      <x:c r="D148" s="139" t="str">
        <x:v>Precision Agriculture Monitoring and Control System Using In-House-Designed Capacitive Sensors</x:v>
      </x:c>
      <x:c r="E148" s="139" t="str">
        <x:v>2026</x:v>
      </x:c>
      <x:c r="F148" s="139" t="str">
        <x:v>Agronomy</x:v>
      </x:c>
      <x:c r="G148" s="139" t="str">
        <x:v>10.3390/agronomy16141358</x:v>
      </x:c>
      <x:c r="H148" s="139" t="str">
        <x:v>https://www.scopus.com/pages/publications/105045747348?origin=resultslist</x:v>
      </x:c>
      <x:c r="I148" s="139" t="str">
        <x:v>This paper describes the design and implementation of an automated irrigation control system that uses data collected by a wireless sensor network. Each sensor node, built on a custom-designed printed circuit board, includes sensors for light intensity, temperature, and a custom soil moisture sensor. Data is transmitted to a central control node via ESP-NOW, where it is processed and compared with configurable thresholds retrieved from Google Sheets over Wi-Fi. Irrigation is triggered automatically when conditions meet the remotely defined thresholds. A key contribution is the development and testing of a custom soil moisture sensor, with results compared to commercial models. The system supports low-power operation through deep sleep modes, enabling long-term field deployment. The novelty lies in the complete integration of hardware, software, and cloud-based control, providing a flexible and low-cost solution for precision agriculture. The system can be deployed in greenhouses or open fields and serves as a platform for future research in smart irrigation. The fundamental aspect is a very user-friendly solution for any farmer attributable to easy accommodation to the Google Sheets interface, no maintenance cost over the cloud account, and up to 45 days of battery life or a built-in alternative for solar power. © 2026 by the authors.</x:v>
      </x:c>
      <x:c r="J148" s="139" t="str">
        <x:v>IoT in agriculture; precision agriculture; remote monitoring and control; smart irrigation</x:v>
      </x:c>
      <x:c r="K148" s="139" t="str">
        <x:v>battery; control system; design; irrigation system; precision agriculture; soil moisture; threshold</x:v>
      </x:c>
      <x:c r="L148" s="139" t="str">
        <x:v>Multidisciplinary Digital Publishing Institute (MDPI)</x:v>
      </x:c>
      <x:c r="M148" s="139" t="str">
        <x:v>English</x:v>
      </x:c>
      <x:c r="N148" s="139" t="str">
        <x:v>Article</x:v>
      </x:c>
      <x:c r="O148" s="139" t="str">
        <x:v>Scopus</x:v>
      </x:c>
      <x:c r="P148" s="139" t="str">
        <x:v>2-s2.0-105045747348</x:v>
      </x:c>
    </x:row>
    <x:row r="149">
      <x:c r="A149" s="139" t="str">
        <x:v>Shao D.; Marwa N.</x:v>
      </x:c>
      <x:c r="B149" s="139" t="str">
        <x:v>Shao, Deo (57485368400); Marwa, Nyankomo (56117346100)</x:v>
      </x:c>
      <x:c r="C149" s="139" t="str">
        <x:v>57485368400; 56117346100</x:v>
      </x:c>
      <x:c r="D149" s="139" t="str">
        <x:v>Examining the role of artificial intelligence in post-harvest management for enhanced food security: A critical review</x:v>
      </x:c>
      <x:c r="E149" s="139" t="str">
        <x:v>2025</x:v>
      </x:c>
      <x:c r="F149" s="139" t="str">
        <x:v>Sustainable Futures</x:v>
      </x:c>
      <x:c r="G149" s="139" t="str">
        <x:v>10.1016/j.sftr.2025.101286</x:v>
      </x:c>
      <x:c r="H149" s="139" t="str">
        <x:v>https://www.scopus.com/pages/publications/105015764411?origin=resultslist</x:v>
      </x:c>
      <x:c r="I149" s="139" t="str">
        <x:v>Post-harvest losses affect nearly one-third of global food production, threatening food security and sustainable agriculture worldwide. This study critically examines how Artificial Intelligence (AI) can reduce these losses using the Technology-Task Fit (TTF) theory, which evaluates the alignment between technology capabilities and specific task requirements. A structured literature review of peer-reviewed articles identified AI applications such as predictive analytics, automated sorting, quality assessment, and intelligent storage monitoring systems. Findings reveal a high alignment between AI capabilities and data-intensive tasks such as quality control and demand forecasting, with only moderate alignment for physical tasks such as packaging. The study also highlights barriers to AI adoption, including limited digital infrastructure, affordability challenges, and digital literacy gaps in low-resource agricultural settings. Policy recommendations include targeted subsidies, capacity-building programmes, and improved rural connectivity. This study contributes to strategic technology adoption in food systems and supports broader efforts to reduce post-harvest losses and promote sustainable agricultural transformation. © 2025 The Author(s)</x:v>
      </x:c>
      <x:c r="J149" s="139" t="str">
        <x:v>Artificial intelligence; Food Security; Post-harvest losses; Technology-Task Fit</x:v>
      </x:c>
      <x:c r="K149" s="139" t="str"/>
      <x:c r="L149" s="139" t="str">
        <x:v>Elsevier Ltd</x:v>
      </x:c>
      <x:c r="M149" s="139" t="str">
        <x:v>English</x:v>
      </x:c>
      <x:c r="N149" s="139" t="str">
        <x:v>Article</x:v>
      </x:c>
      <x:c r="O149" s="139" t="str">
        <x:v>Scopus</x:v>
      </x:c>
      <x:c r="P149" s="139" t="str">
        <x:v>2-s2.0-105015764411</x:v>
      </x:c>
    </x:row>
    <x:row r="150">
      <x:c r="A150" s="139" t="str">
        <x:v>Maleki Vishkaei B.; Trindade M.A.; De Giovanni P.</x:v>
      </x:c>
      <x:c r="B150" s="139" t="str">
        <x:v>Maleki Vishkaei, Behzad (56602938900); Trindade, Maria Alice (57222640699); De Giovanni, Pietro (27367664400)</x:v>
      </x:c>
      <x:c r="C150" s="139" t="str">
        <x:v>56602938900; 57222640699; 27367664400</x:v>
      </x:c>
      <x:c r="D150" s="139" t="str">
        <x:v>Blockchain-powered agricultural production and insurance: A game-theoretic model for fraud prevention and smart compensation</x:v>
      </x:c>
      <x:c r="E150" s="139" t="str">
        <x:v>2026</x:v>
      </x:c>
      <x:c r="F150" s="139" t="str">
        <x:v>International Journal of Production Economics</x:v>
      </x:c>
      <x:c r="G150" s="139" t="str">
        <x:v>10.1016/j.ijpe.2026.110120</x:v>
      </x:c>
      <x:c r="H150" s="139" t="str">
        <x:v>https://www.scopus.com/pages/publications/105042830011?origin=resultslist</x:v>
      </x:c>
      <x:c r="I150" s="139" t="str">
        <x:v>This paper presents a game theory model involving one insurance company (the insurer) and one agricultural producer (e.g., crop growers and agribusinesses). The latter uses blockchain oracles (e.g., Internet of Things) to gather information from the ecosystem and update smart contracts when disasters occur, thereby avoiding sales losses. In some cases, the agricultural producer may adopt fraudulent behaviors and falsify the extent of the damages to receive higher economic compensation since the insurer does not have full visibility over the agricultural producer's business. However, the insurer can decide to support the agricultural producer's blockchain investment to obtain accurate information about the real damages; hence, eliminating information asymmetry, mitigating false claims, and offering additional advantages to the agricultural producer, such as quick reimbursements for damages managed by smart contracts and no extra verification costs. Our findings show that collaboration on blockchain enhances investment strategies, reduces insurance fees, and yields a profit-Pareto-improving outcome. However, the joint investment can fail under some specific conditions, including equal price and reimbursement rates, high disaster avoidance capabilities, maximum coverage requirements, low verification costs, and delayed payments. Therefore, collaboration for blockchain technology requires a joint analysis of economic and operational implications. © 2026 The Authors.</x:v>
      </x:c>
      <x:c r="J150" s="139" t="str">
        <x:v>Agriculture; Blockchain technology; False claims; Game theory; Insurance; Joint investment</x:v>
      </x:c>
      <x:c r="K150" s="139" t="str">
        <x:v>Agricultural economics; Blockchain; Compensation (personnel); Costs; Economic analysis; Insurance; Investments; Smart contract; Agricultural productions; Block-chain; Blockchain technology; Economic compensation; False claim; Fraud prevention; Game theory models; Game-theoretic model; Insurance companies; Joint investments; Agriculture; Game theory</x:v>
      </x:c>
      <x:c r="L150" s="139" t="str">
        <x:v>Elsevier B.V.</x:v>
      </x:c>
      <x:c r="M150" s="139" t="str">
        <x:v>English</x:v>
      </x:c>
      <x:c r="N150" s="139" t="str">
        <x:v>Article</x:v>
      </x:c>
      <x:c r="O150" s="139" t="str">
        <x:v>Scopus</x:v>
      </x:c>
      <x:c r="P150" s="139" t="str">
        <x:v>2-s2.0-105042830011</x:v>
      </x:c>
    </x:row>
    <x:row r="151">
      <x:c r="A151" s="139" t="str">
        <x:v>Sahraoui S.; Yaagoubi R.; Bouziani M.; Haraz Z.</x:v>
      </x:c>
      <x:c r="B151" s="139" t="str">
        <x:v>Sahraoui, Sara (60209479800); Yaagoubi, Reda (26325186800); Bouziani, Mourad (23491681300); Haraz, Zakariae (60209224500)</x:v>
      </x:c>
      <x:c r="C151" s="139" t="str">
        <x:v>60209479800; 26325186800; 23491681300; 60209224500</x:v>
      </x:c>
      <x:c r="D151" s="139" t="str">
        <x:v>Integration of deep learning into a spatial data infrastructure for automatic delineation of agricultural parcels in rural areas</x:v>
      </x:c>
      <x:c r="E151" s="139" t="str">
        <x:v>2026</x:v>
      </x:c>
      <x:c r="F151" s="139" t="str">
        <x:v>Applied Geomatics</x:v>
      </x:c>
      <x:c r="G151" s="139" t="str">
        <x:v>10.1007/s12518-026-00780-5</x:v>
      </x:c>
      <x:c r="H151" s="139" t="str">
        <x:v>https://www.scopus.com/pages/publications/105045201832?origin=resultslist</x:v>
      </x:c>
      <x:c r="I151" s="139" t="str">
        <x:v>Precise delineation of agricultural parcels from aerial images is a central issue for land use monitoring, agricultural planning and the optimization of cultivation practices. In rural areas, the lack of up-to-date, interoperable parcel boundary data hinders the implementation of effective agricultural policies and the modernization of farming practices. This study proposes a processing workflow integrating deep learning within a Spatial Data Infrastructure (SDI), to automate parcel delineation from RGB orthoimages at 1-meter resolution. This SDI constitutes a structuring framework that guarantees the interoperability, sharing and continuous updating of results, while facilitating their exploitation. Six image segmentation models U-Net, DeepLabV3+, TransUNet, MFCA-Net, HRNet-OCR and BiSeNetV2 were evaluated using RGB orthoimages with 1-meter spatial resolution. The U-Net and DeepLabV3 + models deliver the best results by achieving a Dice coefficient of 0.9384 and 0.9355 and an F1 Score of 0.9416 and 0.9385 and an IoU of more than 0.87. The second-best results were obtained by MFCA-Net and TransUNet which demonstrate good shape recognition abilities although they sometimes produce over-segmentation. The performance of HRNet-OCR and BiSeNetV2 is limited mainly because they struggle with small objects detection which results in high Loss values (0.1168 and 0.0932) and IoU below 0.83. The U-Net model demonstrates the highest stability for applications that need precise contour detection and strong generalization capabilities. The implementation of this intelligent data into an SDI system creates a practical solution which drives scientific research and technological advancement and enables specific agricultural and territorial management innovations. © The Author(s), under exclusive licence to Società Italiana di Fotogrammetria e Topografia (SIFET) 2026.</x:v>
      </x:c>
      <x:c r="J151" s="139" t="str">
        <x:v>BiSeNetV2; DeepLabV3+; Image segmentation; MFCA-Net; SDI; TransUNet; U-Net</x:v>
      </x:c>
      <x:c r="K151" s="139" t="str">
        <x:v>agriculture; artificial neural network; automation; image processing; machine learning; orthophoto; rural area; spatial data</x:v>
      </x:c>
      <x:c r="L151" s="139" t="str">
        <x:v>Springer Science and Business Media Deutschland GmbH</x:v>
      </x:c>
      <x:c r="M151" s="139" t="str">
        <x:v>English</x:v>
      </x:c>
      <x:c r="N151" s="139" t="str">
        <x:v>Article</x:v>
      </x:c>
      <x:c r="O151" s="139" t="str">
        <x:v>Scopus</x:v>
      </x:c>
      <x:c r="P151" s="139" t="str">
        <x:v>2-s2.0-105045201832</x:v>
      </x:c>
    </x:row>
    <x:row r="152">
      <x:c r="A152" s="139" t="str">
        <x:v>Duong N.-H.; Nguyen Q.P.; Nguyen D.V.L.; Tran H.L.; Tran N.T.N.; Nguyen T.P.T.</x:v>
      </x:c>
      <x:c r="B152" s="139" t="str">
        <x:v>Duong, Ngoc-Hong (57348561300); Nguyen, Quynh Phuc (60605296300); Nguyen, Doanh Vu Le (60605728000); Tran, Huy Le (60605296400); Tran, Ngan Thuy Ngoc (60605619800); Nguyen, Thao Phuong Thi (60320608900)</x:v>
      </x:c>
      <x:c r="C152" s="139" t="str">
        <x:v>57348561300; 60605296300; 60605728000; 60605296400; 60605619800; 60320608900</x:v>
      </x:c>
      <x:c r="D152" s="139" t="str">
        <x:v>Enhancing Customer Loyalty in Vietnamese Agricultural E-commerce: The Role of Quality Dimensions and the Moderating Effect of Perceived Value</x:v>
      </x:c>
      <x:c r="E152" s="139" t="str">
        <x:v>2026</x:v>
      </x:c>
      <x:c r="F152" s="139" t="str">
        <x:v>Research on World Agricultural Economy</x:v>
      </x:c>
      <x:c r="G152" s="139" t="str">
        <x:v>10.36956/rwae.v7i1.2414</x:v>
      </x:c>
      <x:c r="H152" s="139" t="str">
        <x:v>https://www.scopus.com/pages/publications/105037153211?origin=resultslist</x:v>
      </x:c>
      <x:c r="I152" s="139" t="str">
        <x:v>The rapid advancement of digital technology and e-commerce has changed the way people buy agricultural products, providing increased accessibility, convenience, and traceability. As Vietnam emerges as a major player in the global agricultural industry, the use of internet platforms to sell farm produce is becoming increasingly important in connecting producers with tech-savvy consumers. This study examines the influence of service quality and electronic service quality on customer satisfaction and loyalty within the framework of agricultural e-commerce in Vietnam. Utilizing the Technology Acceptance Model (TAM) and Partial Least Squares Structural Equation Modeling (PLS-SEM), the study examines data gathered from 526 consumers who acquire agricultural products via online platforms. The data indicate that e-service quality substantially improves the purchasing experience and perceived customer control, both of which favorably affect consumer satisfaction. Likewise, conventional service quality parameters, particularly reliability and responsiveness, are crucial in influencing satisfaction. Customer happiness is a significant predictor of loyalty, underscoring its pivotal role in consumer behavior. Significantly, perceived value adversely moderates the link between satisfaction and loyalty, indicating that when customers perceive high value, the impact of satisfaction on loyalty diminishes marginally. These findings underscore the significance of providing superior electronic service and consistent conventional service to cultivate and maintain consumer loyalty. The research offers actionable insights into e-commerce platforms in the agricultural sector to enhance usability, responsiveness, transparency, and customer value. Improving technological capabilities and human-centered services is crucial for cultivating long-term customer involvement and promoting the sustainable development of Vietnam's digital farm sector. © 2026 by the author(s).</x:v>
      </x:c>
      <x:c r="J152" s="139" t="str">
        <x:v>Agricultural E-Commerce; Customer Loyalty; E-Service Quality; Perceived Value; Service Quality</x:v>
      </x:c>
      <x:c r="K152" s="139" t="str"/>
      <x:c r="L152" s="139" t="str">
        <x:v>Nan Yang Academy of Sciences Pte. Ltd</x:v>
      </x:c>
      <x:c r="M152" s="139" t="str">
        <x:v>English</x:v>
      </x:c>
      <x:c r="N152" s="139" t="str">
        <x:v>Article</x:v>
      </x:c>
      <x:c r="O152" s="139" t="str">
        <x:v>Scopus</x:v>
      </x:c>
      <x:c r="P152" s="139" t="str">
        <x:v>2-s2.0-105037153211</x:v>
      </x:c>
    </x:row>
    <x:row r="153">
      <x:c r="A153" s="139" t="str">
        <x:v>Rafik M.; Kamaleddine B.; Adam A.B.; Nadir B.; Abdeldjalil K.</x:v>
      </x:c>
      <x:c r="B153" s="139" t="str">
        <x:v>Rafik, Medjoudj (60779470900); Kamaleddine, Boulenache (60779724400); Adam, Attar Bilal (60779304500); Nadir, Bouzouba (60779634900); Abdeldjalil, Khaldi (60779808900)</x:v>
      </x:c>
      <x:c r="C153" s="139" t="str">
        <x:v>60779470900; 60779724400; 60779304500; 60779634900; 60779808900</x:v>
      </x:c>
      <x:c r="D153" s="139" t="str">
        <x:v>Agricultural Internet of Things-Enabled Smart Greenhouse Systems: A Comprehensive Review of Sensing Technologies, Intelligent Architectures, and Autonomous Control Strategies</x:v>
      </x:c>
      <x:c r="E153" s="139" t="str">
        <x:v>2026</x:v>
      </x:c>
      <x:c r="F153" s="139" t="str">
        <x:v>Ingenierie des Systemes d'Information</x:v>
      </x:c>
      <x:c r="G153" s="139" t="str">
        <x:v>10.18280/isi.310620</x:v>
      </x:c>
      <x:c r="H153" s="139" t="str">
        <x:v>https://www.scopus.com/pages/publications/105046734114?origin=resultslist</x:v>
      </x:c>
      <x:c r="I153" s="139" t="str">
        <x:v>Smart greenhouse systems have emerged as an important component of precision agriculture by enabling continuous monitoring, automated control, and data-driven crop management. Recent advances in artificial intelligence (AI), Internet of Things (IoT), and edge computing have significantly transformed conventional greenhouse operations; however, the integration of sensing technologies, communication infrastructures, and intelligent decision-making remains fragmented across existing studies. This review provides a comprehensive analysis of AioT enabled smart greenhouse systems by organizing recent developments into four major components: sensing technologies, IoT architectures, intelligent data processing, and autonomous control strategies. The review examines environmental, soil, and plant-based sensing approaches, evaluates communication protocols and computing architectures, and discusses the applications of machine learning, deep learning, computer vision, and digital twin technologies in greenhouse monitoring and optimization. Furthermore, current challenges related to sensor reliability, system scalability, energy efficiency, connectivity limitations, and practical deployment are critically discussed. Emerging research directions, including edge intelligence, autonomous greenhouse management, and adaptive control frameworks, are also highlighted. By integrating technological perspectives across sensing, communication, and intelligence layers, this review provides a structured understanding of current smart greenhouse developments and identifies key considerations for future sustainable and resource-efficient agricultural systems. © 2026 The authors. This article is published by IIETA and is licensed under the CC BY 4.0 license (http://creativecommons.org/licenses/by/4.0/).</x:v>
      </x:c>
      <x:c r="J153" s="139" t="str">
        <x:v>agricultural Internet of Things; edge computing; environmental sensing; intelligent control; Internet of Things; precision agriculture; smart greenhouse</x:v>
      </x:c>
      <x:c r="K153" s="139" t="str"/>
      <x:c r="L153" s="139" t="str">
        <x:v>International Information and Engineering Technology Association</x:v>
      </x:c>
      <x:c r="M153" s="139" t="str">
        <x:v>English</x:v>
      </x:c>
      <x:c r="N153" s="139" t="str">
        <x:v>Article</x:v>
      </x:c>
      <x:c r="O153" s="139" t="str">
        <x:v>Scopus</x:v>
      </x:c>
      <x:c r="P153" s="139" t="str">
        <x:v>2-s2.0-105046734114</x:v>
      </x:c>
    </x:row>
    <x:row r="154">
      <x:c r="A154" s="139" t="str">
        <x:v>Elshoubary E.E.; El-Badry B.A.; Radwan T.</x:v>
      </x:c>
      <x:c r="B154" s="139" t="str">
        <x:v>Elshoubary, Elsayed E. (57226112395); El-Badry, Basma A. (60731961100); Radwan, Taha (57223021036)</x:v>
      </x:c>
      <x:c r="C154" s="139" t="str">
        <x:v>57226112395; 60731961100; 57223021036</x:v>
      </x:c>
      <x:c r="D154" s="139" t="str">
        <x:v>Analysis of a Hybrid System Comprising Four Series-Connected Subsystems Using Reduction Techniques and Copula-Based Modeling</x:v>
      </x:c>
      <x:c r="E154" s="139" t="str">
        <x:v>2026</x:v>
      </x:c>
      <x:c r="F154" s="139" t="str">
        <x:v>Mathematics</x:v>
      </x:c>
      <x:c r="G154" s="139" t="str">
        <x:v>10.3390/math14091405</x:v>
      </x:c>
      <x:c r="H154" s="139" t="str">
        <x:v>https://www.scopus.com/pages/publications/105038429049?origin=resultslist</x:v>
      </x:c>
      <x:c r="I154" s="139" t="str">
        <x:v>Wireless Sensor Networks (WSNs) deployed in agricultural and industrial environments require high reliability to ensure continuous monitoring and data transmission. This study presents a reliability analysis of a hybrid WSN system comprising four series-connected subsystems: (1) the central processing unit, (2) sensor nodes in cluster A, (3) sensor nodes in cluster B, and (4) communication relay units. The system operates under a k-out-of-n: G mechanism, where subsystems 2 and 3 require at least one operational unit, while subsystem 4 requires at least two. Whereas unit failures follow exponential distributions, repair processes are modeled using either general distributions or Gumbel–Hougaard copula-based approaches to capture dependencies among multiple repair units. Using Laplace transforms and supplementary variable techniques, we evaluate system reliability metrics and demonstrate that copula-based repair strategies significantly improve availability and the expected profit function. Furthermore, we propose a reduction technique governed by a factor (Formula presented.) that decreases component failure rates, thereby enhancing overall system reliability relative to the baseline configuration. © 2026 by the authors.</x:v>
      </x:c>
      <x:c r="J154" s="139" t="str">
        <x:v>availability; cost analysis; Gumbel–Hougaard family copula; mathematical model; MTTF; reliability</x:v>
      </x:c>
      <x:c r="K154" s="139" t="str"/>
      <x:c r="L154" s="139" t="str">
        <x:v>Multidisciplinary Digital Publishing Institute (MDPI)</x:v>
      </x:c>
      <x:c r="M154" s="139" t="str">
        <x:v>English</x:v>
      </x:c>
      <x:c r="N154" s="139" t="str">
        <x:v>Article</x:v>
      </x:c>
      <x:c r="O154" s="139" t="str">
        <x:v>Scopus</x:v>
      </x:c>
      <x:c r="P154" s="139" t="str">
        <x:v>2-s2.0-105038429049</x:v>
      </x:c>
    </x:row>
    <x:row r="155">
      <x:c r="A155" s="139" t="str">
        <x:v>Rojas-Duarte A.; Rodríguez-Fuentes H.; Luna-Maldonado A.I.; Parra-Saldívar R.; Iqbal H.N.M.; Niño-Medina G.; Márquez-Reyes J.M.; Gutiérrez-Soto G.</x:v>
      </x:c>
      <x:c r="B155" s="139" t="str">
        <x:v>Rojas-Duarte, Alfonso (57218135647); Rodríguez-Fuentes, Humberto (56013891300); Luna-Maldonado, Alejandro Isabel (24279756800); Parra-Saldívar, Roberto (58566390800); Iqbal, Hafiz N.M. (60658134600); Niño-Medina, Guillermo (56013589000); Márquez-Reyes, Julia Mariana (55534409000); Gutiérrez-Soto, Guadalupe (23982389900)</x:v>
      </x:c>
      <x:c r="C155" s="139" t="str">
        <x:v>57218135647; 56013891300; 24279756800; 58566390800; 60658134600; 56013589000; 55534409000; 23982389900</x:v>
      </x:c>
      <x:c r="D155" s="139" t="str">
        <x:v>The integration of artificial intelligence in plant Factories: Transforming the future of sustainable Agriculture, a Semi-Systematic review</x:v>
      </x:c>
      <x:c r="E155" s="139" t="str">
        <x:v>2026</x:v>
      </x:c>
      <x:c r="F155" s="139" t="str">
        <x:v>Computers and Electronics in Agriculture</x:v>
      </x:c>
      <x:c r="G155" s="139" t="str">
        <x:v>10.1016/j.compag.2026.111933</x:v>
      </x:c>
      <x:c r="H155" s="139" t="str">
        <x:v>https://www.scopus.com/pages/publications/105040670510?origin=resultslist</x:v>
      </x:c>
      <x:c r="I155" s="139" t="str">
        <x:v>This study presents a semi-systematic review of the integration of artificial intelligence (AI), the Internet of Things (IoT), and plant factory systems within Controlled Environment Agriculture (CEA). A structured literature search was conducted using Scopus and CrossRef databases, covering publications from 2018 to 2025. A total of 130 records were identified, of which 40 studies were selected following PRISMA-based screening criteria. The review addresses three key research questions: (RQ1) identifying the main technological components and applications of AI, IoT, and plant factory systems; (RQ2) evaluating how their integration enhances productivity, operational performance, and sustainability compared to standalone technologies; and (RQ3) analyzing the technical, economic, and operational limitations affecting scalability, interoperability, and long-term viability. The results indicate that integrating AI and IoT into plant factory systems enables precise environmental control, with AÍs primary benefit being advanced data analysis for improved decision-making and crop monitoring. This significantly enhances resource-use efficiency and productivity. However, several critical challenges remain, including high implementation costs, complex data integration, and scalability constraints in real-world conditions. Overall, this review provides a comprehensive synthesis of current technological advances and offers a system-level perspective to support the development of scalable, sustainable, and intelligent agricultural systems. © 2026</x:v>
      </x:c>
      <x:c r="J155" s="139" t="str">
        <x:v>Artificial Intelligence; IoT; Plant Factory; Precision Agriculture; Smart Farming</x:v>
      </x:c>
      <x:c r="K155" s="139" t="str">
        <x:v>Advanced Analytics; Decision making; Environmental management; Integration; Scalability; Smart agriculture; Sustainable agriculture; Sustainable development; Controlled environment agricultures; Literature search; Plant factory; Precision Agriculture; Research questions; Smart farming; Sustainable agriculture; Systematic Review; Technological applications; Technological components; alternative agriculture; artificial intelligence; Internet; literature review; power plant; precision agriculture; research work; sustainability; Precision agriculture</x:v>
      </x:c>
      <x:c r="L155" s="139" t="str">
        <x:v>Elsevier B.V.</x:v>
      </x:c>
      <x:c r="M155" s="139" t="str">
        <x:v>English</x:v>
      </x:c>
      <x:c r="N155" s="139" t="str">
        <x:v>Review</x:v>
      </x:c>
      <x:c r="O155" s="139" t="str">
        <x:v>Scopus</x:v>
      </x:c>
      <x:c r="P155" s="139" t="str">
        <x:v>2-s2.0-105040670510</x:v>
      </x:c>
    </x:row>
    <x:row r="156">
      <x:c r="A156" s="139" t="str">
        <x:v>Popadić S.N.; Potić I.</x:v>
      </x:c>
      <x:c r="B156" s="139" t="str">
        <x:v>Popadić, Sofija Nikolić (57221170391); Potić, Ivan (57000427300)</x:v>
      </x:c>
      <x:c r="C156" s="139" t="str">
        <x:v>57221170391; 57000427300</x:v>
      </x:c>
      <x:c r="D156" s="139" t="str">
        <x:v>From abandoned farmland to afforestation: Legal and spatial perspectives on land consolidation in Serbia</x:v>
      </x:c>
      <x:c r="E156" s="139" t="str">
        <x:v>2026</x:v>
      </x:c>
      <x:c r="F156" s="139" t="str">
        <x:v>Land Use Policy</x:v>
      </x:c>
      <x:c r="G156" s="139" t="str">
        <x:v>10.1016/j.landusepol.2026.108217</x:v>
      </x:c>
      <x:c r="H156" s="139" t="str">
        <x:v>https://www.scopus.com/pages/publications/105044333194?origin=resultslist</x:v>
      </x:c>
      <x:c r="I156" s="139" t="str">
        <x:v>The growing impact of climate change in Serbia underscores the urgent need to identify candidate areas where afforestation may be considered as a key adaptation and mitigation measure. This study applies a combined geospatial–legal approach to examine whether agricultural land consolidation can enable afforestation on abandoned farmland, while recognising that final suitability depends on site-specific ecological, socio-economic, and legal conditions. The geospatial component employs a multi-step methodology that integrates the Corine Land Cover (CLC) 2012–2018 and CLC+ Backbone 2018–2023 datasets, complemented by OpenStreetMap, Shuttle Radar Topography Mission (SRTM) elevation data, and Google Earth imagery. It detects transitions from agricultural land to natural vegetation, filters them based on polygon size, elevation, and distance from settlements, and visually validates the shortlisted candidates. These candidate areas are treated as a screening output rather than as automatic afforestation sites, since abandoned agricultural land may also provide alternative ecosystem-service values, such as biodiversity-rich meadows, low-intensity grazing areas, or naturally regenerating habitats. Imagery-based validation shows that the longer-term CLC stream provides a more reliable basis for identifying abandonment–naturalisation candidates, while the higher-resolution CLC+ stream requires stricter verification. Four final case studies were selected: one from the CLC dataset and three from the CLC+ dataset, located in Rovine (Ivanjica municipality, western Serbia), Srednji Statovac and Donji Statovac (Prokuplje municipality, southern Serbia), and the cadastral municipalities of Gornja Bukovica and Leović (Ljubovija municipality, western Serbia). These examples highlight the fragmented cadastral structure and implementation challenges that characterise mountainous and peripheral rural landscapes. The legal component applies a doctrinal analysis of the Serbian legal framework governing agricultural land consolidation. The results show that, although current legislation allows consolidation for technical, organisational, and anti-erosion purposes, it does not explicitly recognise climate change mitigation and adaptation measures such as afforestation. The combined analysis suggests that recognising climate change measures as an explicit rationale for land consolidation would enable fit-for-purpose consolidation and align spatial opportunities with policy needs. The proposed methodology, therefore, serves both as a diagnostic tool for screening candidate areas and as a strategic decision-support framework for linking geospatial evidence with legal instruments, while allowing afforestation to be assessed against alternative land-use and ecosystem-service pathways. © 2026 Elsevier Ltd</x:v>
      </x:c>
      <x:c r="J156" s="139" t="str">
        <x:v>Afforestation; Agricultural land abandonment; CLCplus Backbone; Corine Land Cover (CLC); Land consolidation</x:v>
      </x:c>
      <x:c r="K156" s="139" t="str">
        <x:v>Ivanjica; Serbia; abandoned land; afforestation; agricultural land; consolidation; environmental legislation; land cover; spatial analysis</x:v>
      </x:c>
      <x:c r="L156" s="139" t="str">
        <x:v>Elsevier Ltd</x:v>
      </x:c>
      <x:c r="M156" s="139" t="str">
        <x:v>English</x:v>
      </x:c>
      <x:c r="N156" s="139" t="str">
        <x:v>Article</x:v>
      </x:c>
      <x:c r="O156" s="139" t="str">
        <x:v>Scopus</x:v>
      </x:c>
      <x:c r="P156" s="139" t="str">
        <x:v>2-s2.0-105044333194</x:v>
      </x:c>
    </x:row>
    <x:row r="157">
      <x:c r="A157" s="139" t="str">
        <x:v>Liu J.; Wang X.</x:v>
      </x:c>
      <x:c r="B157" s="139" t="str">
        <x:v>Liu, Jun (57221548994); Wang, Xuewei (57218519124)</x:v>
      </x:c>
      <x:c r="C157" s="139" t="str">
        <x:v>57221548994; 57218519124</x:v>
      </x:c>
      <x:c r="D157" s="139" t="str">
        <x:v>Dual-phase transfer learning with swin transformer for automated vegetable disease detection in facility environments</x:v>
      </x:c>
      <x:c r="E157" s="139" t="str">
        <x:v>2026</x:v>
      </x:c>
      <x:c r="F157" s="139" t="str">
        <x:v>Applied Soft Computing</x:v>
      </x:c>
      <x:c r="G157" s="139" t="str">
        <x:v>10.1016/j.asoc.2026.115533</x:v>
      </x:c>
      <x:c r="H157" s="139" t="str">
        <x:v>https://www.scopus.com/pages/publications/105039913683?origin=resultslist</x:v>
      </x:c>
      <x:c r="I157" s="139" t="str">
        <x:v>Rapid and accurate detection of vegetable diseases is critical for safeguarding agricultural productivity. While automated systems offer a viable alternative to labor-intensive manual inspection, their deployment in real-world facility environments is impeded by challenges such as complex background clutter, varying lesion scales, and target occlusion. To address these challenges, this study proposes SwinVegNet, a lightweight architecture tailored for multi-class vegetable disease detection. The proposed model integrates a Swin Transformer backbone with a novel Lightweight Adaptive Attention Mechanism (LAAM) in the neck structure. This synergy significantly enhances multi-scale feature representation and cross-channel information integration. Furthermore, a dual-phase transfer learning strategy is introduced to bridge the domain gap between generic object datasets and specific facility disease imagery, ensuring optimization stability. Extensive evaluations on a custom dataset comprising 30 disease types demonstrate that SwinVegNet achieves a mean Average Precision (mAP) of 94.62% with an inference time of only 23 ms per image. Outperforming representative baselines in both accuracy and efficiency, SwinVegNet offers a superior trade-off between performance and model size, validating its suitability for deployment in resource-constrained facility settings. © 2026 Elsevier B.V.</x:v>
      </x:c>
      <x:c r="J157" s="139" t="str">
        <x:v>Disease detection; Facility-grown vegetables; Lightweight model; Object detection; Smart agriculture; Swin Transformer</x:v>
      </x:c>
      <x:c r="K157" s="139" t="str">
        <x:v>Automation; Learning systems; Object detection; Object recognition; Vegetables; Disease detection; Dual phase; Dual phasis; Facility-grown vegetable; Lightweight model; Objects detection; Phase transfer; Smart agricultures; Swin transformer; Transfer learning; Economic and social effects</x:v>
      </x:c>
      <x:c r="L157" s="139" t="str">
        <x:v>Elsevier Ltd</x:v>
      </x:c>
      <x:c r="M157" s="139" t="str">
        <x:v>English</x:v>
      </x:c>
      <x:c r="N157" s="139" t="str">
        <x:v>Article</x:v>
      </x:c>
      <x:c r="O157" s="139" t="str">
        <x:v>Scopus</x:v>
      </x:c>
      <x:c r="P157" s="139" t="str">
        <x:v>2-s2.0-105039913683</x:v>
      </x:c>
    </x:row>
    <x:row r="158">
      <x:c r="A158" s="139" t="str">
        <x:v>Gani R.; Isty M.N.; Rashid M.R.A.; Ahmed J.; Islam T.; Hasan M.; Islam R.U.; Ripon S.H.; Reza A.W.</x:v>
      </x:c>
      <x:c r="B158" s="139" t="str">
        <x:v>Gani, Raiyan (59012291100); Isty, Maherun Nessa (58672662400); Rashid, Mohammad Rifat Ahmmad (60171673100); Ahmed, Jubaer (59169971300); Islam, Tasmia (59520574500); Hasan, Mahamudul (57211617429); Islam, Raihan Ul (56366050100); Ripon, Shamim H. (13104166300); Reza, Ahmed Wasif (22958085300)</x:v>
      </x:c>
      <x:c r="C158" s="139" t="str">
        <x:v>59012291100; 58672662400; 60171673100; 59169971300; 59520574500; 57211617429; 56366050100; 13104166300; 22958085300</x:v>
      </x:c>
      <x:c r="D158" s="139" t="str">
        <x:v>Attention guided convolutional neural network with explainable AI for papaya leaf disease detection in edge and drone agricultural systems</x:v>
      </x:c>
      <x:c r="E158" s="139" t="str">
        <x:v>2025</x:v>
      </x:c>
      <x:c r="F158" s="139" t="str">
        <x:v>Scientific Reports</x:v>
      </x:c>
      <x:c r="G158" s="139" t="str">
        <x:v>10.1038/s41598-025-25374-w</x:v>
      </x:c>
      <x:c r="H158" s="139" t="str">
        <x:v>https://www.scopus.com/pages/publications/105022762017?origin=resultslist</x:v>
      </x:c>
      <x:c r="I158" s="139" t="str">
        <x:v>Existing disease discovery in papaya leaves is most significant in achieving yield and profitability stability in the tropics but has proven difficult in the presence of deficiencies in manual exploration and tailored crop models in crop-AI systems. Therefore, this study introduces PapayaNet, a lightweight attention-guided convolutional network specifically structured for the automated classification of six papaya leaf states, including major diseases and healthy leaves. For real-world deployment in scarce-resource farming contexts, PapayaNet adopts batch norm and hierarchical attention steps in five convolution stages and accelerates both computational celerity and discriminability. Trained on 6618 manually annotated orchard images sourced from orchards in Bangladesh at a very high resolution, it has a 98.79% classification accuracy, all of which was realized using 483,926 parameters and an average infer time of 0.01 s, which is significantly better when evaluated using EfficientNetB6, DenseNet121, and VGG16. XAI methods, including Grad-CAM and LIME, showed model decisions towards the biologically informative parts of the leaf, thus boosting interpretability and user confidence. Systematic ablation analysis also confirmed the importance of distributed attention in ensuring robust generalization towards visually similar disease classes. An in-browser diagnostic portal deployed using Gradio provides intra-browser predictive deployment and interpretability overlay in real time, thus inviting field practicability. Given its low-latency inference and minimal computational footprint, PapayaNet is well-suited for integration into edge devices and drone platforms, offering a scalable solution for real-time in-situ crop health monitoring. This study advances the field of precision agriculture by delivering a crop-specialized, explainable, and deployable AI system for sustainable management of papaya diseases. © The Author(s) 2025.</x:v>
      </x:c>
      <x:c r="J158" s="139" t="str">
        <x:v>Attention mechanism; Deep learning; Explainable AI; Leaf classification; Papaya leaf disease; PapayaNet</x:v>
      </x:c>
      <x:c r="K158" s="139" t="str">
        <x:v>Agriculture; Bangladesh; Carica; Convolutional Neural Networks; Crops, Agricultural; Neural Networks, Computer; Plant Diseases; Plant Leaves; agriculture; artificial neural network; Bangladesh; Carica; convolutional neural network; crop; microbiology; plant disease; plant leaf; procedures</x:v>
      </x:c>
      <x:c r="L158" s="139" t="str">
        <x:v>Nature Research</x:v>
      </x:c>
      <x:c r="M158" s="139" t="str">
        <x:v>English</x:v>
      </x:c>
      <x:c r="N158" s="139" t="str">
        <x:v>Article</x:v>
      </x:c>
      <x:c r="O158" s="139" t="str">
        <x:v>Scopus</x:v>
      </x:c>
      <x:c r="P158" s="139" t="str">
        <x:v>2-s2.0-105022762017</x:v>
      </x:c>
    </x:row>
    <x:row r="159">
      <x:c r="A159" s="139" t="str">
        <x:v>Maduro Dias C.; Borba A.</x:v>
      </x:c>
      <x:c r="B159" s="139" t="str">
        <x:v>Maduro Dias, Cristiana (57296397600); Borba, Alfredo (6602998997)</x:v>
      </x:c>
      <x:c r="C159" s="139" t="str">
        <x:v>57296397600; 6602998997</x:v>
      </x:c>
      <x:c r="D159" s="139" t="str">
        <x:v>Precision Tools for Forage Assessment and Nutritional Decision Support in Grazing-Ruminant Systems: A Narrative Review</x:v>
      </x:c>
      <x:c r="E159" s="139" t="str">
        <x:v>2026</x:v>
      </x:c>
      <x:c r="F159" s="139" t="str">
        <x:v>Agriculture (Switzerland)</x:v>
      </x:c>
      <x:c r="G159" s="139" t="str">
        <x:v>10.3390/agriculture16111198</x:v>
      </x:c>
      <x:c r="H159" s="139" t="str">
        <x:v>https://www.scopus.com/pages/publications/105041516012?origin=resultslist</x:v>
      </x:c>
      <x:c r="I159" s="139" t="str">
        <x:v>Spatial and temporal heterogeneity in pasture quantity and nutritive value remains a major constraint to efficient nutritional management in grazing-ruminant systems. This critical narrative review was based on targeted searches of peer-reviewed literature on pasture heterogeneity, forage quality assessment, grazing management, animal monitoring, and data integration in grazing-ruminant systems, with emphasis on both recent studies and conceptually foundational work. Precision technologies have emerged as complementary tools that can improve the characterization of pasture resources, animal responses, and grazing dynamics, but their value depends on whether they support nutritionally relevant decisions under field conditions. This review examines current precision approaches, such as portable near-infrared spectroscopy, proximal and remote sensing, geospatial tools, animal-mounted sensors, and grazing-control technologies, and their capacity to improve decisions related to supplementation, stocking rate, grazing rotation, and pasture allocation. Across technologies, performance and applicability vary substantially with observational scale, calibration requirements, and validation context. This review also highlights persistent constraints, including calibration robustness, transferability across systems, field validation, interoperability, economic feasibility, and barriers to routine adoption. Precision tools can improve pasture-based nutritional management, but their practical contribution depends on how effectively they are validated, integrated, and translated into decision-support logic under commercial grazing conditions. © 2026 by the authors.</x:v>
      </x:c>
      <x:c r="J159" s="139" t="str">
        <x:v>decision support systems; pasture heterogeneity; precision livestock farming; selective grazing; sensor integration</x:v>
      </x:c>
      <x:c r="K159" s="139" t="str">
        <x:v>decision support system; forage; grazing management; heterogeneity; literature review; livestock farming; nutritional status; pasture; precision; ruminant</x:v>
      </x:c>
      <x:c r="L159" s="139" t="str">
        <x:v>Multidisciplinary Digital Publishing Institute (MDPI)</x:v>
      </x:c>
      <x:c r="M159" s="139" t="str">
        <x:v>English</x:v>
      </x:c>
      <x:c r="N159" s="139" t="str">
        <x:v>Review</x:v>
      </x:c>
      <x:c r="O159" s="139" t="str">
        <x:v>Scopus</x:v>
      </x:c>
      <x:c r="P159" s="139" t="str">
        <x:v>2-s2.0-105041516012</x:v>
      </x:c>
    </x:row>
    <x:row r="160">
      <x:c r="A160" s="139" t="str">
        <x:v>Lai R.; Huang C.; Zeng Z.; Chang D.-M.; Zhang J.; Zhang B.</x:v>
      </x:c>
      <x:c r="B160" s="139" t="str">
        <x:v>Lai, Rijun (60613166800); Huang, Cailu (60613094800); Zeng, Zhihong (57209028641); Chang, Dong-Meau (56438549600); Zhang, Jiheng (58644910000); Zhang, Ben (60613044200)</x:v>
      </x:c>
      <x:c r="C160" s="139" t="str">
        <x:v>60613166800; 60613094800; 57209028641; 56438549600; 58644910000; 60613044200</x:v>
      </x:c>
      <x:c r="D160" s="139" t="str">
        <x:v>Vision-based multi-target prediction for cigar tobacco leaf curing monitoring: An IoT-integrated deep learning approach</x:v>
      </x:c>
      <x:c r="E160" s="139" t="str">
        <x:v>2026</x:v>
      </x:c>
      <x:c r="F160" s="139" t="str">
        <x:v>Smart Agricultural Technology</x:v>
      </x:c>
      <x:c r="G160" s="139" t="str">
        <x:v>10.1016/j.atech.2026.102375</x:v>
      </x:c>
      <x:c r="H160" s="139" t="str">
        <x:v>https://www.scopus.com/pages/publications/105044447623?origin=resultslist</x:v>
      </x:c>
      <x:c r="I160" s="139" t="str">
        <x:v>Traditional approaches to controlling cigar tobacco leaf curing environments rely heavily on the experiential knowledge of master technicians. This study proposes a vision-based multi-target predictive methodology that leverages deep learning to infer environmental conditions, curing stages, and control states from visual information captured during the curing process. We designed and deployed a comprehensive IoT monitoring system with distributed sensors throughout commercial curing facilities, serving as a ground truth annotation system to generate high-quality labeled datasets. Based on 1003 samples from five curing batches, we developed a ResNet-50-based multi-task learning model that predicts 20 environmental parameters (regression, RMSE: 0.26–0.29), 8 binary control states (accuracy: 67.7%), and 3 curing stage classes (accuracy: 55.0%) from a single image input. We acknowledge limitations including the relatively small dataset size, the absence of temporal modeling, and the lack of baseline comparisons, which constrain the generalizability and practical deployment readiness of current results. The proposed system demonstrates the feasibility of vision-based process monitoring and provides a foundation for intelligent curing assistance, with future work focusing on expanded datasets, temporal modeling, and comparative evaluations. We position this work as an initial exploration of computer vision for in-process curing monitoring, recognizing that the performance characteristics represent a starting point rather than a deployable solution. © 2026 The Authors. Published by Elsevier B.V. This is an open access article under the CC BY license. http://creativecommons.org/licenses/by/4.0/</x:v>
      </x:c>
      <x:c r="J160" s="139" t="str">
        <x:v>Cigar tobacco leaf; Computer vision; Curing process; Deep learning; Internet of things; Multi-task learning; Smart agriculture; Vision-based monitoring</x:v>
      </x:c>
      <x:c r="K160" s="139" t="str"/>
      <x:c r="L160" s="139" t="str">
        <x:v>Elsevier B.V.</x:v>
      </x:c>
      <x:c r="M160" s="139" t="str">
        <x:v>English</x:v>
      </x:c>
      <x:c r="N160" s="139" t="str">
        <x:v>Article</x:v>
      </x:c>
      <x:c r="O160" s="139" t="str">
        <x:v>Scopus</x:v>
      </x:c>
      <x:c r="P160" s="139" t="str">
        <x:v>2-s2.0-105044447623</x:v>
      </x:c>
    </x:row>
    <x:row r="161">
      <x:c r="A161" s="139" t="str">
        <x:v>Verma P.; Machavaram R.; Bhattacharya M.</x:v>
      </x:c>
      <x:c r="B161" s="139" t="str">
        <x:v>Verma, Pooja (58039666900); Machavaram, Rajendra (56693009600); Bhattacharya, Mahua (24477004800)</x:v>
      </x:c>
      <x:c r="C161" s="139" t="str">
        <x:v>58039666900; 56693009600; 24477004800</x:v>
      </x:c>
      <x:c r="D161" s="139" t="str">
        <x:v>Field-based cotton phenology analysis using attention-centric and transformer-based detectors</x:v>
      </x:c>
      <x:c r="E161" s="139" t="str">
        <x:v>2026</x:v>
      </x:c>
      <x:c r="F161" s="139" t="str">
        <x:v>Results in Engineering</x:v>
      </x:c>
      <x:c r="G161" s="139" t="str">
        <x:v>10.1016/j.rineng.2026.110287</x:v>
      </x:c>
      <x:c r="H161" s="139" t="str">
        <x:v>https://www.scopus.com/pages/publications/105035337145?origin=resultslist</x:v>
      </x:c>
      <x:c r="I161" s="139" t="str">
        <x:v>Accurate cotton phenology analysis is essential for precision crop management, yield estimation, and sustainable production. Traditional phenological assessment methods are labour-intensive and difficult to scale, while existing vision-based approaches often focus on isolated growth stages or single organ detection. This study proposes a deep learning–based framework for automated cotton phenology analysis using organ-level detection of cotton bud to bolls under real-field conditions. An attention-centric one-stage detector (YOLOv12) and a transformer-based Detection Transformer (DETR) are implemented and systematically compared to analyse the trade-offs between real-time performance and global contextual modelling. Field images acquired across multiple cotton growth stages were annotated and used for model training and evaluation. YOLOv12 achieved superior detection performance with a precision of 0.962, recall of 0.93, F1-score of 0.946, and mAP@0.5 of 0.857, while maintaining low inference latency (27.4 ms per image). DETR attained an F1-score of 0.875 and mAP@0.5 of 0.77, but required higher computational resources and exhibited slower inference (56.8 ms per image). Beyond object-level metrics, phenological indicator evaluation confirmed stronger biological consistency for YOLOv12, achieving lower stage distribution error (MAEprop = 0.027) and improved developmental trajectory alignment (RMSEPPI = 0.35) compared to DETR. Additionally, YOLOv12 achieved higher dominant stage agreement and more accurate transition detection, reinforcing its reliability for phenology-aware monitoring. It also exhibited lower model complexity and memory usage, supporting real-time field deployment, whereas DETR showed greater robustness in densely clustered and occluded boll conditions. The proposed framework enables scalable, biologically interpretable cotton phenotyping and informs architecture selection for precision agriculture applications. © 2026 The Authors.</x:v>
      </x:c>
      <x:c r="J161" s="139" t="str">
        <x:v>Cotton phenology; Deep learning; DETR; Object detection; Precision agriculture; YOLOv12</x:v>
      </x:c>
      <x:c r="K161" s="139" t="str">
        <x:v>Cotton; Crops; Economic and social effects; Object detection; Object recognition; Precision agriculture; Cotton phenology; Crop managements; Deep learning; Detection transformer; F1 scores; Growth stages; Objects detection; Precision Agriculture; Yield estimation; YOLOv12; Deep learning</x:v>
      </x:c>
      <x:c r="L161" s="139" t="str">
        <x:v>Elsevier B.V.</x:v>
      </x:c>
      <x:c r="M161" s="139" t="str">
        <x:v>English</x:v>
      </x:c>
      <x:c r="N161" s="139" t="str">
        <x:v>Article</x:v>
      </x:c>
      <x:c r="O161" s="139" t="str">
        <x:v>Scopus</x:v>
      </x:c>
      <x:c r="P161" s="139" t="str">
        <x:v>2-s2.0-105035337145</x:v>
      </x:c>
    </x:row>
    <x:row r="162">
      <x:c r="A162" s="139" t="str">
        <x:v>Son J.-S.; Lee S.Y.; Sang M.K.; Ryu C.-M.; Spinelli F.</x:v>
      </x:c>
      <x:c r="B162" s="139" t="str">
        <x:v>Son, Jin-Soo (55311904400); Lee, Su Yeon (58235037400); Sang, Mee Kyung (59939252500); Ryu, Choong-Min (7101906863); Spinelli, Francesco (57218123034)</x:v>
      </x:c>
      <x:c r="C162" s="139" t="str">
        <x:v>55311904400; 58235037400; 59939252500; 7101906863; 57218123034</x:v>
      </x:c>
      <x:c r="D162" s="139" t="str">
        <x:v>Climate change impacts and holobiome-guided microbial strategies for abiotic stress mitigation in strawberry cultivation</x:v>
      </x:c>
      <x:c r="E162" s="139" t="str">
        <x:v>2026</x:v>
      </x:c>
      <x:c r="F162" s="139" t="str">
        <x:v>Frontiers in Agronomy</x:v>
      </x:c>
      <x:c r="G162" s="139" t="str">
        <x:v>10.3389/fagro.2026.1828774</x:v>
      </x:c>
      <x:c r="H162" s="139" t="str">
        <x:v>https://www.scopus.com/pages/publications/105045246968?origin=resultslist</x:v>
      </x:c>
      <x:c r="I162" s="139" t="str">
        <x:v>Strawberry (Fragaria × ananassa), with global production exceeding 9.8 million tons and a market value of USD 19 billion, is a major horticultural crop increasingly threatened by climate change. Intensified abiotic stresses, including heat stress, flooding and drought driven by irregular rainfall, and salt accumulation also in greenhouse and recirculating hydroponic systems, reduce strawberry yield and fruit quality. The plant holobiome has emerged as a promising framework for mitigating climate-induced stresses in crop plants. Beneficial microbes can induce systemic tolerance to abiotic stresses by lowering stress-induced ethylene through ACC deaminase activity, suppressing reactive oxygen species via enhanced antioxidant defenses, and modulating phytohormone homeostasis, thereby promoting plant resilience. However, studies specifically investigating microbiome dynamics in strawberries under abiotic stress remain highly limited, and research on consistent keystone taxa across cultivars and environments and their functional roles is still scarce. This review consolidates currently dispersed evidence derived largely from single plant growth-promoting rhizobacteria studies and provides a strawberry-focused integrative and conceptual synthesis linking climate stress, holobiome-mediated stress mitigation, and digital agriculture. We critically examine current limitations, including poor inoculant persistence under field conditions, climate-driven destabilization of microbial communities, and challenges associated with microbial formulation and commercialization. Building on these limitations, we propose future strategies including holobiome-mediated metabolic engineering, synthetic community (SynCom) design, and holobiome-guided breeding targeting root exudate–microbe interactions. In addition, as climate-responsive microbiome and phenotypic datasets continue to expand, digital technologies including artificial intelligence, big data analytics, phenomics, and digital twins can facilitate microbiome-informed stress prediction, early stress detection, and decision support for irrigation and nutrient management. By integrating biological and digital approaches, this review provides a roadmap for advancing sustainable and climate-resilient strawberry cultivation. Copyright © 2026 Son, Lee, Sang, Ryu and Spinelli.</x:v>
      </x:c>
      <x:c r="J162" s="139" t="str">
        <x:v>climate change; induced systemic tolerance; microbiome; plant growth-promoting rhizobacteria; strawberry; stress resilience</x:v>
      </x:c>
      <x:c r="K162" s="139" t="str"/>
      <x:c r="L162" s="139" t="str">
        <x:v>Frontiers Media SA</x:v>
      </x:c>
      <x:c r="M162" s="139" t="str">
        <x:v>English</x:v>
      </x:c>
      <x:c r="N162" s="139" t="str">
        <x:v>Review</x:v>
      </x:c>
      <x:c r="O162" s="139" t="str">
        <x:v>Scopus</x:v>
      </x:c>
      <x:c r="P162" s="139" t="str">
        <x:v>2-s2.0-105045246968</x:v>
      </x:c>
    </x:row>
    <x:row r="163">
      <x:c r="A163" s="139" t="str">
        <x:v>Qian Z.; Kasputis T.; Ci Q.; Bian Y.; Zhang C.</x:v>
      </x:c>
      <x:c r="B163" s="139" t="str">
        <x:v>Qian, Zhen (60155833300); Kasputis, Tom (57969117800); Ci, Qiaoqiao (57203766419); Bian, Yuanzhi (58291616600); Zhang, Chenming (8277666000)</x:v>
      </x:c>
      <x:c r="C163" s="139" t="str">
        <x:v>60155833300; 57969117800; 57203766419; 58291616600; 8277666000</x:v>
      </x:c>
      <x:c r="D163" s="139" t="str">
        <x:v>From lab to market: Challenges in translating biosensor innovations to benefit agricultural animal health</x:v>
      </x:c>
      <x:c r="E163" s="139" t="str">
        <x:v>2026</x:v>
      </x:c>
      <x:c r="F163" s="139" t="str">
        <x:v>Biosensors and Bioelectronics</x:v>
      </x:c>
      <x:c r="G163" s="139" t="str">
        <x:v>10.1016/j.bios.2026.118683</x:v>
      </x:c>
      <x:c r="H163" s="139" t="str">
        <x:v>https://www.scopus.com/pages/publications/105037341580?origin=resultslist</x:v>
      </x:c>
      <x:c r="I163" s="139" t="str">
        <x:v>Early field detection of animal diseases is vital for maintaining agricultural animal health, preventing tremendous economic losses, and supporting sustainable agriculture. However, most current developments of biosensors remain confined to controlled laboratory settings and show limited translatability to real-world scenarios. Current challenges include ensuring on-site robustness, data reliability, and user-friendliness. In this review, we analyze recent successful commercial biosensors by dissecting their detection principle, reported performance, and on-site feasibility. We further discuss current advances in field-deployable platforms and next-generation technologies with high translational potential. Throughout the perspective, we highlight the state of commercial biosensors, barriers to field deployment of biosensors, and future considerations for developing innovative and on-site diagnostic tools. © 2026 Elsevier B.V.</x:v>
      </x:c>
      <x:c r="J163" s="139" t="str">
        <x:v>Animal health; Biosensor; Field-deployable; Infectious disease; On-site; Point-of-care; Translational research</x:v>
      </x:c>
      <x:c r="K163" s="139" t="str">
        <x:v>Agriculture; Animal Diseases; Animals; Biosensing Techniques; Equipment Design; Humans; Agriculture; Animals; Diagnosis; Diseases; Losses; Veterinary medicine; glucose oxidase; lactate dehydrogenase; 'current; Animal disease; Animal health; Economic loss; Field detections; Field-deployable; Infectious disease; On-site; Point of care; Translational Research; animal disease; animal health; Article; automation; hydration; lateral flow immunochromatography; microbiology; mineral balance; nanotechnology; nonhuman; prothrombin time; reliability; signal processing; sustainable agriculture; translational research; Web of Science; agriculture; animal; animal disease; devices; diagnosis; economics; equipment design; genetic procedures; human; procedures; Biosensors</x:v>
      </x:c>
      <x:c r="L163" s="139" t="str">
        <x:v>Elsevier Ltd</x:v>
      </x:c>
      <x:c r="M163" s="139" t="str">
        <x:v>English</x:v>
      </x:c>
      <x:c r="N163" s="139" t="str">
        <x:v>Article</x:v>
      </x:c>
      <x:c r="O163" s="139" t="str">
        <x:v>Scopus</x:v>
      </x:c>
      <x:c r="P163" s="139" t="str">
        <x:v>2-s2.0-105037341580</x:v>
      </x:c>
    </x:row>
    <x:row r="164">
      <x:c r="A164" s="139" t="str">
        <x:v>Tongnamtiang S.; Wongsim M.; Satchawatee N.</x:v>
      </x:c>
      <x:c r="B164" s="139" t="str">
        <x:v>Tongnamtiang, Sompoch (57215902492); Wongsim, Manirath (36563094900); Satchawatee, Natarpha (59306343400)</x:v>
      </x:c>
      <x:c r="C164" s="139" t="str">
        <x:v>57215902492; 36563094900; 59306343400</x:v>
      </x:c>
      <x:c r="D164" s="139" t="str">
        <x:v>A Contextual Framework for Agricultural IoT Adoption: Integrating TAM, Innovation–Decision Process, and Governmental Support in Smart Farming Contexts</x:v>
      </x:c>
      <x:c r="E164" s="139" t="str">
        <x:v>2026</x:v>
      </x:c>
      <x:c r="F164" s="139" t="str">
        <x:v>ASEAN Journal of Scientific and Technological Reports</x:v>
      </x:c>
      <x:c r="G164" s="139" t="str">
        <x:v>10.55164/ajstr.v29i7.262844</x:v>
      </x:c>
      <x:c r="H164" s="139" t="str">
        <x:v>https://www.scopus.com/pages/publications/105045349769?origin=resultslist</x:v>
      </x:c>
      <x:c r="I164" s="139" t="str">
        <x:v>Agricultural Internet of Things (IoT) adoption in developing contexts remains constrained by a fragmented understanding of cognitive, behavioral, and contextual factors. A contextual framework is developed by integrating the Technology Acceptance Model (TAM), selected components of the Innovation–Decision Process (IDP), and key enabling conditions to explain continued use intention in smart farming environments. Data from 250 Thai agricultural stakeholders with prior exposure to or implementation experience with IoT-based agricultural applications were analyzed using partial least squares structural equation modeling (PLS-SEM). Results indicate that perceived usefulness is the strongest predictor of attitude toward use, which in turn drives continued use intention. Knowledge plays a critical role as a precursor, shaping perceived ease of use, persuasion, and perceived usefulness, underscoring the importance of cognitive readiness even among experienced users. Facilitating conditions significantly support continued use intention, whereas governmental support shows no direct effect. Perceived ease of use does not significantly influence attitude, suggesting that functional value may outweigh usability considerations in post-adoption or experience-based contexts. The framework offers a context-sensitive explanation of agricultural IoT adoption by linking cognitive processes with operational support mechanisms, while the model-fit results indicate that conclusions should be interpreted with appropriate caution. © 2026, Thaksin University. All rights reserved.</x:v>
      </x:c>
      <x:c r="J164" s="139" t="str">
        <x:v>Agricultural Internet of things; continued use intention; innovation–decision process; smart farming; technology acceptance model</x:v>
      </x:c>
      <x:c r="K164" s="139" t="str"/>
      <x:c r="L164" s="139" t="str">
        <x:v>Thaksin University</x:v>
      </x:c>
      <x:c r="M164" s="139" t="str">
        <x:v>English</x:v>
      </x:c>
      <x:c r="N164" s="139" t="str">
        <x:v>Article</x:v>
      </x:c>
      <x:c r="O164" s="139" t="str">
        <x:v>Scopus</x:v>
      </x:c>
      <x:c r="P164" s="139" t="str">
        <x:v>2-s2.0-105045349769</x:v>
      </x:c>
    </x:row>
    <x:row r="165">
      <x:c r="A165" s="139" t="str">
        <x:v>Zuowei Z.; Hariri M.H.M.</x:v>
      </x:c>
      <x:c r="B165" s="139" t="str">
        <x:v>Zuowei, Zhang (57219564105); Hariri, Muhammad Hafeez Mohamed (55387547700)</x:v>
      </x:c>
      <x:c r="C165" s="139" t="str">
        <x:v>57219564105; 55387547700</x:v>
      </x:c>
      <x:c r="D165" s="139" t="str">
        <x:v>Integrating Internet of Things (IoT) with Photovoltaic Systems: Advancing Smart Energy Management for a Sustainable Future in the Era of 4IR</x:v>
      </x:c>
      <x:c r="E165" s="139" t="str">
        <x:v>2025</x:v>
      </x:c>
      <x:c r="F165" s="139" t="str">
        <x:v>International Journal on Electrical Engineering and Informatics</x:v>
      </x:c>
      <x:c r="G165" s="139" t="str">
        <x:v>10.15676/ijeei.2025.17.4.4</x:v>
      </x:c>
      <x:c r="H165" s="139" t="str">
        <x:v>https://www.scopus.com/pages/publications/105028118003?origin=resultslist</x:v>
      </x:c>
      <x:c r="I165" s="139" t="str">
        <x:v>This paper examines the convergence of photovoltaic (PV) systems with the Internet of Things (IoT), marking a new era of technological advancement and connectivity, as characterized by the Fourth Industrial Revolution, often referred to as 4IR. The integration of IoT technologies with PV systems represents a paradigm shift in the development of intelligent, sustainable energy infrastructures. IoT refers to interconnected physical devices, ranging from sensors to smartphones, enabling real-time data acquisition, monitoring, and control. In PV systems, IoT enhances operational efficiency by enabling predictive maintenance, fault detection, energy optimization, and real-time monitoring of critical parameters. This synergy enables decentralized applications across various sectors, including smart buildings, intelligent power plants, and precision agriculture. The adoption of wireless communication technologies and artificial intelligent (AI) algorithms further enhances the intelligence, adaptability, and responsiveness of these systems. Innovations in energy harvesting reduce the dependence of IoT devices on batteries, aligning with environmental goals. Apart from a conceptual framework for IoT-enabled PV systems, this paper also addresses key implementation challenges and highlights applications across various sectors such as smart buildings and agriculture. As these technologies mature, unified and scalable energy networks will emerge, enabling global interconnectivity. Ultimately, the convergence of IoT, AI, and solar energy will drive the transition toward cleaner, smarter, and more resilient energy ecosystems. © 2025, School of Electrical Engineering and Informatics. All rights reserved.</x:v>
      </x:c>
      <x:c r="J165" s="139" t="str">
        <x:v>Artificial Intelligent (AI); Internet of Things (IoT); Photovoltaic (PV)</x:v>
      </x:c>
      <x:c r="K165" s="139" t="str"/>
      <x:c r="L165" s="139" t="str">
        <x:v>School of Electrical Engineering and Informatics</x:v>
      </x:c>
      <x:c r="M165" s="139" t="str">
        <x:v>English</x:v>
      </x:c>
      <x:c r="N165" s="139" t="str">
        <x:v>Article</x:v>
      </x:c>
      <x:c r="O165" s="139" t="str">
        <x:v>Scopus</x:v>
      </x:c>
      <x:c r="P165" s="139" t="str">
        <x:v>2-s2.0-105028118003</x:v>
      </x:c>
    </x:row>
    <x:row r="166">
      <x:c r="A166" s="139" t="str">
        <x:v>Behera S.A.; Kaja K.R.; Panda S.; Mohanty R.; Vivekananthan V.; Rajaboina R.K.; Kim H.J.; Khanapuram U.K.; Hajra S.; Pitsalidis C.; Achary P.G.R.</x:v>
      </x:c>
      <x:c r="B166" s="139" t="str">
        <x:v>Behera, Swayam Aryam (57782460900); Kaja, Kushal Ruthvik (59228804100); Panda, Swati (57642261800); Mohanty, Raj (60078505900); Vivekananthan, Venkateswaran (57193266678); Rajaboina, Rakesh Kumar (59242864300); Kim, Hoe Joon (55502950800); Khanapuram, Uday Kumar (60780123400); Hajra, Sugato (57202436777); Pitsalidis, Charalampos (31767572400); Achary, P.G.R. (55361564600)</x:v>
      </x:c>
      <x:c r="C166" s="139" t="str">
        <x:v>57782460900; 59228804100; 57642261800; 60078505900; 57193266678; 59242864300; 55502950800; 60780123400; 57202436777; 31767572400; 55361564600</x:v>
      </x:c>
      <x:c r="D166" s="139" t="str">
        <x:v>Advances in Triboelectric Nanogenerators-Based Smart Infrastructure and IoT Applications</x:v>
      </x:c>
      <x:c r="E166" s="139" t="str">
        <x:v>2026</x:v>
      </x:c>
      <x:c r="F166" s="139" t="str">
        <x:v>Advanced Sustainable Systems</x:v>
      </x:c>
      <x:c r="G166" s="139" t="str">
        <x:v>10.1002/adsu.70603</x:v>
      </x:c>
      <x:c r="H166" s="139" t="str">
        <x:v>https://www.scopus.com/pages/publications/105046758795?origin=resultslist</x:v>
      </x:c>
      <x:c r="I166" s="139" t="str">
        <x:v>With the rapid development of today's infrastructure networks, there is now more need than ever before for self-reliant systems capable of lowering the reliance on human intervention and maintenance. The current methods used for smart infrastructures rely on energy-consuming sensors that can pose problems related to their limited life spans and high costs of maintenance and scalability. Even though wireless technologies have made it possible to monitor and control operations in real time, their dependence on power systems remains problematic. In this sense, TENGs serve as a viable solution to the problem through capturing mechanical energy to power self-powered sensing devices. The current review presents a comprehensive analysis of smart infrastructure systems with TENGs as the energy source for applications in smart building, transportation, environmental monitoring, agriculture, and Internet of Things platforms. In contrast to other studies, which primarily concentrate on developments in materials or devices, this study focuses on TENG-based smart infrastructure and applications. Major challenges and possible solutions are presented. Overall, this review highlights the transition from battery-dependent systems toward potentially autonomous and low-maintenance smart infrastructure, while discussing the remaining scientific and engineering challenges that must be addressed before widespread practical deployment. © 2026 Wiley-VCH GmbH.</x:v>
      </x:c>
      <x:c r="J166" s="139" t="str">
        <x:v>energy harvesting; security system; smart homes; smart infrastructure; triboelectric nanogenerator</x:v>
      </x:c>
      <x:c r="K166" s="139" t="str">
        <x:v>Automation; Internet of things; Maintenance; Nanotechnology; Triboelectricity; 'current; Energy; Human intervention; Infrastructure networks; Lifespans; Nanogenerators; Power; Smart homes; Smart infrastructures; Triboelectric nanogenerator; Real time systems</x:v>
      </x:c>
      <x:c r="L166" s="139" t="str">
        <x:v>John Wiley and Sons Inc</x:v>
      </x:c>
      <x:c r="M166" s="139" t="str">
        <x:v>English</x:v>
      </x:c>
      <x:c r="N166" s="139" t="str">
        <x:v>Review</x:v>
      </x:c>
      <x:c r="O166" s="139" t="str">
        <x:v>Scopus</x:v>
      </x:c>
      <x:c r="P166" s="139" t="str">
        <x:v>2-s2.0-105046758795</x:v>
      </x:c>
    </x:row>
    <x:row r="167">
      <x:c r="A167" s="139" t="str">
        <x:v>Avanzato R.; Guarnera L.; Beritelli L.; Puglisi V.F.; Beritelli F.; Battiato S.</x:v>
      </x:c>
      <x:c r="B167" s="139" t="str">
        <x:v>Avanzato, Roberta (57210934485); Guarnera, Luca (57196273602); Beritelli, Ludovica (59143372100); Puglisi, Valerio Francesco (57215349310); Beritelli, Francesco (7005282186); Battiato, Sebastiano (6603989025)</x:v>
      </x:c>
      <x:c r="C167" s="139" t="str">
        <x:v>57210934485; 57196273602; 59143372100; 57215349310; 7005282186; 6603989025</x:v>
      </x:c>
      <x:c r="D167" s="139" t="str">
        <x:v>Intelligent Video Analysis-Based Pose Recognition and Localization for Improving Dairy Cow Welfare</x:v>
      </x:c>
      <x:c r="E167" s="139" t="str">
        <x:v>2026</x:v>
      </x:c>
      <x:c r="F167" s="139" t="str">
        <x:v>IEEE Access</x:v>
      </x:c>
      <x:c r="G167" s="139" t="str">
        <x:v>10.1109/ACCESS.2026.3665993</x:v>
      </x:c>
      <x:c r="H167" s="139" t="str">
        <x:v>https://www.scopus.com/pages/publications/105030713019?origin=resultslist</x:v>
      </x:c>
      <x:c r="I167" s="139" t="str">
        <x:v>Ensuring the welfare of dairy cows is essential for sustainable and ethical livestock farming. This study presents an integrated system that combines pose recognition and spatial localization to monitor cow behavior in real-time. Using a convolutional neural network (YOLOv11n) trained on a newly collected and augmented dataset, the framework accurately classifies cow postures (standing or lying) and determines their location within predefined sub-zones of the barn. The system achieved a pose detection accuracy of 91.20% and 85.12 on daytime and nighttime test sets, respectively. Validation on the external MMCows dataset confirmed its robustness and generalizability across different barn layouts (overall accuracy of 93.84%). Regarding localization accuracy, the proposed method achieved 93.28% and 95.74 on daytime and nighttime test sets, respectively. By relying solely on RGB cameras, the method ensures low cost, scalability, and ease of deployment. This vision-based approach enables continuous monitoring, early anomaly detection, and informed decision-making in precision livestock management. © 2026 The Authors.</x:v>
      </x:c>
      <x:c r="J167" s="139" t="str">
        <x:v>automated behavior recognition; convolutional neural network; Dairy cow welfare; localization; sustainable farming practices</x:v>
      </x:c>
      <x:c r="K167" s="139" t="str">
        <x:v>Agriculture; Anomaly detection; Behavioral research; Dairies; Decision making; Livestock; Neural networks; Video analysis; Automated behavior recognition; Behaviour recognition; Convolutional neural network; Dairy cow; Dairy cow welfare; Farming practices; Localisation; Pose recognition; Sustainable Farming; Sustainable farming practice; Convolution</x:v>
      </x:c>
      <x:c r="L167" s="139" t="str">
        <x:v>Institute of Electrical and Electronics Engineers Inc.</x:v>
      </x:c>
      <x:c r="M167" s="139" t="str">
        <x:v>English</x:v>
      </x:c>
      <x:c r="N167" s="139" t="str">
        <x:v>Article</x:v>
      </x:c>
      <x:c r="O167" s="139" t="str">
        <x:v>Scopus</x:v>
      </x:c>
      <x:c r="P167" s="139" t="str">
        <x:v>2-s2.0-105030713019</x:v>
      </x:c>
    </x:row>
    <x:row r="168">
      <x:c r="A168" s="139" t="str">
        <x:v>Bayar J.; Ali N.; Cao Z.; Ren Y.; Dong Y.</x:v>
      </x:c>
      <x:c r="B168" s="139" t="str">
        <x:v>Bayar, Jalal (58563854800); Ali, Nawab (57651018500); Cao, Zhichao (59330844300); Ren, Yidong (57982260100); Dong, Younsuk (57191485601)</x:v>
      </x:c>
      <x:c r="C168" s="139" t="str">
        <x:v>58563854800; 57651018500; 59330844300; 57982260100; 57191485601</x:v>
      </x:c>
      <x:c r="D168" s="139" t="str">
        <x:v>Artificial intelligence of things (AIoT) for precision agriculture: applications in smart irrigation, nutrient and disease management</x:v>
      </x:c>
      <x:c r="E168" s="139" t="str">
        <x:v>2025</x:v>
      </x:c>
      <x:c r="F168" s="139" t="str">
        <x:v>Smart Agricultural Technology</x:v>
      </x:c>
      <x:c r="G168" s="139" t="str">
        <x:v>10.1016/j.atech.2025.101629</x:v>
      </x:c>
      <x:c r="H168" s="139" t="str">
        <x:v>https://www.scopus.com/pages/publications/105025456588?origin=resultslist</x:v>
      </x:c>
      <x:c r="I168" s="139" t="str">
        <x:v>Despite the growing global demand for efficient and sustainable agricultural practices, many traditional farming systems still rely on manual decision-making, which can be inefficient and resource intensive. This review comprehensively examines the applications of Artificial Intelligence of Things (AIoT) in three critical domains of precision agriculture, such as smart irrigation, nutrients and disease management. Through the deployment of interconnected sensor networks, edge and cloud computing platforms, and AI algorithms, AIoT systems facilitate site-specific monitoring and control key environmental and crop parameters. In irrigation, AIoT empowers farmers to optimize water distribution through real-time soil moisture sensing, predictive analytics and dynamic irrigation scheduling. Precision nutrient management utilizes unmanned aerial aehicles, soil sensors, and AI-powered data analysis to monitor nutrient availability and inform optimized fertilization strategies, thereby improving nutrients efficiency and reducing environmental degradation. Similarly, AIoT in disease management enhances surveillance and predictive capabilities by integrating sensor data with AI models to early detect abiotic stresses, enabling timely and targeted interventions. Although the significant benefits of AIoT, its implementation faces several challenges. These include high setup costs, data connectivity issues in rural areas, inconsistent sensor reliability, cybersecurity risks, and limited scalability for smallholder farming systems. Additionally, gaps in technical knowledge and infrastructure pose barriers to widespread adoption. However, advancements in 5G technology, edge computing, and sensor miniaturization offer promising avenues for scaling AIoT in agriculture. This review therefore highlights the transformative potential of AIoT in improving climate-smart and sustainable agriculture by converting data into actionable insights to enhance resilience and food security. © 2025 The Author(s). Published by Elsevier B.V. This is an open access article under the CC BY-NC-ND license. http://creativecommons.org/licenses/by-nc-nd/4.0/</x:v>
      </x:c>
      <x:c r="J168" s="139" t="str">
        <x:v>Artificial intelligence; Internet of things; Irrigation; Precision agriculture; Smart agriculture</x:v>
      </x:c>
      <x:c r="K168" s="139" t="str"/>
      <x:c r="L168" s="139" t="str">
        <x:v>Elsevier B.V.</x:v>
      </x:c>
      <x:c r="M168" s="139" t="str">
        <x:v>English</x:v>
      </x:c>
      <x:c r="N168" s="139" t="str">
        <x:v>Review</x:v>
      </x:c>
      <x:c r="O168" s="139" t="str">
        <x:v>Scopus</x:v>
      </x:c>
      <x:c r="P168" s="139" t="str">
        <x:v>2-s2.0-105025456588</x:v>
      </x:c>
    </x:row>
    <x:row r="169">
      <x:c r="A169" s="139" t="str">
        <x:v>Kant V.; Gupta S.; Alqhtani S.M.; Elmagzoub M.A.; Al Reshan M.S.; Alalhareth M.; Shaikh A.</x:v>
      </x:c>
      <x:c r="B169" s="139" t="str">
        <x:v>Kant, Vishnu (59378215400); Gupta, Sheifali (57072019200); Alqhtani, Samar M. (57194520755); Elmagzoub, M.A. (56028380900); Al Reshan, Mana Saleh (57209572177); Alalhareth, Mousa (58292682100); Shaikh, Asadullah (35085432000)</x:v>
      </x:c>
      <x:c r="C169" s="139" t="str">
        <x:v>59378215400; 57072019200; 57194520755; 56028380900; 57209572177; 58292682100; 35085432000</x:v>
      </x:c>
      <x:c r="D169" s="139" t="str">
        <x:v>ResViT HybridNet: a fusion of ResNet50 and Vision Transformer for banana leaf disease identification</x:v>
      </x:c>
      <x:c r="E169" s="139" t="str">
        <x:v>2026</x:v>
      </x:c>
      <x:c r="F169" s="139" t="str">
        <x:v>Automatika</x:v>
      </x:c>
      <x:c r="G169" s="139" t="str">
        <x:v>10.1080/00051144.2026.2619264</x:v>
      </x:c>
      <x:c r="H169" s="139" t="str">
        <x:v>https://www.scopus.com/pages/publications/105028675118?origin=resultslist</x:v>
      </x:c>
      <x:c r="I169" s="139" t="str">
        <x:v>Banana leaf diseases such as Cordana, Sigatoka, and Pestalotiopsis significantly reduce crop yield and quality, necessitating accurate and early detection for effective management. This study proposes ResViT HybridNet, a novel deep learning framework that integrates ResNet50 for spatial feature extraction and a Vision Transformer (ViT) for global context modelling, bridged by a Hybrid Pool Block (HPB) to preserve spatial locality. Using a dataset of 2537 images across four classes, the model achieved an overall accuracy of 99.21%, precision of 0.9843, recall of 0.9921, and F1-score of 0.9881, outperforming conventional CNN and transformer-based models. Extensive ablation and statistical significance analyses confirm the complementary synergy between CNN and transformer components. These results demonstrate that ResViT HybridNet provides a robust and accurate solution for automatic banana leaf disease identification, offering strong potential for deployment in real-world agricultural disease monitoring and crop management systems. © 2026 The Author(s). Published by Informa UK Limited, trading as Taylor &amp; Francis Group.</x:v>
      </x:c>
      <x:c r="J169" s="139" t="str">
        <x:v>agricultural diagnostics; Banana leaf disease; deep learning; image classification; ResNet50; Vision Transformer</x:v>
      </x:c>
      <x:c r="K169" s="139" t="str"/>
      <x:c r="L169" s="139" t="str">
        <x:v>Taylor and Francis Ltd.</x:v>
      </x:c>
      <x:c r="M169" s="139" t="str">
        <x:v>English</x:v>
      </x:c>
      <x:c r="N169" s="139" t="str">
        <x:v>Article</x:v>
      </x:c>
      <x:c r="O169" s="139" t="str">
        <x:v>Scopus</x:v>
      </x:c>
      <x:c r="P169" s="139" t="str">
        <x:v>2-s2.0-105028675118</x:v>
      </x:c>
    </x:row>
    <x:row r="170">
      <x:c r="A170" s="139" t="str">
        <x:v>Oosterwijk A.; Chouchane H.; Ryan M.; Soma K.</x:v>
      </x:c>
      <x:c r="B170" s="139" t="str">
        <x:v>Oosterwijk, Annabel (59559039000); Chouchane, Hatem (56472729000); Ryan, Mark (57211005946); Soma, Katrine (12753685600)</x:v>
      </x:c>
      <x:c r="C170" s="139" t="str">
        <x:v>59559039000; 56472729000; 57211005946; 12753685600</x:v>
      </x:c>
      <x:c r="D170" s="139" t="str">
        <x:v>Environmental, economic, and social impacts of precision agricultural technology: Convergences and divergences between theory and practice</x:v>
      </x:c>
      <x:c r="E170" s="139" t="str">
        <x:v>2026</x:v>
      </x:c>
      <x:c r="F170" s="139" t="str">
        <x:v>Journal of Rural Studies</x:v>
      </x:c>
      <x:c r="G170" s="139" t="str">
        <x:v>10.1016/j.jrurstud.2026.104007</x:v>
      </x:c>
      <x:c r="H170" s="139" t="str">
        <x:v>https://www.scopus.com/pages/publications/105028092130?origin=resultslist</x:v>
      </x:c>
      <x:c r="I170" s="139" t="str">
        <x:v>Precision agriculture (PA) technologies are widely promoted for their potential to enhance sustainability, efficiency, and resilience in agricultural systems. However, few studies critically assess whether these promises hold in practice, particularly in rural contexts facing infrastructure and resource constraints. The main aim of this paper is to identify environmental, economic, and social (E-E-S) impacts of PA technologies in crop farming, and convergences and divergences between theory and practice. A literature review of E-E-S impacts of PA technologies was combined with an empirical assessment of a multi-robot sensor-based irrigation system deployed on a smallholder farm in the Isles of Scilly, a remote rural island community in the UK. By comparing the expectations documented in the literature with modelled impacts from the case study, this paper identifies areas of convergence and divergence between technological promise and real-world potential in a rural setting. The results reveal several trade-offs between literature expectations and the case study outcomes: although sensor-based irrigation reduced water demand by 23 %, the system's electricity use significantly increased, amplifying carbon emissions; anticipated labour savings were offset by the need for specialized supervision, raising operational costs; and while the literature often highlights community benefits, in practice the social impact remained limited in the case study, with no major changes expected in areas such as worker health and safety or systematic issues like dependency on platforms or agritech providers. This study contributes critical insights for rural social science into the conditions under which PA can support more context-responsive, equitable, and sustainable adoption, highlighting that realizing its full value requires attention not only to technical performance but also to energy trade-offs, cost-effectiveness, and broader societal impacts for smallholder and remote rural communities. Copyright © 2026. Published by Elsevier Ltd.</x:v>
      </x:c>
      <x:c r="J170" s="139" t="str">
        <x:v>Economic impact assessment; Environmental impact assessment; Multi-robot system; Precision agriculture; Rural areas; Social impact assessment</x:v>
      </x:c>
      <x:c r="K170" s="139" t="str">
        <x:v>England; Isles of Scilly; United Kingdom; agricultural technology; economic impact; environmental impact assessment; farming system; precision agriculture; rural area; smallholder; social impact assessment</x:v>
      </x:c>
      <x:c r="L170" s="139" t="str">
        <x:v>Elsevier Ltd</x:v>
      </x:c>
      <x:c r="M170" s="139" t="str">
        <x:v>English</x:v>
      </x:c>
      <x:c r="N170" s="139" t="str">
        <x:v>Article</x:v>
      </x:c>
      <x:c r="O170" s="139" t="str">
        <x:v>Scopus</x:v>
      </x:c>
      <x:c r="P170" s="139" t="str">
        <x:v>2-s2.0-105028092130</x:v>
      </x:c>
    </x:row>
    <x:row r="171">
      <x:c r="A171" s="139" t="str">
        <x:v>An C.-Y.; Song C.; Song S.; Kim S.; Jeong H.; Ryu J.; Park J.</x:v>
      </x:c>
      <x:c r="B171" s="139" t="str">
        <x:v>An, Chi-Yong (59731161600); Song, Chulmin (57218699478); Song, Seokho (60623017800); Kim, Seolmin (60623017900); Jeong, Hoejeong (57203285594); Ryu, Jongsoo (60286012600); Park, Jinki (60285520700)</x:v>
      </x:c>
      <x:c r="C171" s="139" t="str">
        <x:v>59731161600; 57218699478; 60623017800; 60623017900; 57203285594; 60286012600; 60285520700</x:v>
      </x:c>
      <x:c r="D171" s="139" t="str">
        <x:v>Development of an integrated smart farm system for open-field soybean cultivation in a former paddy fields</x:v>
      </x:c>
      <x:c r="E171" s="139" t="str">
        <x:v>2026</x:v>
      </x:c>
      <x:c r="F171" s="139" t="str">
        <x:v>Frontiers in Sustainable Food Systems</x:v>
      </x:c>
      <x:c r="G171" s="139" t="str">
        <x:v>10.3389/fsufs.2026.1702551</x:v>
      </x:c>
      <x:c r="H171" s="139" t="str">
        <x:v>https://www.scopus.com/pages/publications/105038314095?origin=resultslist</x:v>
      </x:c>
      <x:c r="I171" s="139" t="str">
        <x:v>Introduction – Despite rapid advancements in smart farming, most technologies remain confined to controlled greenhouse environments, leaving a critical gap in scalable solutions for open-field cultivation, particularly in repurposed paddy fields with complex soil and hydrological conditions. This study aimed to develop and empirically validate an integrated smart agriculture system for improving the productivity and sustainability of open-field soybean cultivation. Methods – An integrated smart agriculture system was designed and deployed in a real open-field soybean production environment. The system incorporated multi-sensor-based environmental and crop-growth monitoring, AI-based pest and disease detection and decision support, automated precision irrigation and drainage control, UAV-based operations, autonomous agricultural machinery, and an integrated monitoring and control system (IMCS). System performance was evaluated through field implementation by comparing yield and labor efficiency with those of conventional farming practices. Results – The integrated system enabled real-time monitoring of field conditions, early detection and response to pest and disease outbreaks through smart traps and UAV image analysis, and data-driven control of irrigation and drainage. As a result, soybean yield increased by approximately 20% and labor requirements were reduced by 53% compared with conventional cultivation. Conclusion – The proposed integrated smart agriculture system demonstrated that system-level digital integration can substantially enhance productivity and operational efficiency in open-field soybean farming. By moving beyond isolated applications of individual technologies, this study provides a scalable and practical framework for the digital transformation of open-field agriculture, contributing to sustainable crop production and food security. Copyright © 2026 An, Song, Song, Kim, Jeong, Ryu and Park.</x:v>
      </x:c>
      <x:c r="J171" s="139" t="str">
        <x:v>ICT; integrated monitoring and control system (IMCS); IoT; open-field; precision agriculture; smart agriculture; soybean</x:v>
      </x:c>
      <x:c r="K171" s="139" t="str"/>
      <x:c r="L171" s="139" t="str">
        <x:v>Frontiers Media SA</x:v>
      </x:c>
      <x:c r="M171" s="139" t="str">
        <x:v>English</x:v>
      </x:c>
      <x:c r="N171" s="139" t="str">
        <x:v>Article</x:v>
      </x:c>
      <x:c r="O171" s="139" t="str">
        <x:v>Scopus</x:v>
      </x:c>
      <x:c r="P171" s="139" t="str">
        <x:v>2-s2.0-105038314095</x:v>
      </x:c>
    </x:row>
    <x:row r="172">
      <x:c r="A172" s="139" t="str">
        <x:v>Shastri A.A.; More A.; Soni T.; Ratnaparkhe M.; Rawat S.; Sabale K.; Paliwal M.</x:v>
      </x:c>
      <x:c r="B172" s="139" t="str">
        <x:v>Shastri, Aditya A. (57214036115); More, Astha (60702178500); Soni, Tisha (60702009400); Ratnaparkhe, Milind (6506640153); Rawat, Sashi (8599641600); Sabale, Ketan (57192575528); Paliwal, Manish (57202462353)</x:v>
      </x:c>
      <x:c r="C172" s="139" t="str">
        <x:v>57214036115; 60702178500; 60702009400; 6506640153; 8599641600; 57192575528; 57202462353</x:v>
      </x:c>
      <x:c r="D172" s="139" t="str">
        <x:v>ENHANCING POTATO CROP HEALTH MONITORING USING TWO STAGE CNN BASED DISEASE CLASSIFICATION MODELS</x:v>
      </x:c>
      <x:c r="E172" s="139" t="str">
        <x:v>2026</x:v>
      </x:c>
      <x:c r="F172" s="139" t="str">
        <x:v>Potato Journal</x:v>
      </x:c>
      <x:c r="G172" s="139" t="str">
        <x:v>10.56093/potatoj.v52i2.167064</x:v>
      </x:c>
      <x:c r="H172" s="139" t="str">
        <x:v>https://www.scopus.com/pages/publications/105042421047?origin=resultslist</x:v>
      </x:c>
      <x:c r="I172" s="139" t="str">
        <x:v>Potato is one of the most extensively cultivated crops in India as well as worldwide and serves as a staple food in many regions. Due to its agricultural and economic importance, effective disease management is essential to ensure healthy crop yields. Traditional methods of disease detection rely on manual visual inspection by farmers or agricultural experts, which often lack precision and are prone to misdiagnosis, leading to substantial crop losses. This study proposes a deep learning-based approach for automated disease detection in potato plants using a Convolutional Neural Network (CNN). The novelty of this work lies in developing a two-stage CNN framework that first classifies the potato leaf images as either healthy or unhealthy. Next, the unhealthy leaf images are further classified as either early blight or late blight diseases. The proposed CNN models are optimized using the Adam optimizer with a learning rate of 0.0001. Extensive experimentation on a dataset of 1,500 images demonstrates high classification accuracies of 98.3% and 99% for the two stages, respectively. The results demonstrate that our proposed CNN models are highly effective for automated disease detection and improve decision-making in potato crops. © (2026), (Indian Potato Association). All rights reserved.</x:v>
      </x:c>
      <x:c r="J172" s="139" t="str">
        <x:v>Convolutional Neural Network (CNN); Deep Learning in Agriculture; Early Blight; Late Blight; Potato Disease</x:v>
      </x:c>
      <x:c r="K172" s="139" t="str"/>
      <x:c r="L172" s="139" t="str">
        <x:v>Indian Potato Association</x:v>
      </x:c>
      <x:c r="M172" s="139" t="str">
        <x:v>English</x:v>
      </x:c>
      <x:c r="N172" s="139" t="str">
        <x:v>Article</x:v>
      </x:c>
      <x:c r="O172" s="139" t="str">
        <x:v>Scopus</x:v>
      </x:c>
      <x:c r="P172" s="139" t="str">
        <x:v>2-s2.0-105042421047</x:v>
      </x:c>
    </x:row>
    <x:row r="173">
      <x:c r="A173" s="139" t="str">
        <x:v>Lekarkar K.; Rakovec O.; Kumar R.; Dondeyne S.; van Griensven A.</x:v>
      </x:c>
      <x:c r="B173" s="139" t="str">
        <x:v>Lekarkar, Katoria (58619371100); Rakovec, Oldrich (37073347900); Kumar, Rohini (57196190454); Dondeyne, Stefaan (35614259600); van Griensven, Ann (6602848973)</x:v>
      </x:c>
      <x:c r="C173" s="139" t="str">
        <x:v>58619371100; 37073347900; 57196190454; 35614259600; 6602848973</x:v>
      </x:c>
      <x:c r="D173" s="139" t="str">
        <x:v>Reconstructed soil moisture droughts in Belgium reveal 2011–2020 was the driest decade since 1970</x:v>
      </x:c>
      <x:c r="E173" s="139" t="str">
        <x:v>2026</x:v>
      </x:c>
      <x:c r="F173" s="139" t="str">
        <x:v>Hydrology and Earth System Sciences</x:v>
      </x:c>
      <x:c r="G173" s="139" t="str">
        <x:v>10.5194/hess-30-2817-2026</x:v>
      </x:c>
      <x:c r="H173" s="139" t="str">
        <x:v>https://www.scopus.com/pages/publications/105038840410?origin=resultslist</x:v>
      </x:c>
      <x:c r="I173" s="139" t="str">
        <x:v>In recent years, Belgium has experienced a sequence of intense droughts with wide-ranging impacts across multiple sectors. Determining whether these events are unprecedented or within natural variability requires indicators that properly diagnose drought. Root-zone soil moisture is a suitable indicator because it integrates meteorological forcings with land-surface processes. In Belgium, however, operational monitoring relies mainly on precipitation-based indices and lacks long-term in situ soil-moisture observations, leaving uncertainty about whether these indices capture the persistence of root-zone drought. To address this gap, we reconstructed daily root-zone soil-moisture dynamics over Belgium from 1970 to 2020 using the mesoscale Hydrologic Model (mHM), placing recent droughts in historical context and evaluating the adequacy of precipitation-based indicators for representing drought conditions. Our analysis shows that droughts in 2011–2020 were unprecedented in both duration and severity over the past five decades. Between 2011 and 2020, the country experienced a cumulative three years (non-consecutive) of drought exposure, representing 30 % of the decade. This more than doubles the cumulative duration in each decade from 1981 to 2010 and is about 1.5 times that of 1971 to 1980. We further find that the Standardized Precipitation–Evapotranspiration Index (SPEI), currently used operationally as a proxy for agricultural droughts in Belgium, underestimates the persistence of root-zone droughts because it does not explicitly account for land-surface memory. Thus, by including soil moisture monitoring in drought assessment, residual stresses on agriculture and subsurface water, which can persist long after meteorological conditions have normalized, can still be detected. This gives decision-makers a more realistic understanding of droughts and how to respond proportionately. © 2026 Katoria Lekarkar et al.</x:v>
      </x:c>
      <x:c r="J173" s="139" t="str"/>
      <x:c r="K173" s="139" t="str">
        <x:v>Belgium; Agribusiness; Agricultural robots; Agronomy; Decision making; Drought; Soil surveys; Surface measurement; %moisture; 'Dry' [; Belgium; Land-surface process; Meteorological forcing; Natural variability; Operational monitoring; Root zone; Root zone soil moistures; Situ soil moistures; agrometeorology; decision making; drought; evapotranspiration; in situ measurement; rhizosphere; soil dynamics; soil moisture; Soil moisture</x:v>
      </x:c>
      <x:c r="L173" s="139" t="str">
        <x:v>Copernicus Publications</x:v>
      </x:c>
      <x:c r="M173" s="139" t="str">
        <x:v>English</x:v>
      </x:c>
      <x:c r="N173" s="139" t="str">
        <x:v>Article</x:v>
      </x:c>
      <x:c r="O173" s="139" t="str">
        <x:v>Scopus</x:v>
      </x:c>
      <x:c r="P173" s="139" t="str">
        <x:v>2-s2.0-105038840410</x:v>
      </x:c>
    </x:row>
    <x:row r="174">
      <x:c r="A174" s="139" t="str">
        <x:v>Lappas P.Z.; Vasileiou M.</x:v>
      </x:c>
      <x:c r="B174" s="139" t="str">
        <x:v>Lappas, Pantelis Z. (57204980098); Vasileiou, Marios (57454968100)</x:v>
      </x:c>
      <x:c r="C174" s="139" t="str">
        <x:v>57204980098; 57454968100</x:v>
      </x:c>
      <x:c r="D174" s="139" t="str">
        <x:v>An Integrated Early Warning and Decision Support Framework for Food Fraud Detection in Diary Supply Chains: The Case Study of PDO Feta Cheese</x:v>
      </x:c>
      <x:c r="E174" s="139" t="str">
        <x:v>2026</x:v>
      </x:c>
      <x:c r="F174" s="139" t="str">
        <x:v>IEEE Transactions on Industrial Informatics</x:v>
      </x:c>
      <x:c r="G174" s="139" t="str">
        <x:v>10.1109/TII.2026.3703995</x:v>
      </x:c>
      <x:c r="H174" s="139" t="str">
        <x:v>https://www.scopus.com/pages/publications/105044349668?origin=resultslist</x:v>
      </x:c>
      <x:c r="I174" s="139" t="str">
        <x:v>Food fraud in diary supply chains poses significant risks to consumer health, trust, and regulatory compliance, especially in dairy products with geographical indication, such as protected designation of origin Feta cheese. This article proposes an integrated multilayer framework that combines real-time early warning system and predictive analytics with automated decision support to detect and mitigate fraudulent activities. The framework is fed with a high-fidelity synthetic dataset emulating four years of industrial operations. It employs a fuzzy inference system at the milk collection stage to handle the inherent uncertainty of manual sensor inputs. In the processing stage, a comparative suite of machine learning models is implemented, including LightGBM, random forest, and deep neural networks with focal loss, to classify fraud scenarios, such as cow milk adulteration and water dilution. Results demonstrate high classification accuracy (area under curve 0.86), while Shapley Additive Explanations-based explainability identifies critical predictors such as ice-bowl temperature deviations. The framework concludes with an analytic hierarchy process-based tool that integrates stakeholder preferences to prioritize mitigation strategies. This end-to-end connectivity bridges the gap between laboratory sensing and live industrial application, offering a scalable solution for agri-food transparency. © 2005-2012 IEEE.</x:v>
      </x:c>
      <x:c r="J174" s="139" t="str">
        <x:v>Artificial intelligence (AI); decision support systems (DSS); food safety; fuzzy logic; machine learning (ML); predictive models; sustainability</x:v>
      </x:c>
      <x:c r="K174" s="139" t="str">
        <x:v>Agri-food; Analytic hierarchy process; Cheeses; Consumer protection; Crime; Decision trees; Deep neural networks; Food safety; Food supply; Fuzzy inference; Learning systems; Regulatory compliance; Artificial intelligence; Decision support system; Decision supports; Feta cheese; Food-safety; Fuzzy-Logic; Machine learning; Machine-learning; Predictive models; Support systems; Decision support systems; Health risks; Predictive analytics</x:v>
      </x:c>
      <x:c r="L174" s="139" t="str">
        <x:v>IEEE Computer Society</x:v>
      </x:c>
      <x:c r="M174" s="139" t="str">
        <x:v>English</x:v>
      </x:c>
      <x:c r="N174" s="139" t="str">
        <x:v>Article</x:v>
      </x:c>
      <x:c r="O174" s="139" t="str">
        <x:v>Scopus</x:v>
      </x:c>
      <x:c r="P174" s="139" t="str">
        <x:v>2-s2.0-105044349668</x:v>
      </x:c>
    </x:row>
    <x:row r="175">
      <x:c r="A175" s="139" t="str">
        <x:v>Ruiyang H.; Pengde W.</x:v>
      </x:c>
      <x:c r="B175" s="139" t="str">
        <x:v>Ruiyang, Huang (60693768500); Pengde, Wu (60693236400)</x:v>
      </x:c>
      <x:c r="C175" s="139" t="str">
        <x:v>60693768500; 60693236400</x:v>
      </x:c>
      <x:c r="D175" s="139" t="str">
        <x:v>Ultra-Low-Power IM3 Backscatter Passive Sensing System for IoT Applications; [面向物联网应用的超低功耗3阶互调反向散射无源传感系统]</x:v>
      </x:c>
      <x:c r="E175" s="139" t="str">
        <x:v>2026</x:v>
      </x:c>
      <x:c r="F175" s="139" t="str">
        <x:v>Dianzi Yu Xinxi Xuebao/Journal of Electronics and Information Technology</x:v>
      </x:c>
      <x:c r="G175" s="139" t="str">
        <x:v>10.11999/JEIT250787</x:v>
      </x:c>
      <x:c r="H175" s="139" t="str">
        <x:v>https://www.scopus.com/pages/publications/105041957357?origin=resultslist</x:v>
      </x:c>
      <x:c r="I175" s="139" t="str">
        <x:v>Objective With advances in wireless communication and electronic manufacturing, the Internet of Things (IoT) continues to expand across healthcare, agriculture, logistics, and other sectors. The rapid increase in IoT devices creates significant energy challenges, as billions of units generate substantial cumulative consumption, and battery-powered nodes require recurrent charging that raises operating costs and contributes to electronic waste. Energy-efficient strategies are therefore needed to support sustainable IoT deployment. Current approaches focus on improving energy availability and lowering device power demand. Energy Harvesting (EH) technology enables the collection and storage of solar, thermal, kinetic, and Radio Frequency (RF) energy for Ambient IoT (AmIoT) applications. However, conventional IoT devices, particularly those containing active RF components, often require high power, and limited EH efficiency can constrain real-time sensing transmission. To address these constraints, this work proposes an Intermodulation-Product-Third-Order (IM3) backscatter passive sensing system that enables direct analog sensing transmission while maintaining RF EH efficiency. Methods The IM3 signal is a nonlinear distortion product generated when two fundamental tones pass through nonlinear devices such as transistors and diodes, producing components at 2f1–f2 and 2f2–f1. The central contribution of this work is the establishment of a controllable functional relationship between sensor information and IM3 signal frequencies, enabling information encoding through IM3 frequency characteristics. The regulatory element is an embedded impedance module designed as a parallel resonant tank composed of resistors, inductors, and capacitors and integrated into the rectifier circuit. Adjusting the tank’s resonant frequency regulates the conversion efficiency from the fundamental tones to IM3 components: when the resonant frequency approaches a target IM3 frequency, a high-impedance load is produced, lowering the conversion efficiency of that specific IM3 component while leaving other IM3 components unchanged. Sensor information modulates the resonant frequency by generating a DC voltage applied to a voltage-controlled varactor. By mapping sensor information to impedance states, impedance states to IM3 conversion efficiency, and IM3 frequency features back to sensor information, passive sensing is achieved. Results and Discussions A rectifying transmitter operating in the UHF 900 MHz band is designed and fabricated (Fig. 8). One signal source is fixed at 910.5 MHz, and the other scans 917～920 MHz, generating IM3 components in the 923.5～929.5 MHz range. Both sources provide an output power of 0 dBm, and the transmitted sensor information is expressed as a DC voltage. Experimental measurements show a power trough in the backscattered IM3 spectrum; as the DC voltage varies from 0 to 5 V, the trough position shifts accordingly (Fig. 9), with more than 10 dB attenuation across the range, giving adequate resolution determined by the varactor diode’s capacitance ratio. The embedded impedance module shows minimal effect on RF-to-DC efficiency (Fig. 10): at a fixed DC voltage, efficiency decreases by approximately 5 basis points at the modulation frequency, independent of input power, and under fixed input power, different sampled voltages cause about 5 basis points of efficiency reduction at different frequencies. These results confirm that the rectifier circuit maintains stable efficiency and meets low-power data transmission requirements. Conclusions This paper proposes a passive sensing system based on backscattered IM3 signals that enables simultaneous efficient RF EH and sensing readout. The regulation mechanism between the difference-frequency embedded impedance module and backscattered IM3 intensity is demonstrated. Driven by sensing information, the module links the sensed quantity to IM3 intensity to realize passive readout. Experimental results show that the embedded impedance reduces the target-frequency IM3 component by more than 10 dB, and the RF-to-DC efficiency decreases by only 5 percentage points during readout. Tests in a microwave anechoic chamber indicate that the error between the IM3-derived bias voltage and the measured value remains within 5%, confirming stable operation. The system addresses the energy-information transmission constraint and supports battery-free communication for passive sensor nodes. It extends device lifespan and reduces maintenance costs in Ultra-Low-Power scenarios such as wireless sensor networks and implantable medical devices, offering strong engineering relevance. © (2026), (Science Press). All rights reserved.</x:v>
      </x:c>
      <x:c r="J175" s="139" t="str">
        <x:v>3阶互调; Low-power; Passive sensing; Radio Frequency (RF) Energy Harvesting (EH); Simultaneous Wireless Information and Power Transfer (SWIPT); the Third Order Intermodulation (IM3); 低功耗; 射频能量收集; 无源传感; 无线数据和能量协同传输</x:v>
      </x:c>
      <x:c r="K175" s="139" t="str">
        <x:v>Agriculture; Conversion efficiency; Digital storage; Electric rectifiers; Electronic equipment manufacture; Electronic Waste; Energy efficiency; Intermodulation distortion; Natural frequencies; Radio waves; Rectifying circuits; Secondary batteries; Wastes; 3阶互调; Information and power transfers; Low Power; Passive sensing; Radio frequency  energy harvesting; Radio Frequency Energy Harvesting; Simultaneous wireless information and power transfer; The third order intermodulation (IM3); Third-order intermodulation (IM3); 低功耗; 射频能量收集; 无源传感; 无线数据和能量协同传输; Energy harvesting; Operating costs</x:v>
      </x:c>
      <x:c r="L175" s="139" t="str">
        <x:v>Science Press</x:v>
      </x:c>
      <x:c r="M175" s="139" t="str">
        <x:v>English</x:v>
      </x:c>
      <x:c r="N175" s="139" t="str">
        <x:v>Article</x:v>
      </x:c>
      <x:c r="O175" s="139" t="str">
        <x:v>Scopus</x:v>
      </x:c>
      <x:c r="P175" s="139" t="str">
        <x:v>2-s2.0-105041957357</x:v>
      </x:c>
    </x:row>
    <x:row r="176">
      <x:c r="A176" s="139" t="str">
        <x:v>Li G.; Wang X.; Zhao H.; Xu P.; Du X.; Xu L.</x:v>
      </x:c>
      <x:c r="B176" s="139" t="str">
        <x:v>Li, Gang (60679492300); Wang, Xiaowei (58393405900); Zhao, Hao (60679892500); Xu, Peng (57235735700); Du, Xiaojie (60058072900); Xu, Laixiang (57222093513)</x:v>
      </x:c>
      <x:c r="C176" s="139" t="str">
        <x:v>60679492300; 58393405900; 60679892500; 57235735700; 60058072900; 57222093513</x:v>
      </x:c>
      <x:c r="D176" s="139" t="str">
        <x:v>Dual-attention RegNet for wheat disease recognition</x:v>
      </x:c>
      <x:c r="E176" s="139" t="str">
        <x:v>2026</x:v>
      </x:c>
      <x:c r="F176" s="139" t="str">
        <x:v>Plant Biotechnology Reports</x:v>
      </x:c>
      <x:c r="G176" s="139" t="str">
        <x:v>10.1007/s11816-026-01065-4</x:v>
      </x:c>
      <x:c r="H176" s="139" t="str">
        <x:v>https://www.scopus.com/pages/publications/105040921099?origin=resultslist</x:v>
      </x:c>
      <x:c r="I176" s="139" t="str">
        <x:v>The expansion of wheat cultivation has intensified the challenges of traditional disease detection, highlighting the need for efficient intelligent monitoring. Automated disease recognition is thus critical for smart agriculture, yet existing methods often exhibit delayed detection and high false-positive rates in field applications. This study introduces a novel recognition approach based on an enhanced RegNet architecture with a dual-attention mechanism. The model first expands the pooling layer’s input units and output dimensions to improve complex-feature processing and spatial detail capture. Second, a deformable attention mechanism refines feature discrimination. Third, a graph attention network facilitates node-level interaction within graph-structured data. Experimental results demonstrate an overall classification accuracy of 97.72%, outperforming mainstream models such as VMamba, MaxViT, and OverLoCK-B. Suitable for edge deployment, this method shows strong potential not only for precision agriculture in staple crops like wheat, but also for the health monitoring and quality assurance of medicinal and aromatic plants, where early disease detection is crucial for preserving bioactive compounds and ensuring yield integrity. The framework is expected to advance AI-driven crop monitoring and provide scalable technical support for intelligent plant management systems across diverse agricultural and horticultural contexts. © Korean Society for Plant Biotechnology 2026.</x:v>
      </x:c>
      <x:c r="J176" s="139" t="str">
        <x:v>Attention mechanism; Deep learning; Enhanced RegNet; Plant management; Wheat disease identification</x:v>
      </x:c>
      <x:c r="K176" s="139" t="str"/>
      <x:c r="L176" s="139" t="str">
        <x:v>Springer</x:v>
      </x:c>
      <x:c r="M176" s="139" t="str">
        <x:v>English</x:v>
      </x:c>
      <x:c r="N176" s="139" t="str">
        <x:v>Article</x:v>
      </x:c>
      <x:c r="O176" s="139" t="str">
        <x:v>Scopus</x:v>
      </x:c>
      <x:c r="P176" s="139" t="str">
        <x:v>2-s2.0-105040921099</x:v>
      </x:c>
    </x:row>
    <x:row r="177">
      <x:c r="A177" s="139" t="str">
        <x:v>Byrareddy V.M.; Baillie J.; Scobie M.</x:v>
      </x:c>
      <x:c r="B177" s="139" t="str">
        <x:v>Byrareddy, Vivekananda Mittahalli (57204451427); Baillie, Justine (58070698200); Scobie, Michael (57203237911)</x:v>
      </x:c>
      <x:c r="C177" s="139" t="str">
        <x:v>57204451427; 58070698200; 57203237911</x:v>
      </x:c>
      <x:c r="D177" s="139" t="str">
        <x:v>A systematic review of digital twin technologies in broadacre agriculture: Challenges, opportunities, and sustainability</x:v>
      </x:c>
      <x:c r="E177" s="139" t="str">
        <x:v>2026</x:v>
      </x:c>
      <x:c r="F177" s="139" t="str">
        <x:v>Smart Agricultural Technology</x:v>
      </x:c>
      <x:c r="G177" s="139" t="str">
        <x:v>10.1016/j.atech.2026.102394</x:v>
      </x:c>
      <x:c r="H177" s="139" t="str">
        <x:v>https://www.scopus.com/pages/publications/105044629562?origin=resultslist</x:v>
      </x:c>
      <x:c r="I177" s="139" t="str">
        <x:v>Digital Twin technologies are virtual representations of physical farming systems that integrate real-time data, simulation models, and predictive analytics to support monitoring and agricultural decision-making. They are increasingly recognised as a cornerstone of digital transformation in agriculture and have demonstrated strong potential for improving precision farming, resource optimisation, and input efficiency. However, their application remains fragmented, with limited integration into broader climate adaptation, climate risk, and ecological monitoring frameworks. Similarly, although smart agriculture and precision farming technologies have advanced productivity and resource-use efficiency, their adoption remains uneven across regions and production scales.This systematic review explores the convergence of emerging technologies and sustainability imperatives in agriculture by synthesising insights from 118 peer-reviewed journal articles published between 2014 and 2024. The review focuses on five intersecting thematic domains: i) Digital Twins, ii) Agriculture, iii) Broadacre Crops, iv) Drought Resilience, and v) Natural Capital. While previous reviews have examined these areas independently, this study adopts an integrative perspective to analyse both single-theme developments and cross-theme synergies.Broadacre cropping systems, particularly cereals and pulses are shown to be highly susceptible to climate variability, yet few tools link seasonal forecasts to adaptive decision support. Natural capital, despite its growing importance in sustainability studies, remains largely conceptual and is rarely translated into practical digital applications.The review highlights key research gaps, including the underrepresentation of natural capital in modelling frameworks, limited interoperability among digital platforms, and a lack of inclusive, field-validated systems. It advocates for a transdisciplinary and systems-oriented approach that integrates ecological intelligence into data-driven farm management. Ultimately, this review provides a roadmap for aligning digital innovation with climate resilience and sustainable land management in agricultural landscapes. © 2026 The Author(s). Published by Elsevier B.V. This is an open access article under the CC BY license. http://creativecommons.org/licenses/by/4.0/</x:v>
      </x:c>
      <x:c r="J177" s="139" t="str">
        <x:v>Agriculture; Broadacre crops; Digital twin; Drought resilience; Natural capital</x:v>
      </x:c>
      <x:c r="K177" s="139" t="str"/>
      <x:c r="L177" s="139" t="str">
        <x:v>Elsevier B.V.</x:v>
      </x:c>
      <x:c r="M177" s="139" t="str">
        <x:v>English</x:v>
      </x:c>
      <x:c r="N177" s="139" t="str">
        <x:v>Review</x:v>
      </x:c>
      <x:c r="O177" s="139" t="str">
        <x:v>Scopus</x:v>
      </x:c>
      <x:c r="P177" s="139" t="str">
        <x:v>2-s2.0-105044629562</x:v>
      </x:c>
    </x:row>
    <x:row r="178">
      <x:c r="A178" s="139" t="str">
        <x:v>Almtireen N.; Ryalat M.</x:v>
      </x:c>
      <x:c r="B178" s="139" t="str">
        <x:v>Almtireen, Natheer (57202708840); Ryalat, Mutaz (56203523100)</x:v>
      </x:c>
      <x:c r="C178" s="139" t="str">
        <x:v>57202708840; 56203523100</x:v>
      </x:c>
      <x:c r="D178" s="139" t="str">
        <x:v>Robotics in Precision Agriculture: Task-, Platform-, and Evaluation-Oriented Review</x:v>
      </x:c>
      <x:c r="E178" s="139" t="str">
        <x:v>2026</x:v>
      </x:c>
      <x:c r="F178" s="139" t="str">
        <x:v>Robotics</x:v>
      </x:c>
      <x:c r="G178" s="139" t="str">
        <x:v>10.3390/robotics15040081</x:v>
      </x:c>
      <x:c r="H178" s="139" t="str">
        <x:v>https://www.scopus.com/pages/publications/105037214722?origin=resultslist</x:v>
      </x:c>
      <x:c r="I178" s="139" t="str">
        <x:v>Robotics is increasingly positioned as an enabling technology for precision agriculture, where management actions must be spatially and temporally targeted under constraints on labour, input use, safety, and environmental impact. This review synthesises studies on agricultural field robotics and organises the literature along four complementary axes: task (monitoring, weeding, spraying, and harvesting), platform (UGV, UAV, gantry/fixed-structure, greenhouse robot, and hybrid systems), autonomy-stack module (perception, localisation, planning, control, actuation, safety, and human–robot interaction), and evaluation setting (lab, greenhouse, open-field single season, and open-field multi-season/multi-site). Across these dimensions, this review analyses how platform constraints shape sensing geometry, actuation capability, localisation reliability, energy/endurance, supervision burden, and safety requirements. It further examines enabling technologies that recur across tasks, including vision and multimodal perception under occlusion and illumination variability, localisation and mapping under weak or denied GNSS, uncertainty-aware planning in deformable and partially observed environments, and compliant end-effectors for contact-rich operations. Beyond cataloguing systems, this paper emphasises evaluation practice by synthesising core task-relevant metrics, comparing laboratory and field validation settings, and proposing a reporting checklist and benchmark ladder to improve reproducibility and cross-study comparability. This review identifies recurring bottlenecks in domain shift, long-term autonomy, calibration robustness, crop-safe actuation, and safety assurance near humans, and it concludes with a staged research roadmap linking near-term evaluation reform to longer-term credible multi-site autonomy. Overall, this paper provides a structured framework for interpreting agricultural robotic systems not only by application but also by deployment context, system maturity, and evaluation credibility. © 2026 by the authors.</x:v>
      </x:c>
      <x:c r="J178" s="139" t="str">
        <x:v>agricultural robotics; benchmarking; field robotics; localisation and mapping; precision agriculture; precision spraying; robotic harvesting; robotic monitoring; robotic weeding; safety and HRI; UAV; UGV</x:v>
      </x:c>
      <x:c r="K178" s="139" t="str"/>
      <x:c r="L178" s="139" t="str">
        <x:v>Multidisciplinary Digital Publishing Institute (MDPI)</x:v>
      </x:c>
      <x:c r="M178" s="139" t="str">
        <x:v>English</x:v>
      </x:c>
      <x:c r="N178" s="139" t="str">
        <x:v>Review</x:v>
      </x:c>
      <x:c r="O178" s="139" t="str">
        <x:v>Scopus</x:v>
      </x:c>
      <x:c r="P178" s="139" t="str">
        <x:v>2-s2.0-105037214722</x:v>
      </x:c>
    </x:row>
    <x:row r="179">
      <x:c r="A179" s="139" t="str">
        <x:v>Marin I.; Comeagă A.-M.; Kotrotsios I.</x:v>
      </x:c>
      <x:c r="B179" s="139" t="str">
        <x:v>Marin, Iuliana (56572307200); Comeagă, Ana-Maria (58750425700); Kotrotsios, Ioannis (60321439600)</x:v>
      </x:c>
      <x:c r="C179" s="139" t="str">
        <x:v>56572307200; 58750425700; 60321439600</x:v>
      </x:c>
      <x:c r="D179" s="139" t="str">
        <x:v>FloraMood: Enhancing Plant Growth Through Automation and User Emotional Feedback</x:v>
      </x:c>
      <x:c r="E179" s="139" t="str">
        <x:v>2026</x:v>
      </x:c>
      <x:c r="F179" s="139" t="str">
        <x:v>IEEE Access</x:v>
      </x:c>
      <x:c r="G179" s="139" t="str">
        <x:v>10.1109/ACCESS.2025.3650526</x:v>
      </x:c>
      <x:c r="H179" s="139" t="str">
        <x:v>https://www.scopus.com/pages/publications/105027212241?origin=resultslist</x:v>
      </x:c>
      <x:c r="I179" s="139" t="str">
        <x:v>Cultivating plants can be challenging due to the subtle and varied needs of different species. The proposed smart pot offers an efficient solution by automating key maintenance tasks, including watering, light exposure, and soil moisture management. Ideal for individuals with busy lives or limited plant care experience, the smart pot also supports sustainable practices. It features an interactive display that conveys the plant’s needs through messages and emotions, making care intuitive. An automatic watering system activates only when soil moisture falls below a set threshold, maintaining optimal conditions while minimizing water waste. To evaluate its performance, data on temperature, humidity, and light intensities (natural, blue, green, red, and white) were collected over six months, along with soil moisture, temperature, and light sensor data, which an embedded controller automatically processed. The dataset was refined using Python’s Pandas library to ensure statistical analysis accuracy. Key metrics such as mean, standard deviation, and correlation coefficients revealed significant patterns. For instance, temperature showed a positive correlation with red light intensity and an inverse correlation with white light intensity in roses. These relationships varied in rice, highlighting the system’s adaptability to different environmental and experimental conditions. Correlation matrices visualized complex interactions, such as competition between natural and blue light intensities in roses, which were less pronounced in rice. Overall, roses showed up to a 70% reduction in flower production under heat stress, and automated irrigation maintained soil humidity within the 40-70% optimal range, validating system efficiency. These insights underscore the smart pot’s ability to support diverse plant species while promoting sustainability. The system’s effectiveness in optimizing plant growth lays a strong foundation for advancements in interactive gardening technology. © 2013 IEEE.</x:v>
      </x:c>
      <x:c r="J179" s="139" t="str">
        <x:v>Automation; light sources; sensors; smart devices</x:v>
      </x:c>
      <x:c r="K179" s="139" t="str">
        <x:v>Data accuracy; Green computing; Inverse problems; Irrigation; Light sources; Optimization; Plants (botany); Smart devices; Soil moisture; Soil surveys; Soil temperature; Sustainable development; Automatic watering systems; Emotional feedback; Interactive display; Light exposure; Light intensity; Maintenance tasks; Moisture management; Plant growth; Smart devices; Sustainable practices; Automation</x:v>
      </x:c>
      <x:c r="L179" s="139" t="str">
        <x:v>Institute of Electrical and Electronics Engineers Inc.</x:v>
      </x:c>
      <x:c r="M179" s="139" t="str">
        <x:v>English</x:v>
      </x:c>
      <x:c r="N179" s="139" t="str">
        <x:v>Article</x:v>
      </x:c>
      <x:c r="O179" s="139" t="str">
        <x:v>Scopus</x:v>
      </x:c>
      <x:c r="P179" s="139" t="str">
        <x:v>2-s2.0-105027212241</x:v>
      </x:c>
    </x:row>
    <x:row r="180">
      <x:c r="A180" s="139" t="str">
        <x:v>Libera K.; Pals M.A.M.; de Geus Y.; Koop G.; Smit L.A.M.; Bossers A.</x:v>
      </x:c>
      <x:c r="B180" s="139" t="str">
        <x:v>Libera, Kacper (60010052300); Pals, Maxime A.M. (60552399600); de Geus, Yvette (57226010333); Koop, Gerrit (57205931259); Smit, Lidwien A.M. (7005720156); Bossers, Alex (55917787500)</x:v>
      </x:c>
      <x:c r="C180" s="139" t="str">
        <x:v>60010052300; 60552399600; 57226010333; 57205931259; 7005720156; 55917787500</x:v>
      </x:c>
      <x:c r="D180" s="139" t="str">
        <x:v>Automated detection of asymmetrical udders in dairy goats using a camera and deep-learning model YOLOv12</x:v>
      </x:c>
      <x:c r="E180" s="139" t="str">
        <x:v>2026</x:v>
      </x:c>
      <x:c r="F180" s="139" t="str">
        <x:v>Journal of Dairy Science</x:v>
      </x:c>
      <x:c r="G180" s="139" t="str">
        <x:v>10.3168/jds.2025-27683</x:v>
      </x:c>
      <x:c r="H180" s="139" t="str">
        <x:v>https://www.scopus.com/pages/publications/105034595252?origin=resultslist</x:v>
      </x:c>
      <x:c r="I180" s="139" t="str">
        <x:v>Udder asymmetry is a clinical sign in dairy goats frequently linked to udder inflammation (mastitis). Therefore, goats identified with udder asymmetry should be examined and specifically checked for (past) mastitis. Ideally, all goats should be routinely monitored for udder asymmetry during milking. However, in many countries, dairy goat herds consist of hundreds to thousands of animals, which makes it practically impossible and too labor intensive to regularly examine all animals. Therefore, new automated solutions, including computer vision models, are highly desirable. In this study, we trained and validated a custom computer vision model to detect udder asymmetry in goats. To develop the model, 4,321 annotated goat backside udder images and 373 background images were collected during milking sessions on a dairy goat farm on 3 different days. The 3 ground truth labels for the goat udders—symmetrical, left asymmetry, and right asymmetry—were provided by 2 independent dairy goat veterinarians. The dataset was randomly split in 60% training, 20% validation, and 20% unseen test subsets. The model was trained for 300 epoch cycles including hyperparameter optimization for 300 iterations. The performance of our model (Udder_Asymmetry_Model) on the test dataset was satisfactory, with a mean average precision of 0.891 (mAP50, indicating detection success with 50% overlap between the predicted and actual udder area), and 0.766 (mAP50–95, the average performance across stricter localization requirements). The 95% CI were 0.869–0.912 and 0.747–0.789, respectively. In conclusion, the detection of udder asymmetry in dairy goats can be automated using a simple camera and our computer vision model. This solution can facilitate better udder health monitoring, ultimately leading to improvements in animal health, animal welfare, and milk quality. © 2026 American Dairy Science Association</x:v>
      </x:c>
      <x:c r="J180" s="139" t="str">
        <x:v>artificial intelligence; computer vision; mastitis; smart farming; udder inflammation</x:v>
      </x:c>
      <x:c r="K180" s="139" t="str">
        <x:v>Animals; Dairying; Deep Learning; Female; Goat Diseases; Goats; Mammary Glands, Animal; Mastitis; animal; dairying; deep learning; diagnosis; diagnostic imaging; female; goat; goat disease; mastitis; udder; veterinary medicine</x:v>
      </x:c>
      <x:c r="L180" s="139" t="str">
        <x:v>Elsevier Inc.</x:v>
      </x:c>
      <x:c r="M180" s="139" t="str">
        <x:v>English</x:v>
      </x:c>
      <x:c r="N180" s="139" t="str">
        <x:v>Article</x:v>
      </x:c>
      <x:c r="O180" s="139" t="str">
        <x:v>Scopus</x:v>
      </x:c>
      <x:c r="P180" s="139" t="str">
        <x:v>2-s2.0-105034595252</x:v>
      </x:c>
    </x:row>
    <x:row r="181">
      <x:c r="A181" s="139" t="str">
        <x:v>Nyéki A.</x:v>
      </x:c>
      <x:c r="B181" s="139" t="str">
        <x:v>Nyéki, Anikó (6507906325)</x:v>
      </x:c>
      <x:c r="C181" s="139" t="str">
        <x:v>6507906325</x:v>
      </x:c>
      <x:c r="D181" s="139" t="str">
        <x:v>Evolution of smart farming for the European Green Deal: A review of IoT, artificial intelligence and robotics in sustainable precision agriculture</x:v>
      </x:c>
      <x:c r="E181" s="139" t="str">
        <x:v>2026</x:v>
      </x:c>
      <x:c r="F181" s="139" t="str">
        <x:v>Progress in Agricultural Engineering Sciences</x:v>
      </x:c>
      <x:c r="G181" s="139" t="str">
        <x:v>10.1556/446.2026.00313</x:v>
      </x:c>
      <x:c r="H181" s="139" t="str">
        <x:v>https://www.scopus.com/pages/publications/105036413668?origin=resultslist</x:v>
      </x:c>
      <x:c r="I181" s="139" t="str">
        <x:v>Smart farming is constitutes a means of facilitating the European Green Deal and the Farm to Fork strategy. However, credible sustainability results require measurable and validatable indicators, verifiable data and automation that is reliable even under field conditions. This overview study presents developments in IoT-based sensing, artificial intelligence-based analysis and autonomous robotics, and links them to EU target areas. The peer-reviewed studies (2000–2025) were retrieved from the Scopus, Web of Science, and Google Scholar databases and supplemented with key EU legal and strategic documents. The article proposes a policy-driven digital agroecological management (PDAM) framework that establishes adaptable indicators based on past trends in EU targets (pesticides, nutrients, soil, biodiversity and climate) and then develops a system of perception-analysis-implementation based on these indicators. The most effective tools support GNSS-based machine control, variable rate application, and remote sensing, while AI-based decision support tools, autonomous weed control, and digital twin field validation are still weaker. Interoperability, data governance, cybersecurity and safety regulation emerge as critical scaling constraints for auditable smart farming systems. © 2026 The Author(s). Open Access statement. This is an open-access article distributed under the terms of the Creative Commons Attribution 4.0 International License ( https://creativecommons.org/licenses/by/4.0/ ), which permits unrestricted use, distribution, and reproduction in any medium, provided the original author and source are credited, a link to the CC License is provided, and changes – if any – are indicated. (SID_1)</x:v>
      </x:c>
      <x:c r="J181" s="139" t="str">
        <x:v>agricultural robotics; artificial intelligence; European Green Deal; internet of things; precision agriculture</x:v>
      </x:c>
      <x:c r="K181" s="139" t="str"/>
      <x:c r="L181" s="139" t="str">
        <x:v>Akademiai Kiado ZRt.</x:v>
      </x:c>
      <x:c r="M181" s="139" t="str">
        <x:v>English</x:v>
      </x:c>
      <x:c r="N181" s="139" t="str">
        <x:v>Article</x:v>
      </x:c>
      <x:c r="O181" s="139" t="str">
        <x:v>Scopus</x:v>
      </x:c>
      <x:c r="P181" s="139" t="str">
        <x:v>2-s2.0-105036413668</x:v>
      </x:c>
    </x:row>
    <x:row r="182">
      <x:c r="A182" s="139" t="str">
        <x:v>Rao M.G.; Hanumanthappa P.; Shetty D.; Prthu Rao H.</x:v>
      </x:c>
      <x:c r="B182" s="139" t="str">
        <x:v>Rao, Manjula Gururaj (57973745600); Hanumanthappa, Priyanka (60730959600); Shetty, Deepa (57215544024); Prthu Rao, H. (60422563500)</x:v>
      </x:c>
      <x:c r="C182" s="139" t="str">
        <x:v>57973745600; 60730959600; 57215544024; 60422563500</x:v>
      </x:c>
      <x:c r="D182" s="139" t="str">
        <x:v>ADAPTIVE REINFORCEMENT LEARNING AGENT FOR ORCHESTRATING EXTREME LEARNING MACHINE AND TRANSFER LEARNING IN FLOWER CLASSIFICATION</x:v>
      </x:c>
      <x:c r="E182" s="139" t="str">
        <x:v>2026</x:v>
      </x:c>
      <x:c r="F182" s="139" t="str">
        <x:v>Interdisciplinary Journal of Information, Knowledge, and Management</x:v>
      </x:c>
      <x:c r="G182" s="139" t="str">
        <x:v>10.28945/5760</x:v>
      </x:c>
      <x:c r="H182" s="139" t="str">
        <x:v>https://www.scopus.com/pages/publications/105044164341?origin=resultslist</x:v>
      </x:c>
      <x:c r="I182" s="139" t="str">
        <x:v>Aim/Purpose The purpose of this study is to develop an adaptive real-time flower classification framework that maximizes accuracy, speed, and resource efficiency by integrating Transfer Learning, Extreme Learning Machines, and Reinforcement Learning. Background Accurate and efficient flower species identification is essential for applications in smart city planning, agriculture, and floriculture. Traditional static classification models lack adaptability to diverse environments and resource constraints, necessitating dynamic approaches that can optimize performance in real-time settings. Methodology The proposed framework employs a Reinforcement Learning (RL) agent to dy namically select between lightweight classifiers (ELM + MobileNetV2) and high-accuracy classifiers (CNN + EfficientNetB0). The system is trained and evaluated on a public Kaggle dataset and real-time images captured via IoT-ena-bled cameras, ensuring robustness in both controlled and real-world scenarios. Contribution This study introduces a novel adaptive classification system that balances accuracy, inference latency, and resource usage through RL-based decision-making. It advances the field by demonstrating superior adaptability and efficiency compared to static ensembles and state-of-the-art methods. Findings The framework achieves 95.8% accuracy while reducing training and inference latency. The RL-driven approach outperforms traditional static models, showing enhanced scalability, resource-awareness, and real-time performance in diverse environments. Recommendations Practitioners should consider implementing RL-based adaptive classification for Practitioners systems to improve real-time accuracy and resource management, especially in IoT-driven environments, such as smart cities and precision agriculture. Recommendations Further research is encouraged to explore additional classifier combinations, exfor Researchers tend the framework to other classification tasks, and investigate long-term adaptive strategies for dynamic environments. Impact on Society This framework has the potential to significantly improve real-time monitoring and management in urban greenery, crop monitoring, and flower industry automation, contributing to sustainable practices and enhanced urban aesthetics. Future Research Future studies may focus on integrating more diverse classifiers, optimizing RL policies for even faster adaptation, and deploying the system in large-scale, real-world deployments to evaluate long-term robustness and utility. © (2026), (Informing Science Institute). All right reserved.</x:v>
      </x:c>
      <x:c r="J182" s="139" t="str">
        <x:v>agent; CNN; EfficientNetB0; ELM; EPILON; inference speed; latency; learning rate; MobileNetV2; ResNet50; RL; VGG16</x:v>
      </x:c>
      <x:c r="K182" s="139" t="str">
        <x:v>Agricultural machinery; Crops; Decision making; Knowledge acquisition; Learning algorithms; Learning systems; Precision agriculture; Reinforcement learning; Resource allocation; Smart city; Transfer learning; Urban planning; Efficientnetb0; ELM; EPILON; Inference speed; Latency; Learning rates; Mobilenetv2; Reinforcement learnings; Resnet50; VGG16; Classification (of information)</x:v>
      </x:c>
      <x:c r="L182" s="139" t="str">
        <x:v>Informing Science Institute</x:v>
      </x:c>
      <x:c r="M182" s="139" t="str">
        <x:v>English</x:v>
      </x:c>
      <x:c r="N182" s="139" t="str">
        <x:v>Article</x:v>
      </x:c>
      <x:c r="O182" s="139" t="str">
        <x:v>Scopus</x:v>
      </x:c>
      <x:c r="P182" s="139" t="str">
        <x:v>2-s2.0-105044164341</x:v>
      </x:c>
    </x:row>
    <x:row r="183">
      <x:c r="A183" s="139" t="str">
        <x:v>Tang B.; Zhu F.</x:v>
      </x:c>
      <x:c r="B183" s="139" t="str">
        <x:v>Tang, Bin (57232752500); Zhu, Fangjie (59956219100)</x:v>
      </x:c>
      <x:c r="C183" s="139" t="str">
        <x:v>57232752500; 59956219100</x:v>
      </x:c>
      <x:c r="D183" s="139" t="str">
        <x:v>Leveraging AI in Distributed Systems for Building Intelligent Expert Systems: Efficient Solutions for Agricultural Challenges in China</x:v>
      </x:c>
      <x:c r="E183" s="139" t="str">
        <x:v>2025</x:v>
      </x:c>
      <x:c r="F183" s="139" t="str">
        <x:v>Journal of Circuits, Systems and Computers</x:v>
      </x:c>
      <x:c r="G183" s="139" t="str">
        <x:v>10.1142/S0218126625502688</x:v>
      </x:c>
      <x:c r="H183" s="139" t="str">
        <x:v>https://www.scopus.com/pages/publications/105008650963?origin=resultslist</x:v>
      </x:c>
      <x:c r="I183" s="139" t="str">
        <x:v>This paper introduces a smart agriculture expert system that integrates Internet of Things (IoT) and artificial intelligence (AI) technologies to address common challenges in modern agriculture, such as complex software maintenance and unstructured knowledge of crop diseases. The system comprises key modules: an image recognition tool using EasyDL for pest and disease identification, a knowledge graph-based question-and-answer system and a natural language-supported monitoring and control system. The disease recognition module leverages EasyDL to efficiently train classification models and provide API access for portability. The knowledge graph-based system employs the BiLSTM-CRF model for entity recognition, stores data using RDF triples and utilizes Neo4j for graph storage, enabling efficient problem-solving in real-time. The monitoring and control module converts natural language commands into machine instructions using RapidSCADA, enabling agricultural automation. By integrating IoT and AI, this system presents an innovative and efficient solution for modern smart agriculture, improving operational efficiency and decision-making in agricultural production.  © 2025 World Scientific Publishing Company.</x:v>
      </x:c>
      <x:c r="J183" s="139" t="str">
        <x:v>AIoT; Deep learning; RapidSCADA</x:v>
      </x:c>
      <x:c r="K183" s="139" t="str">
        <x:v>Agricultural machinery; Agriculture; Digital storage; Disease control; Image recognition; Knowledge graph; Knowledge management; Problem solving; Smart agriculture; AIoT; Artificial intelligence technologies; Deep learning; Distributed systems; Graph-based; Intelligent expert systems; Knowledge graphs; Natural languages; RapidSCADA; Smart agricultures; Graphic methods</x:v>
      </x:c>
      <x:c r="L183" s="139" t="str">
        <x:v>World Scientific</x:v>
      </x:c>
      <x:c r="M183" s="139" t="str">
        <x:v>English</x:v>
      </x:c>
      <x:c r="N183" s="139" t="str">
        <x:v>Article</x:v>
      </x:c>
      <x:c r="O183" s="139" t="str">
        <x:v>Scopus</x:v>
      </x:c>
      <x:c r="P183" s="139" t="str">
        <x:v>2-s2.0-105008650963</x:v>
      </x:c>
    </x:row>
    <x:row r="184">
      <x:c r="A184" s="139" t="str">
        <x:v>Ellahi R.M.; Wood L.C.; Bekhit A.E.-D.A.</x:v>
      </x:c>
      <x:c r="B184" s="139" t="str">
        <x:v>Ellahi, Rizwan Matloob (57210932364); Wood, Lincoln C. (14065413700); Bekhit, Alaa El-Din A. (7003826787)</x:v>
      </x:c>
      <x:c r="C184" s="139" t="str">
        <x:v>57210932364; 14065413700; 7003826787</x:v>
      </x:c>
      <x:c r="D184" s="139" t="str">
        <x:v>A multi-layer Industry 4.0 framework for ensuring halal integrity in NZ meat supply chains</x:v>
      </x:c>
      <x:c r="E184" s="139" t="str">
        <x:v>2026</x:v>
      </x:c>
      <x:c r="F184" s="139" t="str">
        <x:v>Food Control</x:v>
      </x:c>
      <x:c r="G184" s="139" t="str">
        <x:v>10.1016/j.foodcont.2025.111880</x:v>
      </x:c>
      <x:c r="H184" s="139" t="str">
        <x:v>https://www.scopus.com/pages/publications/105023175157?origin=resultslist</x:v>
      </x:c>
      <x:c r="I184" s="139" t="str">
        <x:v>Ensuring integrity, transparency, and compliance across the halal meat supply chain is increasingly critical in the rapidly expanding global halal economy. Traditional paper-based certification and tracking systems struggle with inefficiency, risk of fraud, and limited traceability. This study provides a comprehensive review of how Industry 4.0 technologies, including Blockchain, Artificial Intelligence (AI), Internet of Things (IoT), Cloud Computing, Digital Twins, and Augmented Reality (AR), can be integrated to enhance halal assurance from farm to fork. By synthesizing recent developments and case applications, the study identifies how these technologies collectively improve traceability, automate compliance, strengthen certification accuracy, and enhance consumer trust. The integrated digital framework developed in this review illustrates how combining data-driven and cyber-physical systems can support predictive monitoring, virtual inspections, and ethical transparency within halal logistics. Furthermore, the analysis highlights implementation barriers such as cost, interoperability, and regulatory alignment, offering recommendations for phased adoption through collaboration among industry stakeholders and certifiers. The paper contributes to both theory and practice by proposing a unified Industry 4.0–driven architecture for resilient and trustworthy halal meat supply chains, providing a blueprint for future research and policy development. © 2025 The Authors</x:v>
      </x:c>
      <x:c r="J184" s="139" t="str">
        <x:v>Assurance systems; Compliance monitoring; Digital certification; Halal supply chain; Remote auditing; Traceability; Transparency</x:v>
      </x:c>
      <x:c r="K184" s="139" t="str"/>
      <x:c r="L184" s="139" t="str">
        <x:v>Elsevier Ltd</x:v>
      </x:c>
      <x:c r="M184" s="139" t="str">
        <x:v>English</x:v>
      </x:c>
      <x:c r="N184" s="139" t="str">
        <x:v>Article</x:v>
      </x:c>
      <x:c r="O184" s="139" t="str">
        <x:v>Scopus</x:v>
      </x:c>
      <x:c r="P184" s="139" t="str">
        <x:v>2-s2.0-105023175157</x:v>
      </x:c>
    </x:row>
    <x:row r="185">
      <x:c r="A185" s="139" t="str">
        <x:v>Naseera M.; Gupta A.</x:v>
      </x:c>
      <x:c r="B185" s="139" t="str">
        <x:v>Naseera, Mohammad (59744015900); Gupta, Arpita (57217176331)</x:v>
      </x:c>
      <x:c r="C185" s="139" t="str">
        <x:v>59744015900; 57217176331</x:v>
      </x:c>
      <x:c r="D185" s="139" t="str">
        <x:v>A review of modern techniques for plant disease identification and weed detection in precision agriculture</x:v>
      </x:c>
      <x:c r="E185" s="139" t="str">
        <x:v>2026</x:v>
      </x:c>
      <x:c r="F185" s="139" t="str">
        <x:v>IAES International Journal of Artificial Intelligence</x:v>
      </x:c>
      <x:c r="G185" s="139" t="str">
        <x:v>10.11591/ijai.v15.i1.pp998-1008</x:v>
      </x:c>
      <x:c r="H185" s="139" t="str">
        <x:v>https://www.scopus.com/pages/publications/105031477142?origin=resultslist</x:v>
      </x:c>
      <x:c r="I185" s="139" t="str">
        <x:v>Plant disease identification and weed detection are critical components of precision agriculture, aimed at ensuring high crop yields and sustainable farming practices. These processes involve the use of advanced machine learning and deep learning techniques to automatically identify and classify plant diseases and distinguish between crops and weeds in agricultural fields. Traditional methods for managing these challenges are often labor-intensive, prone to errors, and environmentally unsustainable, necessitating the development of automated, accurate, and scalable solutions. This survey provides a comprehensive review of the state-of-the-art approaches, including pixel-based, region-based, and spectral-based methods, and evaluates their effectiveness in various agricultural contexts. Additionally, it identifies significant challenges such as data scarcity, model generalization, and computational constraints, while proposing potential research directions to address these gaps. The findings aim to guide future research in developing more robust and interpretable models that can be deployed in real-world agricultural environments, ultimately contributing to more efficient, precise, and sustainable farming practices. © This is an open access article under the CC BY-SA license. https://creativecommons.org/licenses/by-sa/4.0/</x:v>
      </x:c>
      <x:c r="J185" s="139" t="str">
        <x:v>Deep learning; High crop yields; Plant disease identification; Sustainable farming practices; Weed detection</x:v>
      </x:c>
      <x:c r="K185" s="139" t="str"/>
      <x:c r="L185" s="139" t="str">
        <x:v>Institute of Advanced Engineering and Science</x:v>
      </x:c>
      <x:c r="M185" s="139" t="str">
        <x:v>English</x:v>
      </x:c>
      <x:c r="N185" s="139" t="str">
        <x:v>Article</x:v>
      </x:c>
      <x:c r="O185" s="139" t="str">
        <x:v>Scopus</x:v>
      </x:c>
      <x:c r="P185" s="139" t="str">
        <x:v>2-s2.0-105031477142</x:v>
      </x:c>
    </x:row>
    <x:row r="186">
      <x:c r="A186" s="139" t="str">
        <x:v>Xian K.; Liu D.; Zhang G.; Neri F.; Chen S.</x:v>
      </x:c>
      <x:c r="B186" s="139" t="str">
        <x:v>Xian, Kaiyi (37068195600); Liu, Duo (55538903700); Zhang, Gexiang (55777907800); Neri, Ferrante (8729046500); Chen, Song (60571910000)</x:v>
      </x:c>
      <x:c r="C186" s="139" t="str">
        <x:v>37068195600; 55538903700; 55777907800; 8729046500; 60571910000</x:v>
      </x:c>
      <x:c r="D186" s="139" t="str">
        <x:v>A lifelong mapping framework with multi-view projection in a changing environment</x:v>
      </x:c>
      <x:c r="E186" s="139" t="str">
        <x:v>2026</x:v>
      </x:c>
      <x:c r="F186" s="139" t="str">
        <x:v>Integrated Computer-Aided Engineering</x:v>
      </x:c>
      <x:c r="G186" s="139" t="str">
        <x:v>10.1177/10692509261442329</x:v>
      </x:c>
      <x:c r="H186" s="139" t="str">
        <x:v>https://www.scopus.com/pages/publications/105037940082?origin=resultslist</x:v>
      </x:c>
      <x:c r="I186" s="139" t="str">
        <x:v>Simultaneous Localization and Mapping (SLAM) systems typically rely on a prior map constructed during an initial deployment. In real-world environments, however, structural and semantic changes gradually invalidate this map, leading to degraded localization accuracy and, in severe cases, localization failure. This limitation poses a major obstacle to the long-term deployment of mobile robots in dynamic environments. This paper proposes a lifelong mapping framework with multi-view projection fusion (LLMF) that enables efficient map maintenance while preserving a consistent global coordinate system. The framework introduces two key design components. First, a multi-view point cloud projection alignment strategy based on Bird’s-Eye View (BEV) and frontal view (FV) projections is employed to align point cloud maps acquired at different times without re-labeling previously defined operational points. Second, an image-based change detection and map update mechanism is developed, transforming computationally expensive 3D point cloud comparisons into efficient 2D image processing operations. The proposed framework is evaluated through qualitative experiments on the open-source MulRan dataset and quantitative long-term experiments conducted over more than nine months in a real farm environment. Experimental results demonstrate that LLMF maintains localization accuracy while significantly reducing the computational cost of change detection, lowering processing time from several hours to a few minutes. These results indicate that the proposed framework provides a practical and scalable engineering solution for long-term robot operation in changing environments. © The Author(s) 2026.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x:v>
      </x:c>
      <x:c r="J186" s="139" t="str">
        <x:v>changing environment; lifelong mapping; multiple views projection fusion; point cloud change detection</x:v>
      </x:c>
      <x:c r="K186" s="139" t="str">
        <x:v>Change detection; Cost engineering; Mapping; Mobile robots; Open systems; Optical projectors; Change detection; Changing environment; Lifelong mapping; Localization accuracy; Multi-views; Multiple view projection fusion; Multiple views; Point cloud change detection; Point-clouds; Simultaneous localization and mapping; Semantics</x:v>
      </x:c>
      <x:c r="L186" s="139" t="str">
        <x:v>SAGE Publications Ltd</x:v>
      </x:c>
      <x:c r="M186" s="139" t="str">
        <x:v>English</x:v>
      </x:c>
      <x:c r="N186" s="139" t="str">
        <x:v>Article</x:v>
      </x:c>
      <x:c r="O186" s="139" t="str">
        <x:v>Scopus</x:v>
      </x:c>
      <x:c r="P186" s="139" t="str">
        <x:v>2-s2.0-105037940082</x:v>
      </x:c>
    </x:row>
    <x:row r="187">
      <x:c r="A187" s="139" t="str">
        <x:v>Rahman S.R.; Eng N.E.; Ashraf M.A.; Pang W.-L.; Tan K.B.; Singh A.K.; Chan K.-Y.</x:v>
      </x:c>
      <x:c r="B187" s="139" t="str">
        <x:v>Rahman, Sk Rakibur (59950027700); Eng, Ngu Eng (25923496900); Ashraf, Muhammad Aqeel (36630102500); Pang, Wai-Leong (8701196600); Tan, Kar Ban (8842549500); Singh, Ajay Kumar (58833295800); Chan, Kah-Yoong (15064967600)</x:v>
      </x:c>
      <x:c r="C187" s="139" t="str">
        <x:v>59950027700; 25923496900; 36630102500; 8701196600; 8842549500; 58833295800; 15064967600</x:v>
      </x:c>
      <x:c r="D187" s="139" t="str">
        <x:v>Energy harvesting from living plant: A review on past research and way forward</x:v>
      </x:c>
      <x:c r="E187" s="139" t="str">
        <x:v>2025</x:v>
      </x:c>
      <x:c r="F187" s="139" t="str">
        <x:v>Energy Reports</x:v>
      </x:c>
      <x:c r="G187" s="139" t="str">
        <x:v>10.1016/j.egyr.2025.06.021</x:v>
      </x:c>
      <x:c r="H187" s="139" t="str">
        <x:v>https://www.scopus.com/pages/publications/105008355574?origin=resultslist</x:v>
      </x:c>
      <x:c r="I187" s="139" t="str">
        <x:v>In the face of the global warming crisis, reliance on non-renewable energy sources poses significant ecological threats, prompting the international community to explore renewable alternatives. Numerous alternative energy sources are currently being studied, including solar, wind, hydropower, geothermal, plant-based, and biomass. This review highlights recent advancements in extracting energy from living plants by looking at 70 peer-reviewed research studies published from 2010 to 2025, including 15 that focused on Plant-Based Cells (PBCs), 24 on Plant Microbial Fuel Cells (PMFCs), and 21 that examined the physical traits of plants that influence how efficiently energy can be harvested. PMFC harnesses electron generation through the interaction of plant roots and soil bacteria during organic matter decomposition, while PBC captures electrical energy directly from the plant's metabolic processes via embedded electrodes. PMFCs typically generate lower voltage and power, whereas PBCs achieve significantly higher outputs, up to 3.5 V and 58.8 mW. The analysis examines key factors influencing energy efficiency, including plant species, age, soil composition, electrode materials, environmental conditions, and circuit design, and addresses scalability and integration challenges. The findings underscore the necessity for further research on optimal sizing, aging effects, and practical applications. Overall, this review aims to provide a solid foundation for advancing green energy technologies and their deployment in low-energy devices, such as IoT sensors, in smart farming and remote areas. © 2025 The Authors</x:v>
      </x:c>
      <x:c r="J187" s="139" t="str">
        <x:v>Electrode Potential; Energy Harvesting; Living Plant; Low-Energy; PBC; Plant-Based Energy; PMFC</x:v>
      </x:c>
      <x:c r="K187" s="139" t="str">
        <x:v>Bacteria; Biological materials; Ecology; Electrodes; Energy efficiency; Energy policy; Global warming; Plants (botany); Renewable energy; Soils; Electrode potentials; Energy; International community; Living plant; Lower energies; Non-renewable energy sources; Plant microbial fuel cell; Plant-based cell; Plant-based energy; Energy harvesting</x:v>
      </x:c>
      <x:c r="L187" s="139" t="str">
        <x:v>Elsevier Ltd</x:v>
      </x:c>
      <x:c r="M187" s="139" t="str">
        <x:v>English</x:v>
      </x:c>
      <x:c r="N187" s="139" t="str">
        <x:v>Review</x:v>
      </x:c>
      <x:c r="O187" s="139" t="str">
        <x:v>Scopus</x:v>
      </x:c>
      <x:c r="P187" s="139" t="str">
        <x:v>2-s2.0-105008355574</x:v>
      </x:c>
    </x:row>
    <x:row r="188">
      <x:c r="A188" s="139" t="str">
        <x:v>Biagini L.; Severini S.; Antonioli F.</x:v>
      </x:c>
      <x:c r="B188" s="139" t="str">
        <x:v>Biagini, Luigi (57201793674); Severini, Simone (33467953000); Antonioli, Federico (57205286960)</x:v>
      </x:c>
      <x:c r="C188" s="139" t="str">
        <x:v>57201793674; 33467953000; 57205286960</x:v>
      </x:c>
      <x:c r="D188" s="139" t="str">
        <x:v>Rethinking organic efficiency: A dynamic analysis of resource trade-offs in Italian agriculture through the FWEE nexus</x:v>
      </x:c>
      <x:c r="E188" s="139" t="str">
        <x:v>2026</x:v>
      </x:c>
      <x:c r="F188" s="139" t="str">
        <x:v>Resources, Conservation and Recycling</x:v>
      </x:c>
      <x:c r="G188" s="139" t="str">
        <x:v>10.1016/j.resconrec.2026.108853</x:v>
      </x:c>
      <x:c r="H188" s="139" t="str">
        <x:v>https://www.scopus.com/pages/publications/105034379826?origin=resultslist</x:v>
      </x:c>
      <x:c r="I188" s="139" t="str">
        <x:v>This paper evaluates whether converting to organic farming delivers resource efficiency once cross-domain trade-offs are measured within the Food–Water–Energy–Environment (FWEE) nexus framework. Using 53,804 Italian crop-farm observations (2015–2022) from FADN, the analysis applies a dynamic difference-in-differences estimator for reversible conversion. Findings show that total energy intensity per euro of adjusted output rises overall, with pronounced and persistent penalties in permanent crops and volatile, only partly reversing spikes in annuals. Irrigation burdens per adjusted output increase during conversion, evidencing tighter water-energy coupling under yield dips. Environmental gains are non-automatic: biodiversity and nitrogen proxies show no consistent improvements, while crop-protection burdens per output often rise. Results imply nexus-aware, system-specific technical support, technology integration,conversion payment mechanisms, and moving beyond input reduction alone to address system heterogeneity, yield gaps, and momentaryinefficiencies through coordinated soil-water-energy management strategies to convert temporary trade-offs into durable synergies for Farm-to-Fork implementation. © 2026 The Authors. Published by Elsevier B.V. This is an open access article under the CC BY-NC-ND license. http://creativecommons.org/licenses/by-nc-nd/4.0/</x:v>
      </x:c>
      <x:c r="J188" s="139" t="str">
        <x:v>DID; FADN; FFWE; Italy; Organic; TWEE</x:v>
      </x:c>
      <x:c r="K188" s="139" t="str">
        <x:v>Italy; Biodiversity; Commerce; Crop protection; Dynamics; Energy efficiency; Energy management; Sustainable development; DID; Dynamics analysis; FADN; FFWE; Italy; Organic farming; Organics; Trade off; TWEE; Water energy; dynamic analysis; efficiency measurement; irrigation; management practice; organic farming; trade-off; agricultural worker; agriculture; Article; biodiversity; crop protection; dynamics; ecosystem; external validity; food water energy environment; horticulture; hydropower; nonhuman; organic efficiency; plant yield; productivity; tight junction; Economic and social effects</x:v>
      </x:c>
      <x:c r="L188" s="139" t="str">
        <x:v>Elsevier B.V.</x:v>
      </x:c>
      <x:c r="M188" s="139" t="str">
        <x:v>English</x:v>
      </x:c>
      <x:c r="N188" s="139" t="str">
        <x:v>Article</x:v>
      </x:c>
      <x:c r="O188" s="139" t="str">
        <x:v>Scopus</x:v>
      </x:c>
      <x:c r="P188" s="139" t="str">
        <x:v>2-s2.0-105034379826</x:v>
      </x:c>
    </x:row>
    <x:row r="189">
      <x:c r="A189" s="139" t="str">
        <x:v>García-Merino J.C.; Tobarra L.; Robles-Gómez A.; Pastor-Vargas R.; Sarraipa J.</x:v>
      </x:c>
      <x:c r="B189" s="139" t="str">
        <x:v>García-Merino, José Carlos (57764959400); Tobarra, Llanos (56007336400); Robles-Gómez, Antonio (15019678600); Pastor-Vargas, Rafael (55777487100); Sarraipa, João (24342291200)</x:v>
      </x:c>
      <x:c r="C189" s="139" t="str">
        <x:v>57764959400; 56007336400; 15019678600; 55777487100; 24342291200</x:v>
      </x:c>
      <x:c r="D189" s="139" t="str">
        <x:v>A comparative study of dimensionality reduction techniques for intrusion detection in IoT networks</x:v>
      </x:c>
      <x:c r="E189" s="139" t="str">
        <x:v>2026</x:v>
      </x:c>
      <x:c r="F189" s="139" t="str">
        <x:v>PeerJ Computer Science</x:v>
      </x:c>
      <x:c r="G189" s="139" t="str">
        <x:v>10.7717/peerj-cs.3553</x:v>
      </x:c>
      <x:c r="H189" s="139" t="str">
        <x:v>https://www.scopus.com/pages/publications/105033780197?origin=resultslist</x:v>
      </x:c>
      <x:c r="I189" s="139" t="str">
        <x:v>The widespread adoption of Internet of Things (IoT) technology has driven significant advancements in fields such as agriculture, manufacturing, industry, and transportation. However, the highly interconnected and resource-constrained nature of IoT ecosystems makes them particularly vulnerable to cyberattacks. Although AI-based intrusion detection systems provide an effective protection, their deployment on IoT devices is hindered due to limited memory, processing power, and storage capacity. One strategy for addressing these limitations is dimensionality reduction, consisting of the removal of redundant or irrelevant features in order to reduce computational demands without compromising model accuracy. This work analyses the effectiveness of various dimensionality reduction approaches for the development of efficient and lightweight Random Forest models for anomaly detection in IoT environments. Among the considered methods, Permutation Feature Importance consistently produced the most balanced models, reducing inference time, model size, and RAM usage, while slightly enhancing predictive performance. Furthermore, the feasibility of model deployment in real-world environments was assessed through experiments on a resource-constrained Raspberry Pi device. © 2026 García-Merino et al. Distributed under Creative Commons CC-BY 4.0 http://www.creativecommons.org/licenses/by/4.0/</x:v>
      </x:c>
      <x:c r="J189" s="139" t="str">
        <x:v>Artificial intelligence (AI); Computational efficiency; Cybersecurity; Internet of Things (IoT); Intrusion detection system (IDS)</x:v>
      </x:c>
      <x:c r="K189" s="139" t="str">
        <x:v>Anomaly detection; Cybersecurity; Dimensionality reduction; Internet of things; Intrusion detection; Network security; Random access storage; Artificial intelligence; Comparatives studies; Cyber security; Dimensionality reduction; Dimensionality reduction techniques; Internet of thing; Internet of things technologies; Intrusion detection system; Intrusion Detection Systems; Intrusion-Detection; Computational efficiency</x:v>
      </x:c>
      <x:c r="L189" s="139" t="str">
        <x:v>PeerJ Inc.</x:v>
      </x:c>
      <x:c r="M189" s="139" t="str">
        <x:v>English</x:v>
      </x:c>
      <x:c r="N189" s="139" t="str">
        <x:v>Article</x:v>
      </x:c>
      <x:c r="O189" s="139" t="str">
        <x:v>Scopus</x:v>
      </x:c>
      <x:c r="P189" s="139" t="str">
        <x:v>2-s2.0-105033780197</x:v>
      </x:c>
    </x:row>
    <x:row r="190">
      <x:c r="A190" s="139" t="str">
        <x:v>Leal Filho W.; Yang P.; Li C.; Cataldi M.; Lache I.S.</x:v>
      </x:c>
      <x:c r="B190" s="139" t="str">
        <x:v>Leal Filho, Walter (57189717187); Yang, Peter (56221379300); Li, Chunlan (59914884600); Cataldi, Marcio (15845083100); Lache, Ivanovich Salcedo (56879133800)</x:v>
      </x:c>
      <x:c r="C190" s="139" t="str">
        <x:v>57189717187; 56221379300; 59914884600; 15845083100; 56879133800</x:v>
      </x:c>
      <x:c r="D190" s="139" t="str">
        <x:v>Applications of Robotics in Sustainable Development</x:v>
      </x:c>
      <x:c r="E190" s="139" t="str">
        <x:v>2026</x:v>
      </x:c>
      <x:c r="F190" s="139" t="str">
        <x:v>Sustainable Development</x:v>
      </x:c>
      <x:c r="G190" s="139" t="str">
        <x:v>10.1002/sd.70857</x:v>
      </x:c>
      <x:c r="H190" s="139" t="str">
        <x:v>https://www.scopus.com/pages/publications/105034422261?origin=resultslist</x:v>
      </x:c>
      <x:c r="I190" s="139" t="str">
        <x:v>Robotics is a fast-growing area with many implications for sustainable development. Thanks to its scope and potential, it may be regarded as a transformative field which, under a sustainability perspective, may be deployed and help to address global and major problems such as climate change, resource depletion, and social inequality. Based on the need for studies focusing on the nexus robotics-sustainable development, this paper investigates the contribution of robotics for promoting sustainability in sectors such as agriculture, renewable energy, waste management, and disaster response to provide an account of the potential for sustainable practices for key sustainability. The motivation for this work derives from the need for innovative, scalable robotics to address the United Nations Sustainable Development Goals (SDGs) where robotics could help improve efficiency, reduce environmental impact, and improve quality of life in a more efficient manner. The aims of this paper are: (1) to investigate the current implementation of robotics tools in sustainability efforts, (2) to assess their environmental, economic, and social advantages, and (3) to examine the challenges and ethical requirements in their use. The paper explains how robotic technologies—from precision agriculture-based autonomous drones, automatic sorting robots for recycling, and AI-driven maintenance for renewable infrastructure—may contribute to sustainable development by studying their features and identifying new trends. © 2026 ERP Environment and John Wiley &amp; Sons Ltd.</x:v>
      </x:c>
      <x:c r="J190" s="139" t="str">
        <x:v>circular economy; duality; ethical implications; net SDG balance; robotics; sustainable development; UN SDGs</x:v>
      </x:c>
      <x:c r="K190" s="139" t="str"/>
      <x:c r="L190" s="139" t="str">
        <x:v>John Wiley and Sons Ltd</x:v>
      </x:c>
      <x:c r="M190" s="139" t="str">
        <x:v>English</x:v>
      </x:c>
      <x:c r="N190" s="139" t="str">
        <x:v>Review</x:v>
      </x:c>
      <x:c r="O190" s="139" t="str">
        <x:v>Scopus</x:v>
      </x:c>
      <x:c r="P190" s="139" t="str">
        <x:v>2-s2.0-105034422261</x:v>
      </x:c>
    </x:row>
    <x:row r="191">
      <x:c r="A191" s="139" t="str">
        <x:v>Velesaca H.O.; Ruano F.; Gomez-Cantos A.; Holgado-Terriza J.A.</x:v>
      </x:c>
      <x:c r="B191" s="139" t="str">
        <x:v>Velesaca, Henry O. (57216456457); Ruano, Francisca (6602758537); Gomez-Cantos, Alice (60203759600); Holgado-Terriza, Juan A. (6506726693)</x:v>
      </x:c>
      <x:c r="C191" s="139" t="str">
        <x:v>57216456457; 6602758537; 60203759600; 6506726693</x:v>
      </x:c>
      <x:c r="D191" s="139" t="str">
        <x:v>Image Segmentation of Cottony Mass Produced by Euphyllura olivina (Hemiptera: Psyllidae) in Olive Trees Using Deep Learning</x:v>
      </x:c>
      <x:c r="E191" s="139" t="str">
        <x:v>2025</x:v>
      </x:c>
      <x:c r="F191" s="139" t="str">
        <x:v>Agriculture (Switzerland)</x:v>
      </x:c>
      <x:c r="G191" s="139" t="str">
        <x:v>10.3390/agriculture15232485</x:v>
      </x:c>
      <x:c r="H191" s="139" t="str">
        <x:v>https://www.scopus.com/pages/publications/105024583142?origin=resultslist</x:v>
      </x:c>
      <x:c r="I191" s="139" t="str">
        <x:v>The olive psyllid (Euphyllura olivina), previously considered a secondary pest in Spain, is becoming more prevalent due to climate change and rising average temperatures. Its cottony wax secretions can cause substantial damage to olive crops under certain climatic conditions. Traditional monitoring methods for this pest are often labor-intensive, subjective, and impractical for large-scale surveillance. This study presents an automatic image segmentation approach based on deep learning to detect and quantify the cottony masses produced by E. olivina in olive trees. A well-annotated image dataset is developed and published, and a thorough evaluation of current camouflaged object detection (COD) methods is carried out for this task. Our results show that deep learning-based segmentation enables accurate and non-invasive assessment of pest symptoms, even in challenging visual conditions. However, further calibration and field validation are required before these methods can be deployed for operational integrated pest management. This work establishes a public dataset and a baseline benchmark, providing a foundation for future research and decision-support tools in precision agriculture. © 2025 by the authors.</x:v>
      </x:c>
      <x:c r="J191" s="139" t="str">
        <x:v>camouflaged object detection; deep learning; Euphyllura olivina; olive pest; olive psyllid; Psyllidae; smart farming</x:v>
      </x:c>
      <x:c r="K191" s="139" t="str">
        <x:v>Spain; calibration; climate change; cotton; crop damage; data set; image analysis; insect; machine learning; precision agriculture; segmentation</x:v>
      </x:c>
      <x:c r="L191" s="139" t="str">
        <x:v>Multidisciplinary Digital Publishing Institute (MDPI)</x:v>
      </x:c>
      <x:c r="M191" s="139" t="str">
        <x:v>English</x:v>
      </x:c>
      <x:c r="N191" s="139" t="str">
        <x:v>Article</x:v>
      </x:c>
      <x:c r="O191" s="139" t="str">
        <x:v>Scopus</x:v>
      </x:c>
      <x:c r="P191" s="139" t="str">
        <x:v>2-s2.0-105024583142</x:v>
      </x:c>
    </x:row>
    <x:row r="192">
      <x:c r="A192" s="139" t="str">
        <x:v>Sharma N.; Kokare M.B.; Ramabadran S.; Kaushik A.; Chatzinotas S.; Ottersten B.; Gautam S.</x:v>
      </x:c>
      <x:c r="B192" s="139" t="str">
        <x:v>Sharma, Neha (57215068252); Kokare, Manojkumar B. (59914783500); Ramabadran, Swaminathan (60601190700); Kaushik, Aryan (57192690147); Chatzinotas, Symeon (24512061400); Ottersten, Bjorn (7007005676); Gautam, Sumit (57190339536)</x:v>
      </x:c>
      <x:c r="C192" s="139" t="str">
        <x:v>57215068252; 59914783500; 60601190700; 57192690147; 24512061400; 7007005676; 57190339536</x:v>
      </x:c>
      <x:c r="D192" s="139" t="str">
        <x:v>Energy Efficient RIS-Assisted SWIPT-IoT Systems in Smart Agriculture</x:v>
      </x:c>
      <x:c r="E192" s="139" t="str">
        <x:v>2026</x:v>
      </x:c>
      <x:c r="F192" s="139" t="str">
        <x:v>IEEE Internet of Things Magazine</x:v>
      </x:c>
      <x:c r="G192" s="139" t="str">
        <x:v>10.1109/MIOT.2026.3676343</x:v>
      </x:c>
      <x:c r="H192" s="139" t="str">
        <x:v>https://www.scopus.com/pages/publications/105036862127?origin=resultslist</x:v>
      </x:c>
      <x:c r="I192" s="139" t="str">
        <x:v>Despite rapid advancements in digital agriculture, achieving reliable and energy-efficient wireless connectivity across large and remote farmlands remains a major challenge. Existing solutions fail to address the dual problem of limited coverage and constrained energy resources in distributed internet-of-things (IoT) networks. This article introduces an integration of reconfigurable intelligent surfaces (RIS) with simultaneous wireless information and power transfer (SWIPT) as a unified communication-energy framework for next-generation smart agriculture. Unlike conventional systems, the proposed RIS-SWIPT design intelligently controls wireless propagation while simultaneously delivering energy to power field-deployed IoT nodes, enabling self-sustaining and maintenance-free operation. The novelty lies in extending RIS-SWIPT to multiple agricultural domains - including smart farming, livestock tracking, storage management, and agri-logistics. Furthermore, the article quantifies the performance through a comprehensive simulation study of use cases related to RIS-SWIPT integration with integrated sensing and communication (ISAC), vehicle-to-everything (V2X), multi-user multi-input single-output (MISO) and distributed RIS (D-RIS) frameworks. We further highlighted new opportunities, design insights, and research challenges for future sustainable agricultural networks.  © 2026 IEEE.</x:v>
      </x:c>
      <x:c r="J192" s="139" t="str"/>
      <x:c r="K192" s="139" t="str">
        <x:v>Agribusiness; Agriculture; Energy resources; Energy transfer; Interlocking signals; Smart agriculture; Communication energy; Constrained energy; Digital agriculture; Dual problem; Energy efficient; Information and power transfers; Reconfigurable; Smart agricultures; Unified communications; Wireless connectivities; Internet of things</x:v>
      </x:c>
      <x:c r="L192" s="139" t="str">
        <x:v>Institute of Electrical and Electronics Engineers Inc.</x:v>
      </x:c>
      <x:c r="M192" s="139" t="str">
        <x:v>English</x:v>
      </x:c>
      <x:c r="N192" s="139" t="str">
        <x:v>Article</x:v>
      </x:c>
      <x:c r="O192" s="139" t="str">
        <x:v>Scopus</x:v>
      </x:c>
      <x:c r="P192" s="139" t="str">
        <x:v>2-s2.0-105036862127</x:v>
      </x:c>
    </x:row>
    <x:row r="193">
      <x:c r="A193" s="139" t="str">
        <x:v>Heidari R.; Khanmohammadi R.; Samavati F.F.</x:v>
      </x:c>
      <x:c r="B193" s="139" t="str">
        <x:v>Heidari, Roghayeh (59138624400); Khanmohammadi, Reza (60653250400); Samavati, Faramarz F. (6603142390)</x:v>
      </x:c>
      <x:c r="C193" s="139" t="str">
        <x:v>59138624400; 60653250400; 6603142390</x:v>
      </x:c>
      <x:c r="D193" s="139" t="str">
        <x:v>The Evolution of Data-Driven Management Zone Delineation: A Systematic Review</x:v>
      </x:c>
      <x:c r="E193" s="139" t="str">
        <x:v>2026</x:v>
      </x:c>
      <x:c r="F193" s="139" t="str">
        <x:v>Sensors</x:v>
      </x:c>
      <x:c r="G193" s="139" t="str">
        <x:v>10.3390/s26103249</x:v>
      </x:c>
      <x:c r="H193" s="139" t="str">
        <x:v>https://www.scopus.com/pages/publications/105040260315?origin=resultslist</x:v>
      </x:c>
      <x:c r="I193" s="139" t="str">
        <x:v>By partitioning agricultural fields into units with similar yield-limiting factors, Management Zone (MZ) delineation provides the spatial basis for variable-rate application of inputs such as nitrogen, seed, and irrigation. To evaluate the operational implementation of MZ methodologies, this paper analyzes 137 peer-reviewed papers published between 2000 and 2025, extracting data on agronomic contexts, sensing inputs, computational workflows, and validation strategies. Our analysis reveals a clear methodological shift: while early studies relied heavily on data such as soil properties, recent literature is dominated by multisource data fusion that combines static soil proxies (e.g., apparent electrical conductivity) with dynamic remote sensing vegetation indices. Methodologically, the literature relies heavily on similarity-based clustering, specifically fuzzy c-means and k-means, often applied to raw spatial grids or Principal Component Analysis (PCA) transformations. Although machine learning and optimization-based approaches have increased in recent years, rigorous agronomic and economic validation remains limited, while internal cluster validity indices (e.g., FPI, NCE) and inferential statistical tests (e.g., ANOVA) are widely used to assess delineated zones, only 13 of the reviewed papers explicitly evaluated the economic or environmental net returns of the delineated zones. To transition MZ delineation from a classification problem to an operational decision-support tool, the current literature suggests a need to shift validation efforts away from internal clustering metrics toward multi-year yield stability assessments and direct economic cost–benefit analyses. © 2026 by the authors.</x:v>
      </x:c>
      <x:c r="J193" s="139" t="str">
        <x:v>clustering algorithms; data fusion; geostatistics; management zone delineation; precision agriculture; spatial modeling; variable rate technology</x:v>
      </x:c>
      <x:c r="K193" s="139" t="str">
        <x:v>Agricultural machinery; Agronomy; Cluster analysis; Cost benefit analysis; Data fusion; Data mining; Decision support systems; Economic analysis; Fuzzy clustering; K-means clustering; Learning systems; Precision agriculture; Soil surveys; Soil testing; Statistical tests; nitrogen; Agricultural fields; Clusterings; Data driven; Geo-statistics; Management zone delineation; Management zones; Precision Agriculture; Spatial modelling; Systematic Review; Variable rate technology; analysis of variance; benchmarking; clustering algorithm; cost benefit analysis; decision support system; electric conductivity; evolution; fuzzy c means clustering; geostatistical analysis; machine learning; precision agriculture; principal component analysis; remote sensing; review; soil property; systematic review; validity; vegetation; workflow; Remote sensing</x:v>
      </x:c>
      <x:c r="L193" s="139" t="str">
        <x:v>Multidisciplinary Digital Publishing Institute (MDPI)</x:v>
      </x:c>
      <x:c r="M193" s="139" t="str">
        <x:v>English</x:v>
      </x:c>
      <x:c r="N193" s="139" t="str">
        <x:v>Review</x:v>
      </x:c>
      <x:c r="O193" s="139" t="str">
        <x:v>Scopus</x:v>
      </x:c>
      <x:c r="P193" s="139" t="str">
        <x:v>2-s2.0-105040260315</x:v>
      </x:c>
    </x:row>
    <x:row r="194">
      <x:c r="A194" s="139" t="str">
        <x:v>De S.; Jalajamony H.M.; Adhinarayanan S.; Joshi S.; Upadhyay H.; Fernandez R.</x:v>
      </x:c>
      <x:c r="B194" s="139" t="str">
        <x:v>De, Soumadeep (58966455400); Jalajamony, Harikrishnan Muraleedharan (57328042900); Adhinarayanan, Santhosh (60024472500); Joshi, Santosh (57202376656); Upadhyay, Himanshu (55391777900); Fernandez, Renny (23666803300)</x:v>
      </x:c>
      <x:c r="C194" s="139" t="str">
        <x:v>58966455400; 57328042900; 60024472500; 57202376656; 55391777900; 23666803300</x:v>
      </x:c>
      <x:c r="D194" s="139" t="str">
        <x:v>Multimedia Transmission over LoRa Networks for IoT Applications: A Survey of Strategies, Deployments, and Open Challenges</x:v>
      </x:c>
      <x:c r="E194" s="139" t="str">
        <x:v>2025</x:v>
      </x:c>
      <x:c r="F194" s="139" t="str">
        <x:v>Sensors</x:v>
      </x:c>
      <x:c r="G194" s="139" t="str">
        <x:v>10.3390/s25237128</x:v>
      </x:c>
      <x:c r="H194" s="139" t="str">
        <x:v>https://www.scopus.com/pages/publications/105024641199?origin=resultslist</x:v>
      </x:c>
      <x:c r="I194" s="139" t="str">
        <x:v>LoRa has emerged as a cornerstone of low-power, long-range IoT communication. While highly effective for scalar sensing, its extension to multimedia remains constrained by limited bitrate, payload size, and duty-cycle regulations. This survey reviews research on multimedia transmission over LoRa, revealing that most current efforts are image-centric, with only a few preliminary studies addressing video or audio. We propose a structured taxonomy encompassing compression and fragmentation methods, cooperative and multi-hop architectures, MAC and cross-layer optimizations, and hybrid network designs. These strategies are analyzed in the context of IoT domains such as agriculture, surveillance, and environmental monitoring. Open challenges are highlighted in extending beyond static images, ensuring energy-efficient delivery, and developing spectrum- and ML-aware protocols. The survey provides IoT researchers with both a consolidated reference and a roadmap toward practical and scalable multimedia systems over LoRa. © 2025 by the authors.</x:v>
      </x:c>
      <x:c r="J194" s="139" t="str">
        <x:v>compression; cooperative communication; edge computing; environment monitoring; image transmission; IoT; LoRa; low-power wireless; LPWAN; MAC protocols; smart agriculture; surveillance systems; wireless sensor networks</x:v>
      </x:c>
      <x:c r="K194" s="139" t="str">
        <x:v>Agriculture; Edge computing; Electric power transmission; Image communication systems; Image compression; Internet protocols; Low power electronics; Multimedia systems; Network architecture; Network layers; Network security; Security systems; Wireless sensor networks; Compression; Edge computing; Environment monitoring; IoT; Lora; Low power wireless; LPWAN; Mac protocols; Sensors network; Smart agricultures; Surveillance systems; Wireless sensor; agriculture; compression; environmental monitoring; environmental surveillance; human; multimedia; protocol; review; sensor; taxonomy; videorecording; Cooperative communication</x:v>
      </x:c>
      <x:c r="L194" s="139" t="str">
        <x:v>Multidisciplinary Digital Publishing Institute (MDPI)</x:v>
      </x:c>
      <x:c r="M194" s="139" t="str">
        <x:v>English</x:v>
      </x:c>
      <x:c r="N194" s="139" t="str">
        <x:v>Review</x:v>
      </x:c>
      <x:c r="O194" s="139" t="str">
        <x:v>Scopus</x:v>
      </x:c>
      <x:c r="P194" s="139" t="str">
        <x:v>2-s2.0-105024641199</x:v>
      </x:c>
    </x:row>
    <x:row r="195">
      <x:c r="A195" s="139" t="str">
        <x:v>Nathan K.K.; Duke Herrell S.; Westerman M.B.; Bjurlin M.A.</x:v>
      </x:c>
      <x:c r="B195" s="139" t="str">
        <x:v>Nathan, Krupa K. (59364557400); Duke Herrell, S. (57753282200); Westerman, Mary Beth (55970891200); Bjurlin, Marc A. (8404727900)</x:v>
      </x:c>
      <x:c r="C195" s="139" t="str">
        <x:v>59364557400; 57753282200; 55970891200; 8404727900</x:v>
      </x:c>
      <x:c r="D195" s="139" t="str">
        <x:v>From Lichtleiter to Laser: A 200-Year Odyssey of Transurethral Resection of Bladder Tumors</x:v>
      </x:c>
      <x:c r="E195" s="139" t="str">
        <x:v>2026</x:v>
      </x:c>
      <x:c r="F195" s="139" t="str">
        <x:v>Urology</x:v>
      </x:c>
      <x:c r="G195" s="139" t="str">
        <x:v>10.1016/j.urology.2026.02.014</x:v>
      </x:c>
      <x:c r="H195" s="139" t="str">
        <x:v>https://www.scopus.com/pages/publications/105041689654?origin=resultslist</x:v>
      </x:c>
      <x:c r="I195" s="139" t="str">
        <x:v>OBJECTIVE: To chronicle the technical evolution of transurethral resection of bladder tumors (TURBT) from early endoscopy to contemporary robotic platforms, analyzing how interdisciplinary innovations addressed persistent challenges in visualization, hemostasis, and resection precision. METHODS: Historical analysis was conducted through examination of primary sources including historical peer-reviewed publications. The technological progression was evaluated across four distinct eras: the development of visualization tools from Bozzini's Lichtleiter to the Nitze-Leiter cystoscope; the integration of electrosurgical techniques beginning with Beer's spark-gap ablation through Bovie-McCarthy resectoscopes; advancements in energy and lasers; and the current digitalization phase featuring robotic platforms and AI detection systems. RESULTS: The historical review revealed significant milestones. Early cystoscopic techniques reduced reliance on open surgery, though hemostasis remained a challenge until the advent of electrosurgery. The late 20th century saw transformative improvements in safety through continuous irrigation systems and bipolar current, while laser technologies enabled more precise tissue resection. Contemporary robotic systems demonstrate enhanced technical capabilities. Artificial intelligence applications show particular promise in tumor detection. Throughout this evolution, the field has consistently balanced technological innovation with practical clinical implementation challenges. CONCLUSION: TURBT's 200-year evolution reflects a paradigm shift from radical excision to precision organ preservation. Modern technologies have addressed historical limitations of visualization and control. The advancement of these technologies has been a multidisciplinary effort, requiring the collaboration of scientists, engineers, and urologists. This team-based approach will be essential to balancing accessibility with precision in future advancements. Copyright © 2026 Elsevier Inc. All rights reserved.</x:v>
      </x:c>
      <x:c r="J195" s="139" t="str"/>
      <x:c r="K195" s="139" t="str">
        <x:v>Electrosurgery; History, 20th Century; History, 21st Century; Humans; Laser Therapy; Robotic Surgical Procedures; Transurethral Resection of Bladder; Urinary Bladder Neoplasms; bladder tumor; electrosurgery; history; human; laser therapy; robot assisted surgery; surgery; transurethral resection of the bladder</x:v>
      </x:c>
      <x:c r="L195" s="139" t="str"/>
      <x:c r="M195" s="139" t="str">
        <x:v>English</x:v>
      </x:c>
      <x:c r="N195" s="139" t="str">
        <x:v>Article</x:v>
      </x:c>
      <x:c r="O195" s="139" t="str">
        <x:v>Scopus</x:v>
      </x:c>
      <x:c r="P195" s="139" t="str">
        <x:v>2-s2.0-105041689654</x:v>
      </x:c>
    </x:row>
    <x:row r="196">
      <x:c r="A196" s="139" t="str">
        <x:v>Stygar A.; K. Niemi J.; Norton T.; Kayhan H.; Correa Harcus A.M.; Allain C.; Lebreton A.; Anestis V.; Bartzanas T.; Vouraki S.; Arsenos G.; Pastell M.</x:v>
      </x:c>
      <x:c r="B196" s="139" t="str">
        <x:v>Stygar, Anna (36696955200); K. Niemi, Jarkko (60720928900); Norton, Tomas (35273348100); Kayhan, Halid (57956582800); Correa Harcus, Ana Maria (60720848300); Allain, Clement (56255582200); Lebreton, Adrien (57470878000); Anestis, Vasileios (56998696900); Bartzanas, Thomas (8669579200); Vouraki, Sotiria (57200160354); Arsenos, Georgios (6602426702); Pastell, Matti (11339950500)</x:v>
      </x:c>
      <x:c r="C196" s="139" t="str">
        <x:v>36696955200; 60720928900; 35273348100; 57956582800; 60720848300; 56255582200; 57470878000; 56998696900; 8669579200; 57200160354; 6602426702; 11339950500</x:v>
      </x:c>
      <x:c r="D196" s="139" t="str">
        <x:v>“Please, mind the gap”: A narrative review on digitalization gaps and barriers in the livestock sector</x:v>
      </x:c>
      <x:c r="E196" s="139" t="str">
        <x:v>2026</x:v>
      </x:c>
      <x:c r="F196" s="139" t="str">
        <x:v>Computers and Electronics in Agriculture</x:v>
      </x:c>
      <x:c r="G196" s="139" t="str">
        <x:v>10.1016/j.compag.2026.112013</x:v>
      </x:c>
      <x:c r="H196" s="139" t="str">
        <x:v>https://www.scopus.com/pages/publications/105043653121?origin=resultslist</x:v>
      </x:c>
      <x:c r="I196" s="139" t="str">
        <x:v>The livestock sector generates large volumes of data; however, these data remain underutilized. The Data Governance Act, the Data Act of the EU, and recent technological advances, provide an opportunity to automate and improve collection, integration, and use of livestock data. Data spaces, as secure and interoperable environments for data sharing, offer a promising framework to support this transformation. However, this can only be achieved by removing implementation barriers to data sharing and new data generating technologies. The aim of this paper is to provide an overview of key digitalization barriers and gaps in livestock sector. We synthesized existing knowledge across five topics: 1) interoperability, 2) economic viability, 3) technical skills, 4) data privacy and security, and 5) data robustness and quality. Finally, a narrative on how these gaps could be bridged was provided. We argue that bridging these gaps requires a holistic approach combining training, trust building, data governance, and collaboration. EU-level initiatives and projects address some of these areas, but better coordination is needed to maximize impact. The Data Act provides a regulatory foundation for data sharing, yet its limitations, such as its horizontal nature, narrowly defined or unclear terms and exclusion of insights derived from product and related service data, leave critical gaps and may lead to legal disputes. To overcome persistent data lock-in, proactive negotiation, public APIs, and an update on a voluntary industry code of conduct to align with the Data Act are essential for fostering transparency and accelerating adoption of digital solutions. © 2026 The Author(s)</x:v>
      </x:c>
      <x:c r="J196" s="139" t="str">
        <x:v>Beef; Dairy; Pigs; Poultry; Sensors</x:v>
      </x:c>
      <x:c r="K196" s="139" t="str">
        <x:v>Agriculture; Data privacy; Data Sharing; Interoperability; Metadata; Data governances; Data Sharing; Data space; Economic viability; Implementation barriers; Large volumes; Pig; Synthesised; Technical skills; Technological advances; dairy farming; data management; digitization; holistic approach; pig; poultry; transparency; Poultry</x:v>
      </x:c>
      <x:c r="L196" s="139" t="str">
        <x:v>Elsevier B.V.</x:v>
      </x:c>
      <x:c r="M196" s="139" t="str">
        <x:v>English</x:v>
      </x:c>
      <x:c r="N196" s="139" t="str">
        <x:v>Review</x:v>
      </x:c>
      <x:c r="O196" s="139" t="str">
        <x:v>Scopus</x:v>
      </x:c>
      <x:c r="P196" s="139" t="str">
        <x:v>2-s2.0-105043653121</x:v>
      </x:c>
    </x:row>
    <x:row r="197">
      <x:c r="A197" s="139" t="str">
        <x:v>Sood V.; Shukla S.S.P.; Yadav A.K.; Tiwari S.; Srivastava Y.</x:v>
      </x:c>
      <x:c r="B197" s="139" t="str">
        <x:v>Sood, Vedansh (60105944200); Shukla, Shiv Shankar Prasad (54999538000); Yadav, Anil Kumar (7102451135); Tiwari, Sparsh (60105830000); Srivastava, Yashashvi (60105605000)</x:v>
      </x:c>
      <x:c r="C197" s="139" t="str">
        <x:v>60105944200; 54999538000; 7102451135; 60105830000; 60105605000</x:v>
      </x:c>
      <x:c r="D197" s="139" t="str">
        <x:v>Towards automated crop protection: fusion of densenet121-resnet50 model for disease detection and pest recognition</x:v>
      </x:c>
      <x:c r="E197" s="139" t="str">
        <x:v>2026</x:v>
      </x:c>
      <x:c r="F197" s="139" t="str">
        <x:v>International Journal of System Assurance Engineering and Management</x:v>
      </x:c>
      <x:c r="G197" s="139" t="str">
        <x:v>10.1007/s13198-025-02975-2</x:v>
      </x:c>
      <x:c r="H197" s="139" t="str">
        <x:v>https://www.scopus.com/pages/publications/105016492159?origin=resultslist</x:v>
      </x:c>
      <x:c r="I197" s="139" t="str">
        <x:v>Effective protection against agricultural diseases and pests, which cause significant production losses, is essential for ensuring global food security. Conventional methods often employ separate deep learning models for plant disease detection and pest classification, leading to increased computational overhead, scalability issues, and inefficiencies that hinder real-world deployment. Additionally, traditional manual inspections, despite their widespread use, remain time-consuming, subjective, and prone to human errors, limiting their practicality for large-scale agricultural applications. To address these challenges, this study proposes a hybrid deep learning model that fuses DenseNet-121 and ResNet-50 to simultaneously perform crop disease detection and pest classification, enhancing efficiency while reducing computational complexity. The proposed system achieves state-of-the-art accuracy of 99.13% in disease detection and 98.67% in pest classification after being trained on the Subset of IP 102 dataset and the New Plant Village Dataset. Scalability is improved through advanced preprocessing techniques, such as data augmentation and image enhancement, facilitating efficient real-time deployment. Despite its high accuracy, the system’s performance may be influenced by lighting variations and image resolution, while its computational demands could pose challenges in low-resource environments. Future research will focus on integrating IoT-enabled drones for autonomous monitoring, optimizing edge computing, and expanding datasets. This fusion-based approach provides a scalable and sustainable solution for precision farming and global food security, representing a significant advancement in AI-driven agricultural diagnostics. © The Author(s) under exclusive licence to The Society for Reliability Engineering, Quality and Operations Management (SREQOM), India and The Division of Operation and Maintenance, Lulea University of Technology, Sweden 2025.</x:v>
      </x:c>
      <x:c r="J197" s="139" t="str">
        <x:v>Crop health monitoring; Deep learning; Hybrid fusion; Precision monitoring</x:v>
      </x:c>
      <x:c r="K197" s="139" t="str">
        <x:v>Computational efficiency; Crop protection; Diagnosis; Errors; Image enhancement; Image resolution; Learning systems; Plant diseases; Precision agriculture; Scalability; Crop health monitoring; Crop protection; Deep learning; Disease detection; Global food security; Health monitoring; Hybrid fusions; Learning models; Precision monitoring; Production loss; Deep learning</x:v>
      </x:c>
      <x:c r="L197" s="139" t="str">
        <x:v>Springer</x:v>
      </x:c>
      <x:c r="M197" s="139" t="str">
        <x:v>English</x:v>
      </x:c>
      <x:c r="N197" s="139" t="str">
        <x:v>Article</x:v>
      </x:c>
      <x:c r="O197" s="139" t="str">
        <x:v>Scopus</x:v>
      </x:c>
      <x:c r="P197" s="139" t="str">
        <x:v>2-s2.0-105016492159</x:v>
      </x:c>
    </x:row>
    <x:row r="198">
      <x:c r="A198" s="139" t="str">
        <x:v>R N.; K C S.; Balusamy B.</x:v>
      </x:c>
      <x:c r="B198" s="139" t="str">
        <x:v>R, Nivetha (60695888400); K C, Sriharipriya (59528842100); Balusamy, Balamurugan (60007646600)</x:v>
      </x:c>
      <x:c r="C198" s="139" t="str">
        <x:v>60695888400; 59528842100; 60007646600</x:v>
      </x:c>
      <x:c r="D198" s="139" t="str">
        <x:v>A deep learning-based framework for efficient path detection and planning from agricultural drone imagery</x:v>
      </x:c>
      <x:c r="E198" s="139" t="str">
        <x:v>2026</x:v>
      </x:c>
      <x:c r="F198" s="139" t="str">
        <x:v>Array</x:v>
      </x:c>
      <x:c r="G198" s="139" t="str">
        <x:v>10.1016/j.array.2026.101000</x:v>
      </x:c>
      <x:c r="H198" s="139" t="str">
        <x:v>https://www.scopus.com/pages/publications/105042037788?origin=resultslist</x:v>
      </x:c>
      <x:c r="I198" s="139" t="str">
        <x:v>Path detection from drone imagery is a fundamental task in applications such as autonomous navigation, disaster management, environmental monitoring, and precision agriculture. However, the problem remains highly challenging due to variations in altitude, diverse terrain types, occlusions, and fluctuating illumination caused by vegetation and structural obstacles. Conventional approaches often fail to handle these complexities, limiting their adaptability and contextual understanding. To address these issues, this work introduces AeropathNet, a deep learning–based framework designed for efficient path detection and planning in agricultural environments, with direct applicability to IoT-driven swarm robotic systems. The proposed pipeline incorporates preprocessing through Global Contrast Normalization (GCN) and Histogram Equalization (HE), followed by segmentation using a fine-tuned YOLOv5 model. Feature extraction is performed using a deep U-Net architecture, and the most informative features are selected through the Meta-Heuristic Horse Herd Optimization (MH-HHO) algorithm. Final detection and navigation decisions are achieved using a deep ensemble of AlexNet and Inception V3 classifiers. Experimental evaluations on agricultural drone imagery demonstrate that AeropathNet outperforms existing methods, achieving an accuracy of 98.76%, with consistently higher values for precision, recall, F-measure, sensitivity, specificity, and Kappa, along with a significantly reduced loss rate of 0.06%. These results confirm the robustness and efficiency of AeropathNet as a reliable solution for intelligent agricultural navigation. © 2026 The Authors</x:v>
      </x:c>
      <x:c r="J198" s="139" t="str">
        <x:v>AeropathNet; Agricultural drone image; Deep ensemble AlexNet; Deep learning; Effective path planning; GCN-HE; Inception V3 classifier; IoT; Meta-heuristic horse herd optimization; Path detection; Swarm robots; Yolo v5 segmentation</x:v>
      </x:c>
      <x:c r="K198" s="139" t="str">
        <x:v>Agricultural robots; Classification (of information); Disaster prevention; Disasters; Drones; Environmental management; Heuristic algorithms; Heuristic methods; Image segmentation; Navigation; Optimization; Precision agriculture; Swarm intelligence; Aeropathnet; Agricultural drone image; Deep ensemble alexnet; Deep learning; Effective path planning; Global contrast normalization-histogram equalization; Global contrasts; Histogram equalizations; Inception v3 classifier; IoT; Meta-heuristic horse herd optimization; Metaheuristic; Normalisation; Optimisations; Path detections; Swarm robots; Yolo v5 segmentation; Deep learning</x:v>
      </x:c>
      <x:c r="L198" s="139" t="str">
        <x:v>Elsevier B.V.</x:v>
      </x:c>
      <x:c r="M198" s="139" t="str">
        <x:v>English</x:v>
      </x:c>
      <x:c r="N198" s="139" t="str">
        <x:v>Article</x:v>
      </x:c>
      <x:c r="O198" s="139" t="str">
        <x:v>Scopus</x:v>
      </x:c>
      <x:c r="P198" s="139" t="str">
        <x:v>2-s2.0-105042037788</x:v>
      </x:c>
    </x:row>
    <x:row r="199">
      <x:c r="A199" s="139" t="str">
        <x:v>Mishu M.K.; Rokonuzzaman M.; Yap B.K.; Prasetya T.A.E.; Hossain M.A.; Islam A.; Rahman K.S.; Nur-E-Alam M.</x:v>
      </x:c>
      <x:c r="B199" s="139" t="str">
        <x:v>Mishu, Mahmuda Khatun (57192669693); Rokonuzzaman, Md. (57190566039); Yap, Boon Kar (26649255900); Prasetya, Tofan Agung Eka (57193767938); Hossain, Md. Arif (60727207700); Islam, Asif (58732821200); Rahman, Kazi Sajedur (56348138800); Nur-E-Alam, Mohammad (55319576000)</x:v>
      </x:c>
      <x:c r="C199" s="139" t="str">
        <x:v>57192669693; 57190566039; 26649255900; 57193767938; 60727207700; 58732821200; 56348138800; 55319576000</x:v>
      </x:c>
      <x:c r="D199" s="139" t="str">
        <x:v>Autonomous smart vertical farming: A systems-level synthesis of IoT and solar energy integration for sustainable agriculture</x:v>
      </x:c>
      <x:c r="E199" s="139" t="str">
        <x:v>2026</x:v>
      </x:c>
      <x:c r="F199" s="139" t="str">
        <x:v>Energy Reports</x:v>
      </x:c>
      <x:c r="G199" s="139" t="str">
        <x:v>10.1016/j.egyr.2026.109509</x:v>
      </x:c>
      <x:c r="H199" s="139" t="str">
        <x:v>https://www.scopus.com/pages/publications/105043992757?origin=resultslist</x:v>
      </x:c>
      <x:c r="I199" s="139" t="str">
        <x:v>Rapid urbanization, land degradation, and climate variability are increasingly constraining food production, especially in densely populated urban regions. Vertical farming (VF), which grows crops in stacked layers under controlled conditions, is gaining recognition as a potential solution for sustainable urban agriculture. However, high energy requirements and questions surrounding long-term resource efficiency continue to challenge its scalability and environmental viability. This review explores the potential of smart vertical farming (SVF) systems, enhanced by the Internet of Things (IoT), wireless sensor networks (WSNs), and hybrid green energy-harvesting systems such as photovoltaic (PV) and thermoelectric (TE) technologies. This research analyzes how real-time data-driven control of lighting, climate, irrigation, and nutrient delivery, combined with renewable energy solutions, can improve the environmental performance and autonomy of SVF systems. The article synthesizes recent literature on hydroponic production, smart sensing, energy optimization, and automation, with a specific focus on resource use efficiency, including water, energy, and land inputs. Global case studies are compared to highlight both technological advancements and context-specific challenges, particularly those relevant to low-resource or climate-vulnerable settings. This paper fills an important void in the current literature. Specifically, it provides a high-quality study of how collaborative design can combine IoT and hybrid renewable energy-harvesting systems to enhance energy autonomy, scalability, and environmental performance in smart vertical farming (SVF). Using the Preferred Reporting Items for Systematic Reviews and Meta-Analyses (PRISMA)-guided review methodology, this paper synthesized information on hybrid photovoltaic-thermoelectric generator (PV-TEG), WSN, and data-driven automation technologies by reviewing recent (2015–2025) experimental, modeling, and pilot-scale studies. The analyses have shown that all of these hybrid energy-harvesting configurations provide greater resilience and increased uptime compared to single-source systems. According to the analysis, hybrid energy-harvesting topologies can increase operational resilience in the face of changing environmental conditions and increase system uptime by 15–35% compared to single-source systems. The findings of this review provide a rich source of actionable design ideas, along with a comprehensive examination of region-specific obstacles and research gaps towards developing low-carbon, climate-resilient urban food production systems. © 2026 The Authors.</x:v>
      </x:c>
      <x:c r="J199" s="139" t="str">
        <x:v>Controlled Environment Agriculture (CEA); Hybrid Energy Harvesting; Internet of Things; Smart vertical farming; Solar photovoltaic energy; Sustainable energy; Sustainable farming</x:v>
      </x:c>
      <x:c r="K199" s="139" t="str">
        <x:v>Agriculture; Automation; Climate change; Energy efficiency; Energy harvesting; Energy policy; Environmental management; Environmental technology; Quality control; Solar energy; Solar power generation; Sustainable agriculture; Sustainable development; Controled environment agriculture; Controlled environment agricultures; Farming system; Hybrid energy; Hybrid energy harvesting; Sensors network; Smart vertical farming; Solar photovoltaic energies; Sustainable energy; Sustainable Farming; Scalability</x:v>
      </x:c>
      <x:c r="L199" s="139" t="str">
        <x:v>Elsevier Ltd</x:v>
      </x:c>
      <x:c r="M199" s="139" t="str">
        <x:v>English</x:v>
      </x:c>
      <x:c r="N199" s="139" t="str">
        <x:v>Review</x:v>
      </x:c>
      <x:c r="O199" s="139" t="str">
        <x:v>Scopus</x:v>
      </x:c>
      <x:c r="P199" s="139" t="str">
        <x:v>2-s2.0-105043992757</x:v>
      </x:c>
    </x:row>
    <x:row r="200">
      <x:c r="A200" s="139" t="str">
        <x:v>Malik M.E.; Mahmud M.S.</x:v>
      </x:c>
      <x:c r="B200" s="139" t="str">
        <x:v>Malik, Muneeb Elahi (59363155100); Mahmud, Md Sultan (57225945756)</x:v>
      </x:c>
      <x:c r="C200" s="139" t="str">
        <x:v>59363155100; 57225945756</x:v>
      </x:c>
      <x:c r="D200" s="139" t="str">
        <x:v>3D sensing and perception for precision weed management: a review of modalities, reconstruction pipelines, and context-aware detection</x:v>
      </x:c>
      <x:c r="E200" s="139" t="str">
        <x:v>2026</x:v>
      </x:c>
      <x:c r="F200" s="139" t="str">
        <x:v>Computers and Electronics in Agriculture</x:v>
      </x:c>
      <x:c r="G200" s="139" t="str">
        <x:v>10.1016/j.compag.2025.111219</x:v>
      </x:c>
      <x:c r="H200" s="139" t="str">
        <x:v>https://www.scopus.com/pages/publications/105021866147?origin=resultslist</x:v>
      </x:c>
      <x:c r="I200" s="139" t="str">
        <x:v>Weeds are known for rapidly invading crops, draining vital resources, and causing major yield losses, yet it remains difficult to control them without herbicides. Intensive herbicide use leaves residues, promotes weed resistance, and poses risks to the environment and human health. Manual weed removal is effective but labor-intensive and unsustainable in large-scale farming. Precision weed management offers a sustainable alternative but relies on accurate three-dimensional (3D) detection and localization to identify weeds within dense canopies. Capturing depth, shape, and position enables precise targeting, minimal crop injury, and supports autonomous control. This review seeks to investigate how existing 3D reconstruction technologies and perception techniques contribute to precision weed control. It integrates studies across sensors such as light detection and ranging (LiDAR), stereo vision, and monocular RGB, and algorithmic pipelines including Structure-from-Motion (SfM), Multi-View Stereo (MVS), volumetric fusion, and neural implicit models. Literature was gathered through selective searches in leading scientific databases using Boolean keyword combinations and strict inclusion criteria for weed-focused 3D applications. Comparative and functional analysis then measured sensor capability, algorithmic accuracy, and readiness for field deployment. Key challenges identified were limited annotated datasets, poor transfer across crop stages, occlusion in dense canopies, and high computational demands that slow field deployment. Further advances in sensor fusion, lightweight neural models, real-time mapping, and standardized metrics will enable field-ready 3D vision technologies for weed management. © 2025 The Authors</x:v>
      </x:c>
      <x:c r="J200" s="139" t="str">
        <x:v>Commercial weeding systems; Laser weeding; Multimodal sensor fusion; Robotic weed control; Stem emergence point; UAV weed mapping; Weed-crop discrimination</x:v>
      </x:c>
      <x:c r="K200" s="139" t="str">
        <x:v>Crops; Invasive weed optimization; Mapping; Pipelines; Robotics; Stereo image processing; Stereo vision; Weed control; Commercial weeding system; Crop discrimination; Laser weeding; Multimodal sensor fusion; Robotic weed control; Stem emergence point; UAV weed mapping; Weed management; Weed mappings; Weed-crop discrimination; crop yield; detection method; herbicide; perception; three-dimensional modeling; unmanned vehicle; weed control; Herbicides</x:v>
      </x:c>
      <x:c r="L200" s="139" t="str">
        <x:v>Elsevier B.V.</x:v>
      </x:c>
      <x:c r="M200" s="139" t="str">
        <x:v>English</x:v>
      </x:c>
      <x:c r="N200" s="139" t="str">
        <x:v>Review</x:v>
      </x:c>
      <x:c r="O200" s="139" t="str">
        <x:v>Scopus</x:v>
      </x:c>
      <x:c r="P200" s="139" t="str">
        <x:v>2-s2.0-105021866147</x:v>
      </x:c>
    </x:row>
    <x:row r="201">
      <x:c r="A201" s="139" t="str">
        <x:v>Varadharajan R.; Lee W.; Dong Y.</x:v>
      </x:c>
      <x:c r="B201" s="139" t="str">
        <x:v>Varadharajan, Roshan (59680534200); Lee, Woongkul (56165002900); Dong, Younsuk (57191485601)</x:v>
      </x:c>
      <x:c r="C201" s="139" t="str">
        <x:v>59680534200; 56165002900; 57191485601</x:v>
      </x:c>
      <x:c r="D201" s="139" t="str">
        <x:v>Cost-Effective voltage and current sensing technique for smart agricultural systems</x:v>
      </x:c>
      <x:c r="E201" s="139" t="str">
        <x:v>2025</x:v>
      </x:c>
      <x:c r="F201" s="139" t="str">
        <x:v>Computers and Electronics in Agriculture</x:v>
      </x:c>
      <x:c r="G201" s="139" t="str">
        <x:v>10.1016/j.compag.2025.111045</x:v>
      </x:c>
      <x:c r="H201" s="139" t="str">
        <x:v>https://www.scopus.com/pages/publications/105018170894?origin=resultslist</x:v>
      </x:c>
      <x:c r="I201" s="139" t="str">
        <x:v>Accurate and cost-effective voltage and current sensing is essential for reliable power quality monitoring in smart agriculture, where inverter-driven irrigation pumps, greenhouse ventilation fans, grain dryers, and cold storage compressors are widely used. Power quality issues in these systems can shorten equipment lifespan, increase energy costs, and disrupt critical operations such as irrigation scheduling, climate control, and postharvest storage. To address this challenge, this paper presents the design and validation of a low-cost, plug-and-play voltage and current sensing device tailored for agricultural motor systems and residential inverter-based resources. Unlike commercial motor drive analyzers, which cost thousands of dollars and require technical expertise, the proposed device emphasizes affordability (&lt;$50 per unit), portability, and ease of use while maintaining high-performance measurement capability. The system integrates a frequency-compensated differential voltage sensing stage using an instrumentation amplifier, achieving bandwidth up to 1 MHz for capturing high-frequency inverter waveforms. A non-invasive current sensing solution based on the SCT-013 split-core transformer is employed, with precision analog conditioning to improve accuracy and dynamic range. High-speed voltage sampling enables digital signal processing for predictive diagnostics, while cellular IoT connectivity via the Particle Boron allows remote monitoring of equipment health and energy use directly from the field. A single-phase evaluation board was fabricated to validate the analog front end (AFE) and ADC interface, tested under laboratory conditions, demonstrating accurate THD estimation when benchmarked against commercial digital oscilloscopes. Developed for agricultural induction machine diagnostics, the system supports smart farming by enabling predictive maintenance, energy efficiency, and reliable operation of essential farm equipment. © 2025 Elsevier B.V.</x:v>
      </x:c>
      <x:c r="J201" s="139" t="str">
        <x:v>Differential voltage sensing; High frequency sensing solutions; Smart irrigation; Voltage source inverter</x:v>
      </x:c>
      <x:c r="K201" s="139" t="str">
        <x:v>Agricultural machinery; Analog to digital conversion; Cathode ray oscilloscopes; Electric drives; Grain (agricultural product); High frequency amplifiers; Irrigation; Predictive maintenance; Smart agriculture; Current sensing; Differential voltage; Differential voltage sensing; Frequency sensing; High frequency HF; High frequency sensing solution; Smart irrigation; Voltage sensing; Voltage source inverter; Voltage-source inverter; digitization; energy use; equipment; irrigation system; sampling; signal processing; ventilation; Cost effectiveness</x:v>
      </x:c>
      <x:c r="L201" s="139" t="str">
        <x:v>Elsevier B.V.</x:v>
      </x:c>
      <x:c r="M201" s="139" t="str">
        <x:v>English</x:v>
      </x:c>
      <x:c r="N201" s="139" t="str">
        <x:v>Article</x:v>
      </x:c>
      <x:c r="O201" s="139" t="str">
        <x:v>Scopus</x:v>
      </x:c>
      <x:c r="P201" s="139" t="str">
        <x:v>2-s2.0-105018170894</x:v>
      </x:c>
    </x:row>
    <x:row r="202">
      <x:c r="A202" s="139" t="str">
        <x:v>Manago G.; Okubo K.; Tanabe T.; Miyazaki S.</x:v>
      </x:c>
      <x:c r="B202" s="139" t="str">
        <x:v>Manago, Gaku (57590247900); Okubo, Kazuaki (57216607162); Tanabe, Tadao (35241325900); Miyazaki, Seiya (60549955300)</x:v>
      </x:c>
      <x:c r="C202" s="139" t="str">
        <x:v>57590247900; 57216607162; 35241325900; 60549955300</x:v>
      </x:c>
      <x:c r="D202" s="139" t="str">
        <x:v>Optimal collection plan of orchards using satellite data and mathematical programming: A case study of mango farmer in rural Cambodia for international cooperation</x:v>
      </x:c>
      <x:c r="E202" s="139" t="str">
        <x:v>2026</x:v>
      </x:c>
      <x:c r="F202" s="139" t="str">
        <x:v>Smart Agricultural Technology</x:v>
      </x:c>
      <x:c r="G202" s="139" t="str">
        <x:v>10.1016/j.atech.2025.101696</x:v>
      </x:c>
      <x:c r="H202" s="139" t="str">
        <x:v>https://www.scopus.com/pages/publications/105034540410?origin=resultslist</x:v>
      </x:c>
      <x:c r="I202" s="139" t="str">
        <x:v>AbstractThis study proposes a methodology to support the planning of smart and efficient harvesting techniques within the agricultural sector of developing countries. Even where labour costs are low in developing nations, repeated inefficient harvesting operations result in wasted time, effort, and money. While digital technology has advanced and various applications have been developed, these remain underutilised in developing countries due to cost constraints. Consequently, there is a need to develop methodologies that harness these applications to enhance harvesting efficiency. Therefore, Smart Optimal Collection Planning Method was developed in this research. This method determines the location coordinates of trees from aerial photographs freely available in many countries, including developing nations. It then uses visual or internet of things (IoT) technology to ascertain the number of fruits per mango tree, subsequently devising an optimal collection route that minimises harvesting costs. The proposed method was applied to a mango plantation in Cambodia to investigate optimal collection routes based on the number of harvesters. The results revealed that, compared to existing methods, the proposed approach achieves greater reductions in collection around 47 % time/cost when fewer harvesters are employed. This research is significant because the proposed methodology enables orchard farmers to calculate appropriate labour costs and implement efficient operations. Incorporating this into international cooperation frameworks is expected to contribute to sustainable agricultural support and food security. © 2025 The Author(s). Published by Elsevier B.V. This is an open access article under the CC BY license. http://creativecommons.org/licenses/by/4.0/</x:v>
      </x:c>
      <x:c r="J202" s="139" t="str">
        <x:v>Availability technology; Cost-effectiveness; Mango; Optimization; Satellite image data; Smart agriculture</x:v>
      </x:c>
      <x:c r="K202" s="139" t="str"/>
      <x:c r="L202" s="139" t="str">
        <x:v>Elsevier B.V.</x:v>
      </x:c>
      <x:c r="M202" s="139" t="str">
        <x:v>English</x:v>
      </x:c>
      <x:c r="N202" s="139" t="str">
        <x:v>Article</x:v>
      </x:c>
      <x:c r="O202" s="139" t="str">
        <x:v>Scopus</x:v>
      </x:c>
      <x:c r="P202" s="139" t="str">
        <x:v>2-s2.0-105034540410</x:v>
      </x:c>
    </x:row>
    <x:row r="203">
      <x:c r="A203" s="139" t="str">
        <x:v>Lin J.-H.; Lin T.-T.</x:v>
      </x:c>
      <x:c r="B203" s="139" t="str">
        <x:v>Lin, Jing-Heng (57245269700); Lin, Ta-Te (7404860130)</x:v>
      </x:c>
      <x:c r="C203" s="139" t="str">
        <x:v>57245269700; 7404860130</x:v>
      </x:c>
      <x:c r="D203" s="139" t="str">
        <x:v>Development of a Visual SLAM-Based Autonomous UAV System for Greenhouse Plant Monitoring</x:v>
      </x:c>
      <x:c r="E203" s="139" t="str">
        <x:v>2026</x:v>
      </x:c>
      <x:c r="F203" s="139" t="str">
        <x:v>Drones</x:v>
      </x:c>
      <x:c r="G203" s="139" t="str">
        <x:v>10.3390/drones10030205</x:v>
      </x:c>
      <x:c r="H203" s="139" t="str">
        <x:v>https://www.scopus.com/pages/publications/105033949830?origin=resultslist</x:v>
      </x:c>
      <x:c r="I203" s="139" t="str">
        <x:v>Highlights: What are the main findings? A UAV navigation framework enables autonomous monitoring missions in GPS-denied commercial greenhouses. A dual-link edge architecture offloads V-SLAM, while a side-view RGB stream supports deep learning-based phenotyping via flower detection and tracking. What are the implications of the main findings? The modular separation of navigation and sensing lowers onboard requirements and supports practical deployment with lightweight hardware. Daily flower monitoring demonstrates a scalable pathway toward automated, data-driven greenhouse management and plant phenotyping. Autonomous monitoring is essential for precision agriculture in greenhouses, yet deploying unmanned aerial vehicles (UAVs) in confined, GPS-denied environments remains limited by payload, power, and cost constraints. This study developed and validated an autonomous UAV system for reliable, low-cost operation in such conditions. The proposed system employs a dual-link edge-computing architecture: a lightweight onboard controller handles flight control and sensor acquisition, while visual simultaneous localization and mapping (V-SLAM) is offloaded to an edge computer via the FPV video link. Phenotyping (flower detection and tracking/counting) is performed offline from the side-view RGB stream and does not participate in the flight control loop. Using muskmelon (Cucumis melo L.) flower development as a case study, the UAV autonomously executed daily missions for 27 days in a commercial greenhouse, performing flower detection and tracking to monitor phenological dynamics. Localization and control accuracy were evaluated against a validated UWB reference system, achieving 5.4~8.0 cm 2D RMSE for trajectory tracking and 12.7 cm translation RMSE for greenhouse mapping. This work demonstrates a practical architecture for autonomous monitoring in GPS-denied agricultural environments, with operational boundaries characterized through the sustained field deployment. The system’s design principles may extend to other indoor or communication-limited scenarios requiring lightweight, intelligent robotic operation. © 2026 by the authors.</x:v>
      </x:c>
      <x:c r="J203" s="139" t="str">
        <x:v>autonomous navigation; computer vision; edge computing; GPS-denied environment; greenhouse; plant phenotyping; precision agriculture</x:v>
      </x:c>
      <x:c r="K203" s="139" t="str">
        <x:v>Air navigation; Aircraft control; Aircraft detection; Antennas; Architecture; Computer architecture; Computer control; Controllers; Deep learning; Edge computing; Intelligent robots; Mapping; Precision agriculture; Unmanned aerial vehicles (UAV); Aerial vehicle; Autonomous monitoring; Autonomous navigation; Autonomous unmanned aerial vehicles; Detection and tracking; Edge computing; Flower detections; GPS-denied environment; Plant phenotyping; Precision Agriculture; Computer vision; Greenhouses</x:v>
      </x:c>
      <x:c r="L203" s="139" t="str">
        <x:v>Multidisciplinary Digital Publishing Institute (MDPI)</x:v>
      </x:c>
      <x:c r="M203" s="139" t="str">
        <x:v>English</x:v>
      </x:c>
      <x:c r="N203" s="139" t="str">
        <x:v>Article</x:v>
      </x:c>
      <x:c r="O203" s="139" t="str">
        <x:v>Scopus</x:v>
      </x:c>
      <x:c r="P203" s="139" t="str">
        <x:v>2-s2.0-105033949830</x:v>
      </x:c>
    </x:row>
    <x:row r="204">
      <x:c r="A204" s="139" t="str">
        <x:v>Chen Z.; Xie J.; Mao L.; Chen Q.; Wang L.</x:v>
      </x:c>
      <x:c r="B204" s="139" t="str">
        <x:v>Chen, Zihao (60385506600); Xie, Jiaxing (55478182100); Mao, Liang (37037971500); Chen, Qiuxia (57194799418); Wang, Linlin (57202423123)</x:v>
      </x:c>
      <x:c r="C204" s="139" t="str">
        <x:v>60385506600; 55478182100; 37037971500; 57194799418; 57202423123</x:v>
      </x:c>
      <x:c r="D204" s="139" t="str">
        <x:v>A Method for Detecting Cattle Behaviors Based on RGB-Depth Dual-Modal Information Fusion</x:v>
      </x:c>
      <x:c r="E204" s="139" t="str">
        <x:v>2026</x:v>
      </x:c>
      <x:c r="F204" s="139" t="str">
        <x:v>Animals</x:v>
      </x:c>
      <x:c r="G204" s="139" t="str">
        <x:v>10.3390/ani16142259</x:v>
      </x:c>
      <x:c r="H204" s="139" t="str">
        <x:v>https://www.scopus.com/pages/publications/105045908012?origin=resultslist</x:v>
      </x:c>
      <x:c r="I204" s="139" t="str">
        <x:v>In large-scale cattle farming, accurate behavior recognition is central to achieving intensive health monitoring and animal welfare assessment. To address challenges such as background interference from fences, feed troughs, and stains in real-world barns, and overlapping of cattle coupled with the inability of single-RGB modalities to capture physical spatial structure, which leads to issues like blurred detection boundaries and significant noise interference—we propose a cattle behavior detection method based on RGB-Depth dual-modal information fusion. This approach jointly models the texture information from RGB images and the spatial structural information from depth images. Within this framework, this paper constructs three collaborative optimization modules: first, the CDSAM module is developed, which evaluates neuron importance through a parameter-free attention mechanism and combines dynamic convolutions to adapt to the cattle’s variable postures, effectively suppressing complex background noise. Second, we propose the C2BRA module based on a two-layer routed attention mechanism. By adopting a two-stage modeling approach of “region-level routing—intra-region fine-grained attention,” it adapts to changes in target scale and enhances the model’s ability to represent spatial context for multi-scale semantic information. Finally, in the prediction stage, a lightweight shared convolutional detection head (LSCD) is introduced. By sharing convolutional parameters across scales and decoupling the classification and regression architectures, it reduces computational overhead while maintaining accuracy. Experimental results show that the improved model achieves a mAP@0.5 of 90.3% on our self-built cattle behavior dataset, representing a 4.3 percentage point increase compared to the baseline model, while reducing GFLOPs from 11.0 G to 9.6 G, a decrease of 12.7%; Visualization results indicate that the improved model can focus more accurately on cattle body contours and key behavioral regions, thereby reducing false negatives and enhancing detection accuracy. Concurrently, the model achieves an optimal balance between detection performance and computational complexity, providing robust technical support for automated cattle behavior monitoring on smart farms. © 2026 by the authors.</x:v>
      </x:c>
      <x:c r="J204" s="139" t="str">
        <x:v>cattle behavior; dual-modal; intelligent ranch; target detection</x:v>
      </x:c>
      <x:c r="K204" s="139" t="str">
        <x:v>animal experiment; Article; behavior; bovine; cattle farming; image noise; imaging; measurement accuracy; nonhuman; RGB depth dual modal information fusion; texture analysis</x:v>
      </x:c>
      <x:c r="L204" s="139" t="str">
        <x:v>Multidisciplinary Digital Publishing Institute (MDPI)</x:v>
      </x:c>
      <x:c r="M204" s="139" t="str">
        <x:v>English</x:v>
      </x:c>
      <x:c r="N204" s="139" t="str">
        <x:v>Article</x:v>
      </x:c>
      <x:c r="O204" s="139" t="str">
        <x:v>Scopus</x:v>
      </x:c>
      <x:c r="P204" s="139" t="str">
        <x:v>2-s2.0-105045908012</x:v>
      </x:c>
    </x:row>
    <x:row r="205">
      <x:c r="A205" s="139" t="str">
        <x:v>Ebrahimi P.; Kolahi M.</x:v>
      </x:c>
      <x:c r="B205" s="139" t="str">
        <x:v>Ebrahimi, Payam (59263787900); Kolahi, Mahdi (55309232300)</x:v>
      </x:c>
      <x:c r="C205" s="139" t="str">
        <x:v>59263787900; 55309232300</x:v>
      </x:c>
      <x:c r="D205" s="139" t="str">
        <x:v>Integrating expert farmers’ knowledge and multi-criteria decision-making to improve water productivity in hyper-arid agricultural systems</x:v>
      </x:c>
      <x:c r="E205" s="139" t="str">
        <x:v>2026</x:v>
      </x:c>
      <x:c r="F205" s="139" t="str">
        <x:v>Agricultural Water Management</x:v>
      </x:c>
      <x:c r="G205" s="139" t="str">
        <x:v>10.1016/j.agwat.2026.110641</x:v>
      </x:c>
      <x:c r="H205" s="139" t="str">
        <x:v>https://www.scopus.com/pages/publications/105044557129?origin=resultslist</x:v>
      </x:c>
      <x:c r="I205" s="139" t="str">
        <x:v>Hyper-arid agricultural systems require adaptive strategies that integrate local experiential knowledge with robust analytical tools to improve water productivity and resilience. This study developed an integrated framework combining farmer expertise with Multi-Criteria Decision-Making (MCDM) to evaluate agricultural sustainability in the Zabol watershed, Iran. Data were collected from 20 officially recognised exemplary farmers representing five agricultural product groups: horticultural crops, fisheries, greenhouse products, medicinal plants, and wheat/barley. The analysis combined the five-capitals sustainability framework with PROMETHEE II, Confirmatory Factor Analysis, and Structural Equation Modelling (SEM). Results showed that horticultural crops (Φ = 0.184) and fisheries (Φ = 0.156) achieved the highest overall performance because of strong physical and financial capital endowments, whereas wheat/barley ranked lowest (Φ = −0.173) due to infrastructural and financial constraints. SEM results indicated that physical capital significantly strengthened financial capacity (β = 0.51), while natural capital positively influenced overall sustainability performance (β = 0.43). Fisheries demonstrated the highest infrastructure capacity (water storage = 4.85/5), whereas greenhouse products exhibited comparatively strong social capital and institutional knowledge exchange. The findings underscore the importance of micro-irrigation investment, cooperative strengthening, vocational training, and locally grounded decision-support systems for improving agricultural resilience in water-scarce environments. The proposed framework offers a promising foundation for integrated water resource management in hyper-arid agricultural systems, although further validation across diverse dryland contexts is required. © 2026 The Authors.</x:v>
      </x:c>
      <x:c r="J205" s="139" t="str">
        <x:v>Farmers’ experiential knowledge; Hyper-arid agriculture; Integrated water resources management; PROMETHEE II; Sustainable agriculture; Water productivity</x:v>
      </x:c>
      <x:c r="K205" s="139" t="str">
        <x:v>Afghanistan; Zabul; Agricultural products; Decision making; Digital storage; Factor analysis; Investments; Knowledge management; Plants (botany); Sustainable agriculture; Sustainable development; Water resources; Agricultural system; Experiential knowledge; Farmer’ experiential knowledge; Hyper-arid agriculture; Integrated Water Resources Management; Multi criteria decision-making; Multicriteria decision-making; PROMETHEE-II; Sustainable agriculture; Water productivity; alternative agriculture; farmers knowledge; multicriteria analysis; natural capital; resource management; social capital; water management; water resource; Crops</x:v>
      </x:c>
      <x:c r="L205" s="139" t="str">
        <x:v>Elsevier B.V.</x:v>
      </x:c>
      <x:c r="M205" s="139" t="str">
        <x:v>English</x:v>
      </x:c>
      <x:c r="N205" s="139" t="str">
        <x:v>Article</x:v>
      </x:c>
      <x:c r="O205" s="139" t="str">
        <x:v>Scopus</x:v>
      </x:c>
      <x:c r="P205" s="139" t="str">
        <x:v>2-s2.0-105044557129</x:v>
      </x:c>
    </x:row>
    <x:row r="206">
      <x:c r="A206" s="139" t="str">
        <x:v>Ali M.M.; Hashim S.J.; Chaudhary M.A.; Ferré G.; Rokhani F.Z.; Ahmad Z.</x:v>
      </x:c>
      <x:c r="B206" s="139" t="str">
        <x:v>Ali, Muhammad Moazzam (58726947900); Hashim, Shaiful Jahari (55444812700); Chaudhary, Muhammad Akmal (55821386600); Ferré, Guillaume (9634780900); Rokhani, Fakhrul Zaman (24483802400); Ahmad, Zaid (57215724766)</x:v>
      </x:c>
      <x:c r="C206" s="139" t="str">
        <x:v>58726947900; 55444812700; 55821386600; 9634780900; 24483802400; 57215724766</x:v>
      </x:c>
      <x:c r="D206" s="139" t="str">
        <x:v>Augmenting agricultural IoT networks: Implementing Reed-Solomon codes for rotating polarization waves over LPWAN in Rician fading environments</x:v>
      </x:c>
      <x:c r="E206" s="139" t="str">
        <x:v>2025</x:v>
      </x:c>
      <x:c r="F206" s="139" t="str">
        <x:v>Results in Engineering</x:v>
      </x:c>
      <x:c r="G206" s="139" t="str">
        <x:v>10.1016/j.rineng.2025.107406</x:v>
      </x:c>
      <x:c r="H206" s="139" t="str">
        <x:v>https://www.scopus.com/pages/publications/105017233808?origin=resultslist</x:v>
      </x:c>
      <x:c r="I206" s="139" t="str">
        <x:v>This study investigates the integration of Reed-Solomon (RS) codes with Rotating Polarization Wave (RPW) communication to enhance communication reliability in Low-Power Wide-Area Networks (LPWAN) for agricultural IoT applications. The proposed system addresses need for reliable communication under fading conditions in rural settings. RS-coded RPW is evaluated in both ground-to-ground (G2G) and ground-to-drone (G2D) communication scenarios under Additive White Gaussian Noise (AWGN) and Rician fading conditions with emphasis error correction capability and Bit Error Rate (BER) performance. For G2G communication under AWGN conditions, RS coding achieves a BER of 10−4 at Eb/No for number of polarization samples (Np) =5 and 10−5 at Eb/No for Np=7 respectively, demonstrating significant improvement in error correction compared with uncoded RPW. G2D communication shows slightly better performance, achieving 10−4 BER at Eb/No and 10−5 at Eb/No, attributed to the advantage of line-of-sight (LoS) and reduced ground level interference compared with G2G. Under Rician fading, both communication scenarios exhibit increased BER due to multipath interference, with RS-coded systems achieving a BER of 10−3 at 10 dB for Np=5 and 10−4 at 10 dB for Np=7. G2D communication maintains similar BER performance, with 10−3 achieved at 9 dB for Np=5 and 10−4 at 9 dB for Np=7. These results demonstrate the robustness of RS-coded RPW in mitigating errors in both static and dynamic agricultural environments. The integration of RS coding and RPW transmission ensures consistent performance across fading conditions while providing reliable, scalable, and energy efficient communication for precision agriculture. By addressing the unique challenges of rural IoT deployments, the proposed system contributes to the reliability and robustness of LPWAN solutions tailored for large-scale agricultural applications. © 2025 The Author(s)</x:v>
      </x:c>
      <x:c r="J206" s="139" t="str">
        <x:v>Agricultural IoT; Low-power wide-area networks; Reed-Solomon coding; Rician fading; Rotating polarization wave</x:v>
      </x:c>
      <x:c r="K206" s="139" t="str">
        <x:v>Agriculture; Block codes; Coding errors; Communication channels (information theory); Energy efficiency; Error statistics; Gaussian noise (electronic); Low power electronics; Network coding; Polarization; Rural areas; Signal interference; Signal receivers; White noise; Agricultural IoT; Bit-error rate; Fading conditions; Low Power; Low-power wide-area network; Polarization waves; Reed-Solomon coding; Rician fading; Rotating polarization wave; Wide-area networks; Reed-Solomon codes</x:v>
      </x:c>
      <x:c r="L206" s="139" t="str">
        <x:v>Elsevier B.V.</x:v>
      </x:c>
      <x:c r="M206" s="139" t="str">
        <x:v>English</x:v>
      </x:c>
      <x:c r="N206" s="139" t="str">
        <x:v>Article</x:v>
      </x:c>
      <x:c r="O206" s="139" t="str">
        <x:v>Scopus</x:v>
      </x:c>
      <x:c r="P206" s="139" t="str">
        <x:v>2-s2.0-105017233808</x:v>
      </x:c>
    </x:row>
    <x:row r="207">
      <x:c r="A207" s="139" t="str">
        <x:v>Li T.; Li Z.; Tian Z.; Zhang C.</x:v>
      </x:c>
      <x:c r="B207" s="139" t="str">
        <x:v>Li, Tao (60126590800); Li, Zhengrong (59700119300); Tian, Zifang (59251616300); Zhang, Caiping (56097430900)</x:v>
      </x:c>
      <x:c r="C207" s="139" t="str">
        <x:v>60126590800; 59700119300; 59251616300; 56097430900</x:v>
      </x:c>
      <x:c r="D207" s="139" t="str">
        <x:v>Collaborative culture and total factor productivity: empirical evidence from agricultural listed companies in China</x:v>
      </x:c>
      <x:c r="E207" s="139" t="str">
        <x:v>2026</x:v>
      </x:c>
      <x:c r="F207" s="139" t="str">
        <x:v>China Agricultural Economic Review</x:v>
      </x:c>
      <x:c r="G207" s="139" t="str">
        <x:v>10.1108/CAER-02-2025-0050</x:v>
      </x:c>
      <x:c r="H207" s="139" t="str">
        <x:v>https://www.scopus.com/pages/publications/105039269508?origin=resultslist</x:v>
      </x:c>
      <x:c r="I207" s="139" t="str">
        <x:v>Purpose – This study provides the first systematic analysis of the causal impact of corporate collaborative culture on the Total Factor Productivity (TFP) of agricultural firms in China. While traditional TFP drivers are well-understood, their efficacy is often blunted by the agricultural sector's unique structural frictions. In such an environment, where formal mechanisms are incomplete, informal institutions like corporate culture become critical, yet under-examined, determinants of economic performance. Design/methodology/approach – We construct a novel CollabCulture index by applying unsupervised machine learning (Word2Vec) to the textual data from the annual reports of Chinese agricultural listed companies (2001–2020). To address endogeneity and establish a causal link, we employ a robust instrumental variable strategy using regional clan culture as an instrument for corporate collaborative culture. Findings – We find that a stronger collaborative culture has a significant and positive causal effect on firm-level TFP. The heterogeneity analysis reveals that this effect is more pronounced among smaller, non-state-owned firms and those that have not adopted digital technologies, suggesting that culture can act as a crucial substitute for formal resources. Mechanism tests confirm that collaborative culture enhances firm-level TFP by strengthening the firm's information environment and alleviating financing constraints. Originality/value – By quantifying a previously overlooked dimension of informal institutions, this study provides new, causal evidence on its role in driving productivity in a critical sector where formal institutions are weak. Our findings enrich the research on the determinants of firm-level TFP in agriculture and offer a more distinct, culture-based perspective for both theory and policy. © 2026 Emerald Publishing Limited</x:v>
      </x:c>
      <x:c r="J207" s="139" t="str">
        <x:v>Agricultural companies; Collaborative culture; Machine learning; Total factor productivity</x:v>
      </x:c>
      <x:c r="K207" s="139" t="str"/>
      <x:c r="L207" s="139" t="str">
        <x:v>Emerald Publishing</x:v>
      </x:c>
      <x:c r="M207" s="139" t="str">
        <x:v>English</x:v>
      </x:c>
      <x:c r="N207" s="139" t="str">
        <x:v>Article</x:v>
      </x:c>
      <x:c r="O207" s="139" t="str">
        <x:v>Scopus</x:v>
      </x:c>
      <x:c r="P207" s="139" t="str">
        <x:v>2-s2.0-105039269508</x:v>
      </x:c>
    </x:row>
    <x:row r="208">
      <x:c r="A208" s="139" t="str">
        <x:v>Davcev D.; Kalajdziski S.; Dimitrovski I.; Kitanovski I.; Mitreski K.</x:v>
      </x:c>
      <x:c r="B208" s="139" t="str">
        <x:v>Davcev, Danco (35615288000); Kalajdziski, Slobodan (6504317853); Dimitrovski, Ivica (24437715700); Kitanovski, Ivan (54890776900); Mitreski, Kosta (6506898846)</x:v>
      </x:c>
      <x:c r="C208" s="139" t="str">
        <x:v>35615288000; 6504317853; 24437715700; 54890776900; 6506898846</x:v>
      </x:c>
      <x:c r="D208" s="139" t="str">
        <x:v>Agentic AI-Based IoT Precision Agriculture Framework—Our Vision and Challenges</x:v>
      </x:c>
      <x:c r="E208" s="139" t="str">
        <x:v>2026</x:v>
      </x:c>
      <x:c r="F208" s="139" t="str">
        <x:v>AgriEngineering</x:v>
      </x:c>
      <x:c r="G208" s="139" t="str">
        <x:v>10.3390/agriengineering8040147</x:v>
      </x:c>
      <x:c r="H208" s="139" t="str">
        <x:v>https://www.scopus.com/pages/publications/105036818240?origin=resultslist</x:v>
      </x:c>
      <x:c r="I208" s="139" t="str">
        <x:v>Accurate, timely, and resource-efficient decision-making is critical for sustainable precision agriculture. This paper proposes an agentic AI-based Internet of Things (IoT) framework that enables coordinated, closed-loop perception–decision–action processes across heterogeneous sensing and actuation components. The framework models agricultural systems as distributed collections of goal-driven agents responsible for multimodal sensing, uncertainty-aware reasoning, and adaptive decision-making. To provide a structured foundation, the proposed architecture is formalized within a Multi-Agent Partially Observable Markov Decision Process (MPOMDP) perspective, enabling systematic treatment of coordination, uncertainty, and decision policies. The framework integrates multimodal information sources, including vision-based perception and environmental sensing, and defines mechanisms for their fusion and use in system-level decision-making. A proof-of-concept instantiation is presented using publicly available datasets, combining visual perception models and tabular reasoning models within the proposed agentic workflow. The experiments are designed to demonstrate the feasibility, modularity, and coordination capabilities of the framework, rather than to benchmark predictive performance or provide field-validated evaluation. The results illustrate how multimodal information can be integrated to support adaptive and resource-aware decision processes. Finally, the paper discusses key challenges and outlines directions for future work, including real-world deployment, integration with physical actuation systems, and validation under operational conditions. © 2026 by the authors.</x:v>
      </x:c>
      <x:c r="J208" s="139" t="str">
        <x:v>agentic AI; Internet of Things; multi-agent systems; multimodal learning; precision agriculture; precision viticulture</x:v>
      </x:c>
      <x:c r="K208" s="139" t="str"/>
      <x:c r="L208" s="139" t="str">
        <x:v>Multidisciplinary Digital Publishing Institute (MDPI)</x:v>
      </x:c>
      <x:c r="M208" s="139" t="str">
        <x:v>English</x:v>
      </x:c>
      <x:c r="N208" s="139" t="str">
        <x:v>Article</x:v>
      </x:c>
      <x:c r="O208" s="139" t="str">
        <x:v>Scopus</x:v>
      </x:c>
      <x:c r="P208" s="139" t="str">
        <x:v>2-s2.0-105036818240</x:v>
      </x:c>
    </x:row>
    <x:row r="209">
      <x:c r="A209" s="139" t="str">
        <x:v>Bellocchi G.; Madronal D.; Capotondi A.; Palumbo F.; Marongiu A.</x:v>
      </x:c>
      <x:c r="B209" s="139" t="str">
        <x:v>Bellocchi, Gianluca (57477553400); Madronal, Daniel (57192829417); Capotondi, Alessandro (55825787600); Palumbo, Francesca (36787527900); Marongiu, Andrea (23485985800)</x:v>
      </x:c>
      <x:c r="C209" s="139" t="str">
        <x:v>57477553400; 57192829417; 55825787600; 36787527900; 23485985800</x:v>
      </x:c>
      <x:c r="D209" s="139" t="str">
        <x:v>An FPGA-based accelerator design methodology for smart UAVs in precision agriculture: A case study</x:v>
      </x:c>
      <x:c r="E209" s="139" t="str">
        <x:v>2026</x:v>
      </x:c>
      <x:c r="F209" s="139" t="str">
        <x:v>Journal of Systems Architecture</x:v>
      </x:c>
      <x:c r="G209" s="139" t="str">
        <x:v>10.1016/j.sysarc.2025.103592</x:v>
      </x:c>
      <x:c r="H209" s="139" t="str">
        <x:v>https://www.scopus.com/pages/publications/105021638511?origin=resultslist</x:v>
      </x:c>
      <x:c r="I209" s="139" t="str">
        <x:v>Smart and Precision Agriculture (SPA) methods and technologies, such as autonomous robots, AI/ML, sensors, and actuators, enhance farming productivity by automating the retrieval of environmental parameters and the decision-making process, while Fog- and Edge-based paradigms enable more informed and responsive practices. Unmanned Aerial Vehicles (UAVs) can autonomously inspect crops and promptly cooperate with terrestrial vehicles to perform treatments, as recently demonstrated by the EU-funded COMP4DRONES (C4D) research project, focused on the provisioning of innovative UAV technologies for civilian applications. Modern companion-equipped UAVs leverage Heterogeneous Systems-on-Chip (HeSoCs) to execute complex on-board tasks. HeSoCs generally combine a general-purpose, multi-core processor with a domain-specific accelerator-rich subsystem, massively integrating application-specific accelerators. Field Programmable Gate Arrays (FPGAs) are ideal fabrics to attain high performance and energy efficiency because of their massively parallel, deeply pipelined, non-Von-Neumann processing logic and custom memory hierarchies. Automated hardware-software co-design methodologies, e.g., FPGA overlays and toolflows, largely simplify the design phases, including the optimization of the accelerator interfaces, such as the merging of redundant components to reduce area usage. In this context, our contribution consists of a System-Level Design (SLD) methodology for the design of overlay-based UAV companion computers, including a modular and scalable accelerator-rich RISC-V HeSoC, a heterogeneous software stack, and an automation toolchain to generate and integrate application-specific accelerators into our overlay. Our results show three optimized overlay variants targeting an UAV-based system employed in a SPA context. Experimental results denote improvements in performance and area usage, up to 18.5% on a FPGA-based HeSoC with respect to traditional design flows. © 2025</x:v>
      </x:c>
      <x:c r="J209" s="139" t="str">
        <x:v>Accelerator-rich architecture; Companion computer; FPGA overlay; Smart and precision agriculture; UAV</x:v>
      </x:c>
      <x:c r="K209" s="139" t="str">
        <x:v>Acceleration; Antennas; Application programs; Computer hardware; Field programmable gate arrays (FPGA); Hardware-software codesign; Integrated circuit design; Memory architecture; Precision agriculture; Systems analysis; Accelerator-rich architecture; Aerial vehicle; Companion computer; Design Methodology; Field programmable gate array overlay; Field programmables; Precision Agriculture; Programmable gate array; Smart agricultures; Unmanned aerial vehicle; Unmanned aerial vehicles (UAV)</x:v>
      </x:c>
      <x:c r="L209" s="139" t="str">
        <x:v>Elsevier B.V.</x:v>
      </x:c>
      <x:c r="M209" s="139" t="str">
        <x:v>English</x:v>
      </x:c>
      <x:c r="N209" s="139" t="str">
        <x:v>Article</x:v>
      </x:c>
      <x:c r="O209" s="139" t="str">
        <x:v>Scopus</x:v>
      </x:c>
      <x:c r="P209" s="139" t="str">
        <x:v>2-s2.0-105021638511</x:v>
      </x:c>
    </x:row>
    <x:row r="210">
      <x:c r="A210" s="139" t="str">
        <x:v>Xu L.; Ni T.; Zhou F.; Lin Q.; Chen L.; Luo Q.; Xia K.; Xue X.; Zheng X.; Wu S.; Du Z.; Fang K.; Feng H.</x:v>
      </x:c>
      <x:c r="B210" s="139" t="str">
        <x:v>Xu, Liuchang (57214826054); Ni, Ting (60439056000); Zhou, Fangshuo (59377877400); Lin, Qingming (59333163900); Chen, Luyao (59263434700); Luo, Qianqian (59333256700); Xia, Kai (57206181913); Xue, Xingyu (57196096793); Zheng, Xinyu (55175091300); Wu, Sensen (57200079324); Du, Zhenhong (59456848100); Fang, Kai (58930733700); Feng, Hailin (23392323100)</x:v>
      </x:c>
      <x:c r="C210" s="139" t="str">
        <x:v>57214826054; 60439056000; 59377877400; 59333163900; 59263434700; 59333256700; 57206181913; 57196096793; 55175091300; 57200079324; 59456848100; 58930733700; 23392323100</x:v>
      </x:c>
      <x:c r="D210" s="139" t="str">
        <x:v>Nighttime apple harvesting image enhancement based on a global–local feature fusion diffusion model</x:v>
      </x:c>
      <x:c r="E210" s="139" t="str">
        <x:v>2026</x:v>
      </x:c>
      <x:c r="F210" s="139" t="str">
        <x:v>Computers and Electronics in Agriculture</x:v>
      </x:c>
      <x:c r="G210" s="139" t="str">
        <x:v>10.1016/j.compag.2026.111672</x:v>
      </x:c>
      <x:c r="H210" s="139" t="str">
        <x:v>https://www.scopus.com/pages/publications/105033087961?origin=resultslist</x:v>
      </x:c>
      <x:c r="I210" s="139" t="str">
        <x:v>Night-time harvesting is an important strategy for improving the efficiency of agricultural automation; however, image degradation under low-light conditions severely limits the perception accuracy of machine vision systems. In complex orchard environments, existing methods often suffer from detail loss and structural distortion, which makes it difficult to meet the requirements of high-precision operations. To address these limitations, this study proposes a generative diffusion model for image enhancement built on a U-Net backbone. A Transformer module is incorporated to capture global context, and a convolutional block attention module is used to strengthen features of fruit as well as branches and leaves. In addition, pyramid-based resolution sampling and a global color correction module are employed to balance detail recovery with color consistency. Experimental results show that the proposed method achieves a PSNR of 27.1144 dB and an SSIM of 0.8891 on a synthetic apple dataset. To further assess practical applicability, a comparative analysis is conducted using both a synthetic dataset and a real low-light dataset. The results indicate that the model offers measurable generalization to real scenes and provides improved detail reconstruction. After enhancement by the proposed model, the YOLOv13 detector's mAP50–95 increases from 0.249 to 0.352. Overall, the proposed approach mitigates severe visual degradation under extreme lighting and provides technical support for all-day, high-precision automated agricultural operations. © 2026 Elsevier B.V.</x:v>
      </x:c>
      <x:c r="J210" s="139" t="str">
        <x:v>Generative diffusion model; Global–local feature fusion; Low-light image enhancement; Nighttime apple detection; U-net-transformer hybrid</x:v>
      </x:c>
      <x:c r="K210" s="139" t="str">
        <x:v>Agricultural machinery; Computer vision; Diffusion; Fruits; Lighting; Diffusion model; Features fusions; Generative diffusion model; Global-local; Global–local feature fusion; Local feature; Low-light image enhancement; Low-light images; Nighttime apple detection; U-net-transformer hybrid; agricultural modeling; data set; fruit; harvesting; image analysis; sampling; Image enhancement</x:v>
      </x:c>
      <x:c r="L210" s="139" t="str">
        <x:v>Elsevier B.V.</x:v>
      </x:c>
      <x:c r="M210" s="139" t="str">
        <x:v>English</x:v>
      </x:c>
      <x:c r="N210" s="139" t="str">
        <x:v>Article</x:v>
      </x:c>
      <x:c r="O210" s="139" t="str">
        <x:v>Scopus</x:v>
      </x:c>
      <x:c r="P210" s="139" t="str">
        <x:v>2-s2.0-105033087961</x:v>
      </x:c>
    </x:row>
    <x:row r="211">
      <x:c r="A211" s="139" t="str">
        <x:v>Ali W.; Shabir T.; Iqbal S.; Adil Sardar S.; Akhtar F.; Kim W.Y.</x:v>
      </x:c>
      <x:c r="B211" s="139" t="str">
        <x:v>Ali, Wajid (59583096600); Shabir, Tabinda (60370583800); Iqbal, Shahzad (57221800137); Adil Sardar, Syed (60395558500); Akhtar, Farhan (60234494900); Kim, Woo Young (57709252000)</x:v>
      </x:c>
      <x:c r="C211" s="139" t="str">
        <x:v>59583096600; 60370583800; 57221800137; 60395558500; 60234494900; 57709252000</x:v>
      </x:c>
      <x:c r="D211" s="139" t="str">
        <x:v>A Comprehensive Review on Sustainable Triboelectric Energy Harvesting Using Biowaste-Derived Materials</x:v>
      </x:c>
      <x:c r="E211" s="139" t="str">
        <x:v>2026</x:v>
      </x:c>
      <x:c r="F211" s="139" t="str">
        <x:v>Materials</x:v>
      </x:c>
      <x:c r="G211" s="139" t="str">
        <x:v>10.3390/ma19030592</x:v>
      </x:c>
      <x:c r="H211" s="139" t="str">
        <x:v>https://www.scopus.com/pages/publications/105030145683?origin=resultslist</x:v>
      </x:c>
      <x:c r="I211" s="139" t="str">
        <x:v>The growing demand for sustainable and distributed energy solutions has driven increasing interest in triboelectric nanogenerators (TENGs) as platforms for energy harvesting and self-powered sensing. Biowaste-based triboelectric nanogenerators (BW-TENGs) represent an attractive strategy by coupling renewable energy generation with waste valorization under the principles of the circular bioeconomy. This review provides a comprehensive overview of BW-TENGs, encompassing fundamental triboelectric mechanisms, material categories, processing and surface-engineering strategies, device architectures, and performance evaluation metrics. A broad spectrum of biowaste resources—including agricultural residues, food and marine waste, medical plastics, pharmaceutical waste, and plant biomass—is critically assessed in terms of physicochemical properties, triboelectric behavior, biodegradability, biocompatibility, and scalability. Recent advances demonstrate that BW-TENGs can achieve electrical outputs comparable to conventional synthetic polymer TENGs while offering additional advantages such as environmental sustainability, mechanical compliance, and multifunctionality. Key application areas, including environmental monitoring, smart agriculture, wearable and implantable bioelectronics, IoT networks, and waste management systems, are highlighted. The review also discusses major challenges limiting large-scale deployment, such as material heterogeneity, environmental stability, durability, and lack of standardization, and outlines emerging solutions involving material engineering, hybrid energy-harvesting architectures, artificial intelligence-assisted optimization, and life cycle assessment frameworks. © 2026 by the authors.</x:v>
      </x:c>
      <x:c r="J211" s="139" t="str">
        <x:v>biocompatible materials; biodegradable; biowaste-derived materials; material processing; surface engineering; sustainable energy harvesting; triboelectric nanogenerators (TENGs); waste valorization</x:v>
      </x:c>
      <x:c r="K211" s="139" t="str">
        <x:v>Agricultural wastes; Biodegradability; Biological materials; Environmental management; Food waste; Nanogenerators; Physicochemical properties; Triboelectricity; Waste management; Biodegradable; Biowaste-derived material; Biowastes; Derived materials; Materials processing; Nanogenerators; Surface engineering; Sustainable energy; Sustainable energy harvesting; Triboelectric nanogenerator; Waste valorizations; Biocompatibility</x:v>
      </x:c>
      <x:c r="L211" s="139" t="str">
        <x:v>Multidisciplinary Digital Publishing Institute (MDPI)</x:v>
      </x:c>
      <x:c r="M211" s="139" t="str">
        <x:v>English</x:v>
      </x:c>
      <x:c r="N211" s="139" t="str">
        <x:v>Review</x:v>
      </x:c>
      <x:c r="O211" s="139" t="str">
        <x:v>Scopus</x:v>
      </x:c>
      <x:c r="P211" s="139" t="str">
        <x:v>2-s2.0-105030145683</x:v>
      </x:c>
    </x:row>
    <x:row r="212">
      <x:c r="A212" s="139" t="str">
        <x:v>Wang N.; Zhao H.; Zheng T.</x:v>
      </x:c>
      <x:c r="B212" s="139" t="str">
        <x:v>Wang, Ning (55871122684); Zhao, Haiyan (60083214600); Zheng, Tao (60624996600)</x:v>
      </x:c>
      <x:c r="C212" s="139" t="str">
        <x:v>55871122684; 60083214600; 60624996600</x:v>
      </x:c>
      <x:c r="D212" s="139" t="str">
        <x:v>LMBC: Low-Power Marine Benthos Counting Framework for Underwater Robotic Real-Time Applications</x:v>
      </x:c>
      <x:c r="E212" s="139" t="str">
        <x:v>2026</x:v>
      </x:c>
      <x:c r="F212" s="139" t="str">
        <x:v>Journal of Field Robotics</x:v>
      </x:c>
      <x:c r="G212" s="139" t="str">
        <x:v>10.1002/rob.70232</x:v>
      </x:c>
      <x:c r="H212" s="139" t="str">
        <x:v>https://www.scopus.com/pages/publications/105038401655?origin=resultslist</x:v>
      </x:c>
      <x:c r="I212" s="139" t="str">
        <x:v>Accurate and efficient marine benthos counting is vital for aquaculture management and ecological monitoring, yet it remains highly challenging in underwater environments characterized by limited visibility, cluttered backgrounds, and the constraints of low-power robotic platforms. This paper proposes a low-power-deployed marine benthos counting (LMBC) framework, specifically designed for real-time, robust, and energy-efficient enumeration on embedded underwater robots. The LMBC framework integrates three task-oriented modules: (i) a lightweight prediction head optimized detector (LPHOD) that enhances tiny benthos detection while maintaining low computational complexity, (ii) a confidence ranking–cascade matching tracker (CRCMT) that improves identity preservation under occlusions and fluctuating detection confidence, and (iii) an accurate classification counting module that refines final counts by filtering spurious tracks and enforcing temporal consistency. Quantitative evaluations demonstrate that the proposed LPHOD achieves a detection accuracy of 86.2% mAP@0.5 on the DUO data set, while the CRCMT attains a HOTA score of 57.5 with substantially reduced identity switches compared with representative trackers. End-to-end counting experiments further show that LMBC achieves a root mean square error of 13.8 and a mean absolute percentage error of 17.5%, outperforming baseline tracking-based counting schemes. Implemented on an NVIDIA Jetson Xavier NX, the complete framework operates in real time at 13.3 FPS, validating its suitability for field-deployed autonomous underwater robots in aquaculture and ecological monitoring scenarios. © 2026 Wiley Periodicals LLC.</x:v>
      </x:c>
      <x:c r="J212" s="139" t="str">
        <x:v>deep learning; marine benthos counting; multiobject tracking; object detection</x:v>
      </x:c>
      <x:c r="K212" s="139" t="str">
        <x:v>Aquaculture; Autonomous underwater vehicles; Ecology; Marine applications; Mean square error; Object recognition; Deep learning; Ecological monitoring; Low Power; Marine bentho counting; Marine benthos; Matchings; Multi-object tracking; Objects detection; Ranking cascades; Real- time; Deep learning; Object detection</x:v>
      </x:c>
      <x:c r="L212" s="139" t="str">
        <x:v>John Wiley and Sons Inc</x:v>
      </x:c>
      <x:c r="M212" s="139" t="str">
        <x:v>English</x:v>
      </x:c>
      <x:c r="N212" s="139" t="str">
        <x:v>Article</x:v>
      </x:c>
      <x:c r="O212" s="139" t="str">
        <x:v>Scopus</x:v>
      </x:c>
      <x:c r="P212" s="139" t="str">
        <x:v>2-s2.0-105038401655</x:v>
      </x:c>
    </x:row>
    <x:row r="213">
      <x:c r="A213" s="139" t="str">
        <x:v>Kumar P.; Arora S.; Arora S.</x:v>
      </x:c>
      <x:c r="B213" s="139" t="str">
        <x:v>Kumar, Pushpendra (59114136200); Arora, Shraddha (58737668100); Arora, Shaveta (55903479200)</x:v>
      </x:c>
      <x:c r="C213" s="139" t="str">
        <x:v>59114136200; 58737668100; 55903479200</x:v>
      </x:c>
      <x:c r="D213" s="139" t="str">
        <x:v>Real time sugarcane stem health detection with YOLOv8 tinier and RepNCSP ELAN</x:v>
      </x:c>
      <x:c r="E213" s="139" t="str">
        <x:v>2025</x:v>
      </x:c>
      <x:c r="F213" s="139" t="str">
        <x:v>Scientific Reports</x:v>
      </x:c>
      <x:c r="G213" s="139" t="str">
        <x:v>10.1038/s41598-025-27502-y</x:v>
      </x:c>
      <x:c r="H213" s="139" t="str">
        <x:v>https://www.scopus.com/pages/publications/105024665036?origin=resultslist</x:v>
      </x:c>
      <x:c r="I213" s="139" t="str">
        <x:v>Sugarcane is the largest cash crop globally in terms of production and serves as a primary source of sugar and biofuel. The buds naturally present on sugarcane stems are used for vegetative propagation, and determining the health of the sugarcane stems is a crucial preliminary step in automated bud extraction pipelines to achieve better seed quality and higher crop yield. However, automated sugarcane stem health detection is not addressed in prior research. Additionally, agricultural automation models must be extremely lightweight and efficient for edge and embedded deployment on resource-constrained devices, where both model size and inference latency are important considerations. In this paper, we present a new lightweight object detection model, RepNCSP-ELAN-YOLOv8n (Repeated Normalised Cross Stage Partial with Efficient Layer Aggregation Network-You Only Look Once version 8 nano), for real-time sugarcane stem health classification (Fit vs. Unfit). The proposed model achieves ultra-low computational complexity of only 7.2 GFLOPs, 2.2 million parameters, and 4.6 MB model size (in PyTorch)—significantly lower than prior YOLOv8n and all other nano-level YOLO versions—while still providing state-of-the-art performance of 90.1% mAP@50, 64.2% mAP@95, and 14.33 ms average inference time. The model is trained on a self-curated dataset of 3839 images collected under various natural farm conditions in multiple Indian regions. We conduct extensive benchmarking with major YOLO versions, demonstrating our proposed model’s superior efficiency and competitive accuracy. Furthermore, we empirically validate the model’s real-world deployability across multiple edge AI platforms (Jetson Nano, Raspberry Pi 4B) and inference formats (PyTorch, TorchScript, ONNX, TensorRT, MNN and NCNN). The proposed model offers a real-time framework for automated sugarcane stem health detection, providing a crucial step toward intelligent, edge-enabled agricultural automation solutions for better seed quality and higher crop productivity. Source code: https://github.com/NCU-Pushpendra/project-code/blob/main/real-time-sugarcane-detection.ipynb. © The Author(s) 2025.</x:v>
      </x:c>
      <x:c r="J213" s="139" t="str">
        <x:v>GELAN; Real-time sugarcane-stem health detection; RepNCSP-ELAN; YOLO</x:v>
      </x:c>
      <x:c r="K213" s="139" t="str">
        <x:v>Algorithms; Plant Stems; Saccharum; algorithm; growth, development and aging; plant stem; sugarcane</x:v>
      </x:c>
      <x:c r="L213" s="139" t="str">
        <x:v>Nature Research</x:v>
      </x:c>
      <x:c r="M213" s="139" t="str">
        <x:v>English</x:v>
      </x:c>
      <x:c r="N213" s="139" t="str">
        <x:v>Article</x:v>
      </x:c>
      <x:c r="O213" s="139" t="str">
        <x:v>Scopus</x:v>
      </x:c>
      <x:c r="P213" s="139" t="str">
        <x:v>2-s2.0-105024665036</x:v>
      </x:c>
    </x:row>
    <x:row r="214">
      <x:c r="A214" s="139" t="str">
        <x:v>Khan M.A.; Khan M.A.</x:v>
      </x:c>
      <x:c r="B214" s="139" t="str">
        <x:v>Khan, Muhammad Asghar (59397585700); Khan, Muhammad Attique (57222652080)</x:v>
      </x:c>
      <x:c r="C214" s="139" t="str">
        <x:v>59397585700; 57222652080</x:v>
      </x:c>
      <x:c r="D214" s="139" t="str">
        <x:v>Securing IoT in the Post-Quantum Era: Implementation, Challenges, and Future Directions</x:v>
      </x:c>
      <x:c r="E214" s="139" t="str">
        <x:v>2026</x:v>
      </x:c>
      <x:c r="F214" s="139" t="str">
        <x:v>IEEE Communications Standards Magazine</x:v>
      </x:c>
      <x:c r="G214" s="139" t="str">
        <x:v>10.1109/MCOMSTD.2025.3584658</x:v>
      </x:c>
      <x:c r="H214" s="139" t="str">
        <x:v>https://www.scopus.com/pages/publications/105010359797?origin=resultslist</x:v>
      </x:c>
      <x:c r="I214" s="139" t="str">
        <x:v>The Internet of Things (IoT) is involved in almost every industry, paving the way for innovative applications, including smart cities, intelligent systems, smart homes, smart agriculture, healthcare, and more. However, due to their asset value, these applications are under continuous and evolving cyberattacks. Furthermore, the advent of quantum computing presents a severe threat to traditional cryptographic methods that typically secure IoT systems, potentially rendering existing security mechanisms ineffective against quantum-enabled attacks. To tackle quantum-enabled and traditional cyberattacks, post-quantum cryptography (PQC) has emerged as a promising solution for providing future-proof security for IoT devices and networks against the quantum computing threat. PQC algorithms can resist cyberattacks from classical and quantum computers, ensuring long-term security solutions. This article explores the integration of PQC into practical IoT systems. It highlights the vulnerabilities of classical cryptographic methods and the necessity of transitioning to quantum-resistant solutions. Moreover, the implementation of PQC on IoT systems is analyzed. By proactively exploring the opportunities and challenges associated with PQC, this research lays out future directions for implementing robust, scalable, and secure IoT systems. © 2017 IEEE.</x:v>
      </x:c>
      <x:c r="J214" s="139" t="str">
        <x:v>Falcon; IoT; Kyber; NIST; post-quantum cryptography; security</x:v>
      </x:c>
      <x:c r="K214" s="139" t="str">
        <x:v>Agriculture; Big data; Intelligent systems; Internet of things; Network security; Quantum computers; Quantum theory; Smart agriculture; Cryptographic methods; Cyber-attacks; Falcon; Kyber; NIST; Post quantum; Post quantum cryptography; Quantum Computing; Security; Smart homes; Quantum cryptography</x:v>
      </x:c>
      <x:c r="L214" s="139" t="str">
        <x:v>Institute of Electrical and Electronics Engineers Inc.</x:v>
      </x:c>
      <x:c r="M214" s="139" t="str">
        <x:v>English</x:v>
      </x:c>
      <x:c r="N214" s="139" t="str">
        <x:v>Article</x:v>
      </x:c>
      <x:c r="O214" s="139" t="str">
        <x:v>Scopus</x:v>
      </x:c>
      <x:c r="P214" s="139" t="str">
        <x:v>2-s2.0-105010359797</x:v>
      </x:c>
    </x:row>
    <x:row r="215">
      <x:c r="A215" s="139" t="str">
        <x:v>Rashid M.; Saeed A.; Khalid M.; Murtaza A.; Waqar Saleem M.</x:v>
      </x:c>
      <x:c r="B215" s="139" t="str">
        <x:v>Rashid, Muhammad (59257099500); Saeed, Adan (60329602500); Khalid, Mohiq (59257279400); Murtaza, Aniqa (60329249200); Waqar Saleem, Muhammad (58944417400)</x:v>
      </x:c>
      <x:c r="C215" s="139" t="str">
        <x:v>59257099500; 60329602500; 59257279400; 60329249200; 58944417400</x:v>
      </x:c>
      <x:c r="D215" s="139" t="str">
        <x:v>The transformative role of artificial intelligence in water resources engineering: A comprehensive review</x:v>
      </x:c>
      <x:c r="E215" s="139" t="str">
        <x:v>2026</x:v>
      </x:c>
      <x:c r="F215" s="139" t="str">
        <x:v>Environmental Modelling and Software</x:v>
      </x:c>
      <x:c r="G215" s="139" t="str">
        <x:v>10.1016/j.envsoft.2026.106857</x:v>
      </x:c>
      <x:c r="H215" s="139" t="str">
        <x:v>https://www.scopus.com/pages/publications/105027290044?origin=resultslist</x:v>
      </x:c>
      <x:c r="I215" s="139" t="str">
        <x:v>Artificial intelligence (AI) is reshaping water resources engineering by tackling complex forecasting, control, and decision problems across the hydrologic cycle. This review synthesizes how core AI families, machine learning (supervised, unsupervised, reinforcement), deep learning (ANNs, CNNs, RNNs, Transformers), fuzzy logic, and hybrid schemes are used for streamflow and rainfall–runoff prediction, water-quality assessment, flood and drought risk, precision irrigation, urban water operations (demand, leakage, treatment), groundwater management, climate-impact analysis, and reservoir scheduling. Reported gains include higher predictive skill, operational efficiency, and cost savings that support more sustainable management. We also surface persistent constraints: sparse and noisy data, limited interpretability, deployment cost and skill barriers, and ethical concerns around bias, accountability, and privacy. Looking ahead, priorities include Explainable AI, resilient hybrid physics, ML models, tighter coupling with IoT and remote sensing, and principled strategies for data scarcity. We argue for rigorous, transparent, and interdisciplinary practice to realize AI's benefits while safeguarding water security and equity. © 2026 Elsevier Ltd</x:v>
      </x:c>
      <x:c r="J215" s="139" t="str">
        <x:v>Artificial Intelligence (AI); Climate change Impact; Hydrological modeling; Machine Learning (ML); Water quality forecasting</x:v>
      </x:c>
      <x:c r="K215" s="139" t="str">
        <x:v>Climate change; Climate models; Decision theory; Deep learning; Fuzzy logic; Groundwater; Groundwater resources; Learning systems; Reservoirs (water); Stream flow; Water management; Artificial intelligence; Climate change impact; Control problems; Forecasting control; Forecasting problems; Hydrological models; Machine learning; Machine-learning; Water quality forecasting; Waters resources; artificial intelligence; climate change; climate effect; forecasting method; hydrological modeling; interdisciplinary approach; machine learning; remote sensing; water quality; water resource; Water quality</x:v>
      </x:c>
      <x:c r="L215" s="139" t="str">
        <x:v>Elsevier Ltd</x:v>
      </x:c>
      <x:c r="M215" s="139" t="str">
        <x:v>English</x:v>
      </x:c>
      <x:c r="N215" s="139" t="str">
        <x:v>Review</x:v>
      </x:c>
      <x:c r="O215" s="139" t="str">
        <x:v>Scopus</x:v>
      </x:c>
      <x:c r="P215" s="139" t="str">
        <x:v>2-s2.0-105027290044</x:v>
      </x:c>
    </x:row>
    <x:row r="216">
      <x:c r="A216" s="139" t="str">
        <x:v>Machado P.V.F.; Vergara T.; Liu K.; Nimegeers J.; Glenn A.; Akhter F.; May W.E.</x:v>
      </x:c>
      <x:c r="B216" s="139" t="str">
        <x:v>Machado, P.V.F. (57209774038); Vergara, T. (60744361100); Liu, K. (57204926914); Nimegeers, J. (60744361200); Glenn, A. (15121940000); Akhter, F. (57215097003); May, W.E. (7202153900)</x:v>
      </x:c>
      <x:c r="C216" s="139" t="str">
        <x:v>57209774038; 60744361100; 57204926914; 60744361200; 15121940000; 57215097003; 7202153900</x:v>
      </x:c>
      <x:c r="D216" s="139" t="str">
        <x:v>Soil nitrous oxide measurement methods: Collar adaptors and comparison of manual versus automatic chamber headspace sample collection</x:v>
      </x:c>
      <x:c r="E216" s="139" t="str">
        <x:v>2026</x:v>
      </x:c>
      <x:c r="F216" s="139" t="str">
        <x:v>Journal of Environmental Quality</x:v>
      </x:c>
      <x:c r="G216" s="139" t="str">
        <x:v>10.1002/jeq2.70224</x:v>
      </x:c>
      <x:c r="H216" s="139" t="str">
        <x:v>https://www.scopus.com/pages/publications/105044788157?origin=resultslist</x:v>
      </x:c>
      <x:c r="I216" s="139" t="str">
        <x:v>Manually operated non-flow-through non-steady-state chambers have been a dominant method for soil measurements of nitrous oxide (N2O) emission due to low cost, simplicity, and adaptability to different experimental designs. However, the use of automated dynamic non-steady-state chambers that deliver measurements in real-time has increased in the literature. A systematic comparison of these two methods could assist with integration between the rich soil N2O knowledge established using manual chamber + gas chromatography (MC-GC) versus the results increasingly generated by automatic chambers + trace gas analyzers (AC-TGAs). The geometry of the system, a research-specific requirement, can also affect the performance of chamber systems. Automatic chambers with site-specific geometry could not be available or the cost could be prohibitive due to the advanced technology of such systems. The use of low-cost geometry adaptors is an alternative, but their utilization must be preceded by performance validation. In this technical note, we compared daily N2O fluxes obtained with an AC-TGA system versus MC-GC. The comparison was also performed between two prototypes of rectangular adaptors (ADP-1 and ADP-2) and the standard round collar supplied with AC-TGA. The regression approach returned a slope of 0.98 (confidence interval [CI] = 0.97–1.00) for AC-TGA versus MC-GC, indication of potential for generation of comparable datasets. The rectangular geometry adaptors demonstrated to be an alternative to meet research-specific requirements in N2O studies. The prototype ADP-1 resulted in equivalent fluxes to measurements performed with the standard round collar (slope = 1.00 [CI = 0.99–1.03]), but prototype ADP-2 underestimated fluxes from 1% to 11%. © 2026 The Author(s). His Majesty the King in Right of Canada. Journal of Environmental Quality published by Wiley Periodicals LLC on behalf of American Society of Agronomy, Crop Science Society of America, and Soil Science Society of America. Reproduced with the permission of the Minister of Agriculture and Agri-Food.</x:v>
      </x:c>
      <x:c r="J216" s="139" t="str"/>
      <x:c r="K216" s="139" t="str">
        <x:v>Air Pollutants; Chromatography, Gas; Environmental Monitoring; Nitrous Oxide; Soil; Agri-food; Agriculture; Costs; Geometry; Soil surveys; Soils; nitrous oxide; nitrous oxide; Chamber gas; Confidence interval; Headspaces; Low-costs; Measurement methods; Nitrous oxide; Non steady-state; Oxide measurements; Sample collection; Trace gas analyzers; absorption spectroscopy; analytic method; Article; artifact; automated chamber trace gas analyzer; controlled study; intermethod comparison; manual chamber gas chromatography; nitrous oxide emission; optical feedback cavity enhanced absorption spectroscopy; pressure; regression analysis; temperature; air pollutant; chemistry; comparative study; devices; environmental monitoring; gas chromatography; procedures; soil; Nitrogen oxides</x:v>
      </x:c>
      <x:c r="L216" s="139" t="str">
        <x:v>John Wiley and Sons Inc</x:v>
      </x:c>
      <x:c r="M216" s="139" t="str">
        <x:v>English</x:v>
      </x:c>
      <x:c r="N216" s="139" t="str">
        <x:v>Article</x:v>
      </x:c>
      <x:c r="O216" s="139" t="str">
        <x:v>Scopus</x:v>
      </x:c>
      <x:c r="P216" s="139" t="str">
        <x:v>2-s2.0-105044788157</x:v>
      </x:c>
    </x:row>
    <x:row r="217">
      <x:c r="A217" s="139" t="str">
        <x:v>Pincheira M.; Antonelli F.; Vecchio M.</x:v>
      </x:c>
      <x:c r="B217" s="139" t="str">
        <x:v>Pincheira, Miguel (37361389900); Antonelli, Fabio (55819863700); Vecchio, Massimo (24342596400)</x:v>
      </x:c>
      <x:c r="C217" s="139" t="str">
        <x:v>37361389900; 55819863700; 24342596400</x:v>
      </x:c>
      <x:c r="D217" s="139" t="str">
        <x:v>AGRICLIMA: Towards a Federated Platform for Spatiotemporal Risk Analysis in Agriculture</x:v>
      </x:c>
      <x:c r="E217" s="139" t="str">
        <x:v>2025</x:v>
      </x:c>
      <x:c r="F217" s="139" t="str">
        <x:v>Agriculture (Switzerland)</x:v>
      </x:c>
      <x:c r="G217" s="139" t="str">
        <x:v>10.3390/agriculture15232450</x:v>
      </x:c>
      <x:c r="H217" s="139" t="str">
        <x:v>https://www.scopus.com/pages/publications/105024601679?origin=resultslist</x:v>
      </x:c>
      <x:c r="I217" s="139" t="str">
        <x:v>Climate change intensifies agricultural risks, requiring an integrated analysis of climatic, hydrological, and crop data to support resilient farming. Despite advances in remote sensing, in-field sensors, and artificial intelligence, fragmented data silos hinder spatiotemporal risk assessments by requiring labor-intensive data handling. We present agriclima, a federated, cloud-native, FAIR-by-design platform that unifies heterogeneous agricultural and environmental datasets under consistent identity, policy, and metadata governance. Its scalable open-source architecture, compliance with INSPIRE and RNDT standards, and privacy-preserving access enable researchers and decision-makers to perform comprehensive analyses with minimal coding, accelerating data-driven agricultural risk management. Developed and tested in a research project by a consortium of stakeholders in agricultural risk management, the platform was evaluated via: (1) FAIR assessment of 26 datasets using F-UJI, (2) system performance monitoring on Kubernetes, and (3) a demonstrative spatiotemporal aggregation use case. It achieved 80% average FAIR compliance, with perfect accessibility (7.00/7.00), while findability and reusability remain key areas for improvement. Performance showed stable operation (CPU 17.24%, memory 49.89%) with capacity headroom. The demonstrative use case validated that researchers can conduct spatiotemporal analyses with minimal coding effort through the abstracted data access components. Beyond technical evaluation, we share lessons learned to guide future platform development and metadata standardization, highlighting the platform’s effectiveness as a foundation for data-driven agricultural decision-making. © 2025 by the authors.</x:v>
      </x:c>
      <x:c r="J217" s="139" t="str">
        <x:v>cloud data platform; dataspace; decision support; digital agriculture; FAIR data; interoperability; platform evaluation; remote sensing</x:v>
      </x:c>
      <x:c r="K217" s="139" t="str">
        <x:v>agricultural application; decision support system; metadata; remote sensing; risk assessment; spatiotemporal analysis</x:v>
      </x:c>
      <x:c r="L217" s="139" t="str">
        <x:v>Multidisciplinary Digital Publishing Institute (MDPI)</x:v>
      </x:c>
      <x:c r="M217" s="139" t="str">
        <x:v>English</x:v>
      </x:c>
      <x:c r="N217" s="139" t="str">
        <x:v>Article</x:v>
      </x:c>
      <x:c r="O217" s="139" t="str">
        <x:v>Scopus</x:v>
      </x:c>
      <x:c r="P217" s="139" t="str">
        <x:v>2-s2.0-105024601679</x:v>
      </x:c>
    </x:row>
    <x:row r="218">
      <x:c r="A218" s="139" t="str">
        <x:v>Parra-López C.; Carmona-Torres C.</x:v>
      </x:c>
      <x:c r="B218" s="139" t="str">
        <x:v>Parra-López, Carlos (23397960800); Carmona-Torres, Carmen (23666540600)</x:v>
      </x:c>
      <x:c r="C218" s="139" t="str">
        <x:v>23397960800; 23666540600</x:v>
      </x:c>
      <x:c r="D218" s="139" t="str">
        <x:v>Enabling the Circular Food Economy Through Industry 4.0: A Review of Applications, Challenges, and Policies in the European Union</x:v>
      </x:c>
      <x:c r="E218" s="139" t="str">
        <x:v>2026</x:v>
      </x:c>
      <x:c r="F218" s="139" t="str">
        <x:v>Comprehensive Reviews in Food Science and Food Safety </x:v>
      </x:c>
      <x:c r="G218" s="139" t="str">
        <x:v>10.1111/1541-4337.70431</x:v>
      </x:c>
      <x:c r="H218" s="139" t="str">
        <x:v>https://www.scopus.com/pages/publications/105030123785?origin=resultslist</x:v>
      </x:c>
      <x:c r="I218" s="139" t="str">
        <x:v>The transition to a circular economy (CE) is a critical strategy for improving the sustainability and resilience of the global food system. Industry 4.0 (I4.0) and its associated digital technologies offer a powerful means of accelerating this transformation. This systematic review provides a comprehensive analysis of the synergy between I4.0 and the CE within the European Union's food supply chain, integrating technological applications, implementation barriers, and policy frameworks. Key I4.0 applications are reviewed across the CE hierarchy, including artificial intelligence (AI)-driven demand forecasting and precision agriculture for waste prevention, machine learning-optimized bioprocessing for valorizing by-products into food-grade ingredients, and blockchain and the Internet of Things for enhancing traceability and transparency in circular flows. However, the transition faces significant barriers. Technological challenges include a lack of interoperability and data standards. Economic hurdles involve high initial investment costs and uncertain returns on investment, particularly for small- and medium-sized enterprises (SMEs). Furthermore, managerial and organizational inertia stems from a digital skills gap and resistance to change, while social concerns relate to consumer acceptance, data privacy, and digital equity. Synthesizing these findings, this review articulates a “policy-technology nexus,” arguing that a successful digital-circular transition is a sociotechnical challenge. The analysis demonstrates that EU policies must evolve from merely promoting technology to acting as system architects. This requires aligning digital infrastructure with market-shaping mechanisms to create the collaborative ecosystems necessary for a widespread and equitable transition. Finally, a research agenda is proposed focusing on technological integration, innovative business models, sociotechnical studies, and the governance of a just and ethical transition. © 2026 Institute of Food Technologists®.</x:v>
      </x:c>
      <x:c r="J218" s="139" t="str">
        <x:v>by-product valorization; circular economy; digitalization; food supply chain; food waste; Industry 4.0; policy; sustainability</x:v>
      </x:c>
      <x:c r="K218" s="139" t="str">
        <x:v>Agriculture; Artificial Intelligence; European Union; Food Industry; Food Supply; Humans; Agriculture; Circular economy; Data privacy; Food supply; Food waste; Industrial economics; International law; Interoperability; Investments; By-products valorizations; Circular economy; Comprehensive analysis; Digital technologies; Digitalization; European union; Food supply chain; Food system; Food waste; Systematic Review; agriculture; artificial intelligence; catering service; economics; European Union; food industry; human; Public policy; Sustainable development</x:v>
      </x:c>
      <x:c r="L218" s="139" t="str">
        <x:v>John Wiley and Sons Inc</x:v>
      </x:c>
      <x:c r="M218" s="139" t="str">
        <x:v>English</x:v>
      </x:c>
      <x:c r="N218" s="139" t="str">
        <x:v>Review</x:v>
      </x:c>
      <x:c r="O218" s="139" t="str">
        <x:v>Scopus</x:v>
      </x:c>
      <x:c r="P218" s="139" t="str">
        <x:v>2-s2.0-105030123785</x:v>
      </x:c>
    </x:row>
    <x:row r="219">
      <x:c r="A219" s="139" t="str">
        <x:v>Agnusdei G.; Abbate S.; del Vecchio P.; Miglietta P.</x:v>
      </x:c>
      <x:c r="B219" s="139" t="str">
        <x:v>Agnusdei, Giulio Paolo (57211407102); Abbate, Stefano (57261640900); del Vecchio, Pasquale (25927024200); Miglietta, Pier Paolo (56473644700)</x:v>
      </x:c>
      <x:c r="C219" s="139" t="str">
        <x:v>57211407102; 57261640900; 25927024200; 56473644700</x:v>
      </x:c>
      <x:c r="D219" s="139" t="str">
        <x:v>Unveiling Circular Ecosystems in the Wine Sector: A Design Science Application</x:v>
      </x:c>
      <x:c r="E219" s="139" t="str">
        <x:v>2026</x:v>
      </x:c>
      <x:c r="F219" s="139" t="str">
        <x:v>Business Strategy and the Environment</x:v>
      </x:c>
      <x:c r="G219" s="139" t="str">
        <x:v>10.1002/bse.70257</x:v>
      </x:c>
      <x:c r="H219" s="139" t="str">
        <x:v>https://www.scopus.com/pages/publications/105017982132?origin=resultslist</x:v>
      </x:c>
      <x:c r="I219" s="139" t="str">
        <x:v>The wine industry generates a substantial number of by-products, particularly grape pomace and wine lees, which are often discarded or underutilized, raising significant environmental concerns. However, these by-products are rich in valuable compounds for various industrial applications such as supplements, cosmetics, nutraceuticals, and pharmaceuticals. This article presents a design-based model for implementing a Circular Agricultural District (CAD), enabling the traceable valorization of winery by-products. Grounded in the Design Science Research methodology, the model combines digital tools, cooperative governance, and circular business mechanisms. A proof of concept was tested at a Southern Italian winery, demonstrating its ability to coordinate local stakeholders, foster new value chains, and redistribute economic benefits. The CAD model helps reduce waste, encourages collaboration, and supports the local circular economy, providing practical tools for policymakers and stakeholders seeking systemic change in agri-food governance. © 2025 ERP Environment and John Wiley &amp; Sons Ltd.</x:v>
      </x:c>
      <x:c r="J219" s="139" t="str">
        <x:v>agri-food ecosystems; circular economy; design science research; digital platforms; territorial sustainability; winery by-products</x:v>
      </x:c>
      <x:c r="K219" s="139" t="str">
        <x:v>byproduct; governance approach; industrial development; territorial management; wine industry</x:v>
      </x:c>
      <x:c r="L219" s="139" t="str">
        <x:v>John Wiley and Sons Ltd</x:v>
      </x:c>
      <x:c r="M219" s="139" t="str">
        <x:v>English</x:v>
      </x:c>
      <x:c r="N219" s="139" t="str">
        <x:v>Article</x:v>
      </x:c>
      <x:c r="O219" s="139" t="str">
        <x:v>Scopus</x:v>
      </x:c>
      <x:c r="P219" s="139" t="str">
        <x:v>2-s2.0-105017982132</x:v>
      </x:c>
    </x:row>
    <x:row r="220">
      <x:c r="A220" s="139" t="str">
        <x:v>Gaikwad K.D.; Narayanan S.S.</x:v>
      </x:c>
      <x:c r="B220" s="139" t="str">
        <x:v>Gaikwad, Kunal Devidas (58564299500); Narayanan, S. Sankara (57204862284)</x:v>
      </x:c>
      <x:c r="C220" s="139" t="str">
        <x:v>58564299500; 57204862284</x:v>
      </x:c>
      <x:c r="D220" s="139" t="str">
        <x:v>Efficient IoT-Driven Smart Farming Framework Leveraging Multi-Scale Random Graph Diffusion Parallel Hybrid Networks for Accurate Crop Yield Prediction</x:v>
      </x:c>
      <x:c r="E220" s="139" t="str">
        <x:v>2026</x:v>
      </x:c>
      <x:c r="F220" s="139" t="str">
        <x:v>SN Computer Science</x:v>
      </x:c>
      <x:c r="G220" s="139" t="str">
        <x:v>10.1007/s42979-025-04681-z</x:v>
      </x:c>
      <x:c r="H220" s="139" t="str">
        <x:v>https://www.scopus.com/pages/publications/105028592088?origin=resultslist</x:v>
      </x:c>
      <x:c r="I220" s="139" t="str">
        <x:v>Precision agriculture is evolving with the integration of IoT and deep learning, enhancing efficiency and productivity in crop management. Smart farming demanded accurate yield prediction systems to optimize resource allocation, reduce waste, and enhance food security. However, traditional methods often fail to capture complex relationships among environmental factors, soil conditions, and crop growth patterns, leading to inaccurate forecasts. This study presented an efficient IoT-driven framework that integrated multi-modal agricultural information with advanced deep learning architectures. The framework was trained and evaluated on multiple datasets, including SICKLE (388 farm plots, 2370 season-wise samples, covering rice, maize, and sugarcane in the Cauvery Delta, India), and benchmark datasets CropNet (2291 U.S. counties) and CropHarvest (~ 95,186 global samples) to ensure robustness and generalizability. Structure-Aware Adaptive Bilateral Texture Filtering (SABTF) to reduce noise while preserving critical structural patterns in sensor and imagery data. A Multi-Scale Parallel Hybrid Network (MSPHN) was designed to extract hierarchical features from sensor, image, and metadata sources through parallel branches and cross-scale fusion. Plot-level embeddings generated by MSPHN were mapped into a farm graph, where Random Graph Diffusion Attention Network (RGDAN) simulated stochastic diffusion processes to capture spatial correlations, irrigation connectivity, and inter-plot dependencies. Attention-driven aggregation of diffusion-aware features enabled robust modelling of complex agronomic interactions. A regression head predicted per-plot yields, and Cleaner-Fish Optimization was employed to fine-tune the network parameters. Experimental results demonstrated that the framework reduced RMSE by 17.6%, decreased MAE by 15.3%, and improved R2 by 12.8% compared with state-of-the-art baselines. The integration of IoT sensing, MSPHN, and RGDAN established an effective decision-support tool for smart farming, enabling precise yield prediction and sustainable agricultural management. © The Author(s), under exclusive licence to Springer Nature Singapore Pte Ltd. 2026.</x:v>
      </x:c>
      <x:c r="J220" s="139" t="str">
        <x:v>Cleaner-fish optimization; Internet of things; Multi-scale parallel hybrid network; Sensor data; Smart farming; Yield prediction</x:v>
      </x:c>
      <x:c r="K220" s="139" t="str"/>
      <x:c r="L220" s="139" t="str">
        <x:v>Springer</x:v>
      </x:c>
      <x:c r="M220" s="139" t="str">
        <x:v>English</x:v>
      </x:c>
      <x:c r="N220" s="139" t="str">
        <x:v>Article</x:v>
      </x:c>
      <x:c r="O220" s="139" t="str">
        <x:v>Scopus</x:v>
      </x:c>
      <x:c r="P220" s="139" t="str">
        <x:v>2-s2.0-105028592088</x:v>
      </x:c>
    </x:row>
    <x:row r="221">
      <x:c r="A221" s="139" t="str">
        <x:v>Hamdaoui H.; Al Kaddouri H.; Hamdi I.; Chkird F.; Derouiche M.; Alla A.; Kouddane N.</x:v>
      </x:c>
      <x:c r="B221" s="139" t="str">
        <x:v>Hamdaoui, Hajar (57890653400); Al Kaddouri, Hanae (59321812300); Hamdi, Inass (58348925300); Chkird, Fadoua (59150835000); Derouiche, Mourad (58514079800); Alla, Anass (59866240000); Kouddane, Noureddine (56380643200)</x:v>
      </x:c>
      <x:c r="C221" s="139" t="str">
        <x:v>57890653400; 59321812300; 58348925300; 59150835000; 58514079800; 59866240000; 56380643200</x:v>
      </x:c>
      <x:c r="D221" s="139" t="str">
        <x:v>Toward Sustainable Farming: Artificial Intelligence Applications in the Detection and Management of Crop Diseases and Pests: A Systematic Review; [الاصطناعي في الكشف عن أم ا رض وآفات المحاصیل قات الذ نحو الز ا رعة المستدامة: تطب ة دارتها – م ا رجعة منهج]</x:v>
      </x:c>
      <x:c r="E221" s="139" t="str">
        <x:v>2025</x:v>
      </x:c>
      <x:c r="F221" s="139" t="str">
        <x:v>Basrah Journal of Agricultural Sciences</x:v>
      </x:c>
      <x:c r="G221" s="139" t="str">
        <x:v>10.37077/25200860.2025.38.2.39</x:v>
      </x:c>
      <x:c r="H221" s="139" t="str">
        <x:v>https://www.scopus.com/pages/publications/105030330252?origin=resultslist</x:v>
      </x:c>
      <x:c r="I221" s="139" t="str">
        <x:v>Crop production faces increasing threats from pests and diseases, which significantly reduce yields and compromise food security, a challenge further intensified by climate change. Conventional pest and disease management approaches are often labor-intensive, time-consuming, and environmentally unsustainable. In this context, Artificial Intelligence (AI), particularly Convolutional Neural Networks (CNNs), has emerged as a powerful tool for accurate and timely detection of crop pests and diseases. This study presents a systematic review of recent advances in CNN-based approaches for pest and disease detection in agricultural systems. A comprehensive literature search was conducted across Scopus, IEEE Xplore, PubMed, Springer, and ScienceDirect for English-language studies published between 2019 and 2025, using predefined keywords related to AI, CNNs, crop diseases, and pest monitoring. Eligible studies were selected based on inclusion and exclusion criteria derived from the PICo framework. Extracted data included crop types, targeted pests and diseases, CNN architectures, dataset characteristics, and performance metrics such as accuracy, precision, and recall. A total of 100 studies were included and synthesized narratively. The findings indicate that CNN-based models consistently achieve high detection performance across a wide range of crops and agro-climatic conditions, with many studies reporting accuracy rates exceeding 95%. These AI-based approaches outperform traditional visual and manual inspection methods in terms of speed, precision, and scalability. Moreover, the integration of CNN models with IoT and edge computing platforms shows strong potential for real-time, field-deployable applications. However, challenges remain, particularly regarding data availability, computational requirements, and deployment in resource-constrained environments. Overall, CNN-based AI technologies represent a promising pathway toward sustainable crop protection, improved agricultural productivity, and enhanced food security. © 2025 Author(s)</x:v>
      </x:c>
      <x:c r="J221" s="139" t="str">
        <x:v>Agriculture; Artificial intelligence; Convolutional Neural Networks Climate Change Early Detection Internet of Things; Large Language Models; Pest and Disease</x:v>
      </x:c>
      <x:c r="K221" s="139" t="str"/>
      <x:c r="L221" s="139" t="str">
        <x:v>University of Basrah, College of Agriculture</x:v>
      </x:c>
      <x:c r="M221" s="139" t="str">
        <x:v>English</x:v>
      </x:c>
      <x:c r="N221" s="139" t="str">
        <x:v>Article</x:v>
      </x:c>
      <x:c r="O221" s="139" t="str">
        <x:v>Scopus</x:v>
      </x:c>
      <x:c r="P221" s="139" t="str">
        <x:v>2-s2.0-105030330252</x:v>
      </x:c>
    </x:row>
    <x:row r="222">
      <x:c r="A222" s="139" t="str">
        <x:v>Uddin M.Z.; Mahamood M.N.; Ray A.; Pramanik M.I.; Alnajjar F.; Ahad M.A.R.</x:v>
      </x:c>
      <x:c r="B222" s="139" t="str">
        <x:v>Uddin, Md. Zasim (56454823200); Mahamood, Md. Nadim (58634991100); Ray, Ausrukona (59391911800); Pramanik, Md. Ileas (57213539949); Alnajjar, Fady (14526943700); Ahad, Md Atiqur Rahman (23491419800)</x:v>
      </x:c>
      <x:c r="C222" s="139" t="str">
        <x:v>56454823200; 58634991100; 59391911800; 57213539949; 14526943700; 23491419800</x:v>
      </x:c>
      <x:c r="D222" s="139" t="str">
        <x:v>E2ETCA: End-to-end training of CNN and attention ensembles for rice disease diagnosis</x:v>
      </x:c>
      <x:c r="E222" s="139" t="str">
        <x:v>2026</x:v>
      </x:c>
      <x:c r="F222" s="139" t="str">
        <x:v>Journal of Integrative Agriculture</x:v>
      </x:c>
      <x:c r="G222" s="139" t="str">
        <x:v>10.1016/j.jia.2024.03.075</x:v>
      </x:c>
      <x:c r="H222" s="139" t="str">
        <x:v>https://www.scopus.com/pages/publications/105026688361?origin=resultslist</x:v>
      </x:c>
      <x:c r="I222" s="139" t="str">
        <x:v>Rice is one of the most important staple crops globally. Rice plant diseases can severely reduce crop yields and, in extreme cases, lead to total production loss. Early diagnosis enables timely intervention, mitigates disease severity, supports effective treatment strategies, and reduces reliance on excessive pesticide use. Traditional machine learning approaches have been applied for automated rice disease diagnosis; however, these methods depend heavily on manual image preprocessing and handcrafted feature extraction, which are labor-intensive and time-consuming and often require domain expertise. Recently, end-to-end deep learning (DL) models have been introduced for this task, but they often lack robustness and generalizability across diverse datasets. To address these limitations, we propose a novel end-to-end training framework for convolutional neural network (CNN) and attention-based model ensembles (E2ETCA). This framework integrates features from two state-of-the-art (SOTA) CNN models, Inception V3 and DenseNet-201, and an attention-based vision transformer (ViT) model. The fused features are passed through an additional fully connected layer with softmax activation for final classification. The entire process is trained end-to-end, enhancing its suitability for real-world deployment. Furthermore, we extract and analyze the learned features using a support vector machine (SVM), a traditional machine learning classifier, to provide comparative insights. We evaluate the proposed E2ETCA framework on three publicly available datasets, the Mendeley Rice Leaf Disease Image Samples dataset, the Kaggle Rice Diseases Image dataset, the Bangladesh Rice Research Institute dataset, and a combined version of all three. Using standard evaluation metrics (accuracy, precision, recall, and F1-score), our framework demonstrates superior performance compared to existing SOTA methods in rice disease diagnosis, with potential applicability to other agricultural disease detection tasks. © 2026 CAAS. Publishing services by Elsevier B.V</x:v>
      </x:c>
      <x:c r="J222" s="139" t="str">
        <x:v>attention-based model; CNN-based model; DenseNet model; end-to-end model; ensemble method; Inception model; rice disease diagnosis; support vector machine; vision transformer model</x:v>
      </x:c>
      <x:c r="K222" s="139" t="str"/>
      <x:c r="L222" s="139" t="str">
        <x:v>KeAi Publishing Communications Ltd.</x:v>
      </x:c>
      <x:c r="M222" s="139" t="str">
        <x:v>English</x:v>
      </x:c>
      <x:c r="N222" s="139" t="str">
        <x:v>Article</x:v>
      </x:c>
      <x:c r="O222" s="139" t="str">
        <x:v>Scopus</x:v>
      </x:c>
      <x:c r="P222" s="139" t="str">
        <x:v>2-s2.0-105026688361</x:v>
      </x:c>
    </x:row>
    <x:row r="223">
      <x:c r="A223" s="139" t="str">
        <x:v>Ranjan Biswal S.; Roy Choudhury T.; Panda B.; Mishra S.</x:v>
      </x:c>
      <x:c r="B223" s="139" t="str">
        <x:v>Ranjan Biswal, Soumya (57483399500); Roy Choudhury, Tanmoy (57216371625); Panda, Babita (57209093038); Mishra, Subhrajyoti (59745041200)</x:v>
      </x:c>
      <x:c r="C223" s="139" t="str">
        <x:v>57483399500; 57216371625; 57209093038; 59745041200</x:v>
      </x:c>
      <x:c r="D223" s="139" t="str">
        <x:v>AI-Enabled Energy Management for Sustainable Smart Greenhouses: An Integrated Review</x:v>
      </x:c>
      <x:c r="E223" s="139" t="str">
        <x:v>2026</x:v>
      </x:c>
      <x:c r="F223" s="139" t="str">
        <x:v>IEEE Access</x:v>
      </x:c>
      <x:c r="G223" s="139" t="str">
        <x:v>10.1109/ACCESS.2026.3651685</x:v>
      </x:c>
      <x:c r="H223" s="139" t="str">
        <x:v>https://www.scopus.com/pages/publications/105026991036?origin=resultslist</x:v>
      </x:c>
      <x:c r="I223" s="139" t="str">
        <x:v>Greenhouse based Controlled Environment Agriculture enables year round crop production. Maintaining a specific microclimate requires a significant amount of energy for controlling the atmosphere under the environment. Rising electricity prices, irregular solar energy generation, and specific microclimate requirements create challenges in operations and the economic viability of the system, thus demanding smart energy optimization. This creates a technical need for advanced Demand Side Management (DSM) techniques capable of aligning load operation with forecasted demand, renewable output, and market signals. Traditional strategies such as fixed rules, time slot scheduling, or heuristic controls offer limited adaptability, lack robustness under uncertainty, and do not generalize across climate zones or crop requirements. Recent developments introduce hybrid AI driven DSM frameworks that combine forecasting, optimization, and autonomous control using approaches such as Deep Learning (DL) based predictors, Model Predictive Control schedulers, and exploration Reinforcement Learning policies to enhance renewable utilisation, reduce cost, and maintain microclimate stability. This review systematically analyzes these methodological shifts, comparing forecasting, scheduling, and control approaches in terms of predictive performance, computational overhead, and deployment feasibility. Recurring challenges including limited transferability across climates, insufficient reporting of techno economic outcomes, and weak validation against biological risk constraints are examined alongside potential solutions such as uncertainty quantification, domain adaptation, and assessment of reliability. The outlines research priorities standardised evaluation directions to support robust, scalable, and commercially relevant DSM adoption in smart greenhouse environments. © 2013 IEEE.</x:v>
      </x:c>
      <x:c r="J223" s="139" t="str">
        <x:v>demand side management; energy optimization; IoT in agriculture; load forecasting; smart greenhouse</x:v>
      </x:c>
      <x:c r="K223" s="139" t="str">
        <x:v>Costs; Crops; Electric load forecasting; Electric power plant loads; Greenhouses; Model predictive control; Predictive control systems; Smart agriculture; Solar energy; Controlled environment agricultures; Crop production; Demand-side; Electricity prices; Energy; Energy optimization; IoT in agriculture; Load forecasting; Renewables; Smart greenhouse; Cultivation</x:v>
      </x:c>
      <x:c r="L223" s="139" t="str">
        <x:v>Institute of Electrical and Electronics Engineers Inc.</x:v>
      </x:c>
      <x:c r="M223" s="139" t="str">
        <x:v>English</x:v>
      </x:c>
      <x:c r="N223" s="139" t="str">
        <x:v>Review</x:v>
      </x:c>
      <x:c r="O223" s="139" t="str">
        <x:v>Scopus</x:v>
      </x:c>
      <x:c r="P223" s="139" t="str">
        <x:v>2-s2.0-105026991036</x:v>
      </x:c>
    </x:row>
    <x:row r="224">
      <x:c r="A224" s="139" t="str">
        <x:v>Nguyen-Tat T.B.; Nong D.T.</x:v>
      </x:c>
      <x:c r="B224" s="139" t="str">
        <x:v>Nguyen-Tat, Thien B. (59206026600); Nong, Duc Thang (60557826600)</x:v>
      </x:c>
      <x:c r="C224" s="139" t="str">
        <x:v>59206026600; 60557826600</x:v>
      </x:c>
      <x:c r="D224" s="139" t="str">
        <x:v>Lightweight deep learning framework and real-world dataset for durian leaf disease detection in smart agriculture</x:v>
      </x:c>
      <x:c r="E224" s="139" t="str">
        <x:v>2026</x:v>
      </x:c>
      <x:c r="F224" s="139" t="str">
        <x:v>Displays</x:v>
      </x:c>
      <x:c r="G224" s="139" t="str">
        <x:v>10.1016/j.displa.2026.103451</x:v>
      </x:c>
      <x:c r="H224" s="139" t="str">
        <x:v>https://www.scopus.com/pages/publications/105034725699?origin=resultslist</x:v>
      </x:c>
      <x:c r="I224" s="139" t="str">
        <x:v>Accurate and timely identification of plant leaf diseases is critical for decision-making and sustainable practices in smart agriculture. However, most deep learning methods are computationally intensive, limiting their deployment on mobile and IoT devices in real-world farm settings. To address this, we propose DurianLSNet, an efficient and lightweight deep learning framework specifically designed for durian leaf disease detection and optimized for mobile and IoT platforms. The model creatively integrates depthwise separable convolutions, bottleneck residual blocks, squeeze-and-excitation modules, and a channel shuffle mechanism to enhance feature representation while minimizing computational cost. Alongside, we introduce the Durian Leaf Disease Dataset, a curated collection of 4437 field images annotated by agricultural experts from durian farms in Vietnam, one of the world’s top durian producers. The dataset captures healthy and diseased leaves under diverse lighting and environmental conditions, reflecting realistic farm scenarios, and is publicly available for research. Experimental results show that DurianLSNet achieves 93.82% accuracy with only 1.2 million parameters, a compact size of 4.76 MB, and an average inference time of 0.12 s per image on mobile-equivalent hardware, outperforming conventional CNN baselines while maintaining real-time efficiency. By combining a real-world dataset with a deployable lightweight model, this work advances AI-driven smart agriculture, providing a practical solution for intelligent crop health monitoring in real-world farm environments. The dataset is publicly available at https://www.kaggle.com/datasets/cthng123/durian-leaf-disease-dataset. © 2026 Elsevier B.V. All rights are reserved, including those for text and data mining, AI training, and similar technologies.</x:v>
      </x:c>
      <x:c r="J224" s="139" t="str">
        <x:v>Agricultural data; Convolutional neural network; Deep learning; Durian leaf disease; Image classification; Lightweight model</x:v>
      </x:c>
      <x:c r="K224" s="139" t="str">
        <x:v>Classification (of information); Convolution; Crops; Deep neural networks; Diseases; Learning systems; Plant diseases; Plants (botany); Smart agriculture; Agricultural data; Convolutional neural network; Deep learning; Durian leaf disease; Images classification; Leaf disease; Learning frameworks; Lightweight model; Real-world datasets; Smart agricultures; Image classification</x:v>
      </x:c>
      <x:c r="L224" s="139" t="str">
        <x:v>Elsevier B.V.</x:v>
      </x:c>
      <x:c r="M224" s="139" t="str">
        <x:v>English</x:v>
      </x:c>
      <x:c r="N224" s="139" t="str">
        <x:v>Article</x:v>
      </x:c>
      <x:c r="O224" s="139" t="str">
        <x:v>Scopus</x:v>
      </x:c>
      <x:c r="P224" s="139" t="str">
        <x:v>2-s2.0-105034725699</x:v>
      </x:c>
    </x:row>
    <x:row r="225">
      <x:c r="A225" s="139" t="str">
        <x:v>Patthi S.; Karthiga M.; Sinha K.P.; Mandala S.K.; Anusha P.V.; Bhagyalakshmi L.; Sreelatha P.; Alagarsamy M.</x:v>
      </x:c>
      <x:c r="B225" s="139" t="str">
        <x:v>Patthi, Sridhar (55139389200); Karthiga, M. (60211578100); Sinha, Kumari Priyanka (56405152900); Mandala, Suresh Kumar (56985808300); Anusha, Peruri Venkata (59962409300); Bhagyalakshmi, L. (55603046500); Sreelatha, P. (57201885653); Alagarsamy, Manjunathan (56872841600)</x:v>
      </x:c>
      <x:c r="C225" s="139" t="str">
        <x:v>55139389200; 60211578100; 56405152900; 56985808300; 59962409300; 55603046500; 57201885653; 56872841600</x:v>
      </x:c>
      <x:c r="D225" s="139" t="str">
        <x:v>Integration of Internet of Things blockchain and artificial intelligence for scalable and secure precision environmental management</x:v>
      </x:c>
      <x:c r="E225" s="139" t="str">
        <x:v>2025</x:v>
      </x:c>
      <x:c r="F225" s="139" t="str">
        <x:v>Sustainable Computing: Informatics and Systems</x:v>
      </x:c>
      <x:c r="G225" s="139" t="str">
        <x:v>10.1016/j.suscom.2025.101251</x:v>
      </x:c>
      <x:c r="H225" s="139" t="str">
        <x:v>https://www.scopus.com/pages/publications/105021613460?origin=resultslist</x:v>
      </x:c>
      <x:c r="I225" s="139" t="str">
        <x:v>The integration of cutting-edge technologies like IoT, blockchain, artificial intelligence (AI) has transformed precision environmental management by making it safe, scalable and effective. The study tackles the urgent problem of a fragmented, inefficient, and wasteful environmental monitoring and management system in urban greening, and agriculture. Many of the existing monitoring and management systems lack interoperability, responsiveness in the field in real-time, responsiveness to data security, and reactivity to environmental conditions. To address these challenges, the work illustrates a unified and smart framework that applies IoT, blockchain, and AI to support autonomously altered, secure, and efficient management of ecosystems. The most significant goals are to provide more data security, decision automation, and maximizing resource utilization. Smart contracts are used to automate tasks like irrigation and regulating the temperature to deliver fast and accurate response. Scalability and versatility of the framework is illustrated in the application of the framework in various environments. Most significant results show significant enhancements in both efficiency and sustainability. The model reduced water and energy consumption by 30 % and vegetation health indices by 15 %. The blockchain integration guaranteed data integrity and zero tampering while AI-powered analytics decreased response times to less than one second. These findings reveal the model's potential to revolutionize resource allocation in smart cities and agriculture. The major contribution of this work is establishing and verifying an integrated IoT-blockchain-AI framework, which provides not just a secure and real-time control of environmental monitoring and management, while demonstrating improved efficiency, sustainability, and scalability. © 2025</x:v>
      </x:c>
      <x:c r="J225" s="139" t="str">
        <x:v>AI; Blockchain; Eco-sustainability; IoT; Resource optimization; Smart agricultural; Smart cities</x:v>
      </x:c>
      <x:c r="K225" s="139" t="str">
        <x:v>Agriculture; Decision making; Ecosystems; Environmental management; Environmental monitoring; Environmental technology; Information management; Integration; Internet of things; Interoperability; Network security; Real time systems; Resource allocation; Smart city; Sustainable development; Block-chain; Cutting edge technology; Eco-sustainability; Environmental monitoring system; IoT; Monitoring and management systems; Resources optimization; Smart agricultural; Urban agricultures; Urgent problems; Blockchain</x:v>
      </x:c>
      <x:c r="L225" s="139" t="str">
        <x:v>Elsevier Inc.</x:v>
      </x:c>
      <x:c r="M225" s="139" t="str">
        <x:v>English</x:v>
      </x:c>
      <x:c r="N225" s="139" t="str">
        <x:v>Article</x:v>
      </x:c>
      <x:c r="O225" s="139" t="str">
        <x:v>Scopus</x:v>
      </x:c>
      <x:c r="P225" s="139" t="str">
        <x:v>2-s2.0-105021613460</x:v>
      </x:c>
    </x:row>
    <x:row r="226">
      <x:c r="A226" s="139" t="str">
        <x:v>Xu J.; Wang F.; Ou Z.; Yin G.; Liu F.</x:v>
      </x:c>
      <x:c r="B226" s="139" t="str">
        <x:v>Xu, Jing (58022450700); Wang, Fulai (55888222300); Ou, Zhengfeng (57192084200); Yin, Gan (60712502000); Liu, Feipeng (57964614300)</x:v>
      </x:c>
      <x:c r="C226" s="139" t="str">
        <x:v>58022450700; 55888222300; 57192084200; 60712502000; 57964614300</x:v>
      </x:c>
      <x:c r="D226" s="139" t="str">
        <x:v>Short-term prediction of nitrate plus nitrite in riverine systems using hybrid deep learning models</x:v>
      </x:c>
      <x:c r="E226" s="139" t="str">
        <x:v>2026</x:v>
      </x:c>
      <x:c r="F226" s="139" t="str">
        <x:v>Water Research</x:v>
      </x:c>
      <x:c r="G226" s="139" t="str">
        <x:v>10.1016/j.watres.2026.126320</x:v>
      </x:c>
      <x:c r="H226" s="139" t="str">
        <x:v>https://www.scopus.com/pages/publications/105043116170?origin=resultslist</x:v>
      </x:c>
      <x:c r="I226" s="139" t="str">
        <x:v>Nitrate plus nitrite is a key indicator of water quality and ecosystem health. Real-time forecasting remains challenging due to costly in situ sensors and complex nitrogen cycling dynamics. This study developed five deep learning models, CNN, LSTM, TGCN, CNN-LSTM, and TGCN-LSTM, for 7-day-ahead prediction of daily nitrate plus nitrite concentrations. Models were trained on four years of daily data (n = 1461) from two contrasting Chinese rivers: the agriculturally influenced Huangfuchuan River and the urban-impacted Xiangxi River. Inputs combined lagged nitrate measurements with surrogate variables (pH, dissolved oxygen, and water temperature). A sequential 70/30 train-test split preserved temporal causality, supplemented by rolling-origin cross-validation. The TGCN-LSTM hybrid achieved the strongest performance: R² = 0.965 and RMSE = 0.211 mg/L at the agricultural site, and R² = 0.893 and RMSE = 0.499 mg/L at the urban site. Monte Carlo Dropout ensembles provided prediction intervals with 93% and 89% coverage, respectively. Sensitivity analysis confirmed recent nitrate lags as the most influential predictors, while dissolved oxygen and water temperature provided secondary contextual signals; pH contributed minimally. When lagged nitrate was excluded, performance degraded substantially (R² ≈ 0.65–0.75), confirming that past measurements remain essential for high-accuracy forecasting. However, surrogate-only inputs provided operationally useful predictions during sensor outages (R² &gt; 0.70). The model maintained seasonal reliability (R² &gt; 0.87 across all seasons). These findings demonstrate that TGCN-LSTM improves nutrient forecasting accuracy by combining autoregressive nitrate memory with low-cost sensor networks, though operational deployment requires maintaining nitrate sensor continuity or accepting reduced precision during outages. © 2026 Elsevier Ltd</x:v>
      </x:c>
      <x:c r="J226" s="139" t="str">
        <x:v>Agricultural and urban watersheds; Hybrid deep learning; Nitrate plus nitrite; Water quality forecasting</x:v>
      </x:c>
      <x:c r="K226" s="139" t="str">
        <x:v>China; Agriculture; Dissolved oxygen; Ecosystems; Forecasting; Learning systems; Long short-term memory; Monte Carlo methods; Rivers; Sensitivity analysis; Sensor networks; Urban growth; Agricultural watersheds; Hybrid deep learning; Learning models; Nitrate plus nitrite; Performance; Riverine systems; Short term prediction; Urban watershed; Water quality forecasting; Water temperatures; dissolved oxygen; nitrite; physicochemical property; river water; sensor; water quality; watershed; Nitrates; Water quality</x:v>
      </x:c>
      <x:c r="L226" s="139" t="str">
        <x:v>Elsevier Ltd</x:v>
      </x:c>
      <x:c r="M226" s="139" t="str">
        <x:v>English</x:v>
      </x:c>
      <x:c r="N226" s="139" t="str">
        <x:v>Article</x:v>
      </x:c>
      <x:c r="O226" s="139" t="str">
        <x:v>Scopus</x:v>
      </x:c>
      <x:c r="P226" s="139" t="str">
        <x:v>2-s2.0-105043116170</x:v>
      </x:c>
    </x:row>
    <x:row r="227">
      <x:c r="A227" s="139" t="str">
        <x:v>Katharria A.; Pant M.; Velásquez J.D.; Snášel V.; Rajwar K.; Deep K.</x:v>
      </x:c>
      <x:c r="B227" s="139" t="str">
        <x:v>Katharria, Aashu (59668545500); Pant, Millie (23467551900); Velásquez, Juan D. (57194289708); Snášel, Václav (57195632134); Rajwar, Kanchan (58177094000); Deep, Kusum (8561208900)</x:v>
      </x:c>
      <x:c r="C227" s="139" t="str">
        <x:v>59668545500; 23467551900; 57194289708; 57195632134; 58177094000; 8561208900</x:v>
      </x:c>
      <x:c r="D227" s="139" t="str">
        <x:v>Information fusion in smart agriculture: machine learning applications and future research directions</x:v>
      </x:c>
      <x:c r="E227" s="139" t="str">
        <x:v>2026</x:v>
      </x:c>
      <x:c r="F227" s="139" t="str">
        <x:v>Information Fusion</x:v>
      </x:c>
      <x:c r="G227" s="139" t="str">
        <x:v>10.1016/j.inffus.2025.104040</x:v>
      </x:c>
      <x:c r="H227" s="139" t="str">
        <x:v>https://www.scopus.com/pages/publications/105024902021?origin=resultslist</x:v>
      </x:c>
      <x:c r="I227" s="139" t="str">
        <x:v>This review presents a comprehensive analysis of machine learning (ML) applications in agriculture, with a particular emphasis on the increasing role of data fusion and advanced AI techniques in precision farming. It addresses a notable gap in existing surveys by providing an in-depth examination of the transition from traditional ML approaches to modern techniques, offering a cohesive synthesis of their evolution and impact. Structured around four key research objectives (RO-1 to RO-4), the study explores ML integration across pre-harvest, harvest, and post-harvest stages; demonstrates the benefits of multi-source data fusion, including remote sensing, IoT, and biological data for ML models; examines current research trends; and compiles essential public datasets to support future model development. The paper highlights the use of emerging methods, such as transformers, GANs, federated learning, continual learning, and explainable AI, in addressing modern agricultural challenges. Furthermore, the paper outlines challenges such as data heterogeneity, privacy, and infrastructure gaps, and proposes future research directions to guide sustainable and inclusive agricultural innovation. Copyright © 2025. Published by Elsevier B.V.</x:v>
      </x:c>
      <x:c r="J227" s="139" t="str">
        <x:v>Agriculture; Artificial intelligence (AI); Data fusion; Digital agriculture; Machine learning (ML); Precision agriculture; Smart agriculture</x:v>
      </x:c>
      <x:c r="K227" s="139" t="str">
        <x:v>Agricultural machinery; Data fusion; Harvesting; Information fusion; Learning systems; Machine learning; Precision agriculture; Smart agriculture; Application research; Artificial intelligence; Comprehensive analysis; Digital agriculture; Future research directions; Machine learning; Machine learning applications; Machine-learning; Precision Agriculture; Smart agricultures; Remote sensing</x:v>
      </x:c>
      <x:c r="L227" s="139" t="str">
        <x:v>Elsevier B.V.</x:v>
      </x:c>
      <x:c r="M227" s="139" t="str">
        <x:v>English</x:v>
      </x:c>
      <x:c r="N227" s="139" t="str">
        <x:v>Article</x:v>
      </x:c>
      <x:c r="O227" s="139" t="str">
        <x:v>Scopus</x:v>
      </x:c>
      <x:c r="P227" s="139" t="str">
        <x:v>2-s2.0-105024902021</x:v>
      </x:c>
    </x:row>
    <x:row r="228">
      <x:c r="A228" s="139" t="str">
        <x:v>Pang N.</x:v>
      </x:c>
      <x:c r="B228" s="139" t="str">
        <x:v>Pang, Ning (60644864600)</x:v>
      </x:c>
      <x:c r="C228" s="139" t="str">
        <x:v>60644864600</x:v>
      </x:c>
      <x:c r="D228" s="139" t="str">
        <x:v>Digital Technology-Enabled Resource Decoupling and Economic Growth Quality in Ecological Agricultural Integration: Global Pathways</x:v>
      </x:c>
      <x:c r="E228" s="139" t="str">
        <x:v>2026</x:v>
      </x:c>
      <x:c r="F228" s="139" t="str">
        <x:v>Digital Technologies Research and Applications</x:v>
      </x:c>
      <x:c r="G228" s="139" t="str">
        <x:v>10.54963/dtra.v5i2.2325</x:v>
      </x:c>
      <x:c r="H228" s="139" t="str">
        <x:v>https://www.scopus.com/pages/publications/105039839566?origin=resultslist</x:v>
      </x:c>
      <x:c r="I228" s="139" t="str">
        <x:v>Using the three-proof method combining academic papers, policies, patents and so forth, this paper analyzes and compares 15 representative global cases in depth, and finds out for the first time: (1) An ecological element contribution elasticity coefficient of 0.234 proves that natural capital has its own independent economic value, and globally, the synergetic effect level is 0.86, realizing simultaneous output growth rate of 6%, resource efficiency promotion degree of 0.83. (2) Environment-friendly, economically feasible industrial concept prototypes were discovered, namely dry fermentation (return on investment ROl 196‰), Dutch factory recycling (ROl 164‰), Israel’s water-saving techniques (ROl 246‰) and so forth, with a payback period of 3–5 years, ROl of 18–25 per thousand. (3) The optimal threshold values are found out respectively for technology development intensity, corporate social responsibility fulfillment amount, and farmer diversification proportion rather than assuming that more is always better. Different development path guidance suggestions are provided for different countries/regions according to their actual situations. It is estimated that applying this framework could increase agricultural resource and energy efficiency by 15–25 percentage points and thus help achieve the SDGs of the UN. In future research, attention should also be paid to issues such as evaluation of system resilience under climate change scenarios, application based on blockchain AI technology integration, consideration of how small-scale producers can participate in integration, etc. © 2026 by the author(s).</x:v>
      </x:c>
      <x:c r="J228" s="139" t="str">
        <x:v>Ecological Agriculture; Industrial Integration; Return on Investment; Sustainable Development; Synergistic Mechanism; Technology-Institution-Market</x:v>
      </x:c>
      <x:c r="K228" s="139" t="str"/>
      <x:c r="L228" s="139" t="str">
        <x:v>UK Scientific Publishing Limited</x:v>
      </x:c>
      <x:c r="M228" s="139" t="str">
        <x:v>English</x:v>
      </x:c>
      <x:c r="N228" s="139" t="str">
        <x:v>Article</x:v>
      </x:c>
      <x:c r="O228" s="139" t="str">
        <x:v>Scopus</x:v>
      </x:c>
      <x:c r="P228" s="139" t="str">
        <x:v>2-s2.0-105039839566</x:v>
      </x:c>
    </x:row>
    <x:row r="229">
      <x:c r="A229" s="139" t="str">
        <x:v>Elhoseny M.; Jahid K.; Latif R.; Saddik A.; Atassi R.</x:v>
      </x:c>
      <x:c r="B229" s="139" t="str">
        <x:v>Elhoseny, Mohamed (57148260400); Jahid, Khadija (60111716500); Latif, Rachid (7004392558); Saddik, Amine (57208865897); Atassi, Reem (57580511000)</x:v>
      </x:c>
      <x:c r="C229" s="139" t="str">
        <x:v>57148260400; 60111716500; 7004392558; 57208865897; 57580511000</x:v>
      </x:c>
      <x:c r="D229" s="139" t="str">
        <x:v>Recent advances in IoT-driven crop monitoring and precision irrigation: Technologies, models, and future challenges</x:v>
      </x:c>
      <x:c r="E229" s="139" t="str">
        <x:v>2026</x:v>
      </x:c>
      <x:c r="F229" s="139" t="str">
        <x:v>Scientific African</x:v>
      </x:c>
      <x:c r="G229" s="139" t="str">
        <x:v>10.1016/j.sciaf.2026.e03222</x:v>
      </x:c>
      <x:c r="H229" s="139" t="str">
        <x:v>https://www.scopus.com/pages/publications/105034596439?origin=resultslist</x:v>
      </x:c>
      <x:c r="I229" s="139" t="str">
        <x:v>The application of Internet of Things (IoT) technologies to agriculture is converting traditional decision-making models from being retrospective and subjective to real-time and data-driven. This paper provides an in-depth and structured review of recent developments in the Verizon Smart Crop systems for precision irrigation and crop monitoring, highlighting the importance of wireless communication protocols, sensor networks, and artificial intelligence (AI) for early intervention monitoring as a proactive, adaptive approach to changing field conditions. It also explores mathematical modeling approaches and vegetation indices, to inform irrigation scheduling and crop stress detection. A tiered system architecture framework has been developed, and case studies illustrate how these technologies can address resource usage and improve yield outcomes. The review also comments on some of the challenges such as interoperability, data overload and cost, and suggests future research directions that would improve sustainability, scalability and efficiency of smart agriculture. © 2026 The Authors. Published by Elsevier B.V. This is an open access article under the CC BY license. http://creativecommons.org/licenses/by/4.0/</x:v>
      </x:c>
      <x:c r="J229" s="139" t="str">
        <x:v>Crop monitoring; IoT; Precision Agriculture; Smart irrigation; Wireless sensor networks</x:v>
      </x:c>
      <x:c r="K229" s="139" t="str"/>
      <x:c r="L229" s="139" t="str">
        <x:v>Elsevier B.V.</x:v>
      </x:c>
      <x:c r="M229" s="139" t="str">
        <x:v>English</x:v>
      </x:c>
      <x:c r="N229" s="139" t="str">
        <x:v>Review</x:v>
      </x:c>
      <x:c r="O229" s="139" t="str">
        <x:v>Scopus</x:v>
      </x:c>
      <x:c r="P229" s="139" t="str">
        <x:v>2-s2.0-105034596439</x:v>
      </x:c>
    </x:row>
    <x:row r="230">
      <x:c r="A230" s="139" t="str">
        <x:v>Zhang D.; Xiayidan N.; Yang X.; Chen C.; He Y.; Zhou X.</x:v>
      </x:c>
      <x:c r="B230" s="139" t="str">
        <x:v>Zhang, Dejia (59317520100); Xiayidan, Nurdila (60252823600); Yang, Xudong (57788615600); Chen, Caihong (59441598100); He, Yanting (60550235100); Zhou, Xinli (55927792200)</x:v>
      </x:c>
      <x:c r="C230" s="139" t="str">
        <x:v>59317520100; 60252823600; 57788615600; 59441598100; 60550235100; 55927792200</x:v>
      </x:c>
      <x:c r="D230" s="139" t="str">
        <x:v>A two-stage method for wheat stripe rust grading based on YOLOv11-leaf and convnextv2-rust</x:v>
      </x:c>
      <x:c r="E230" s="139" t="str">
        <x:v>2026</x:v>
      </x:c>
      <x:c r="F230" s="139" t="str">
        <x:v>Smart Agricultural Technology</x:v>
      </x:c>
      <x:c r="G230" s="139" t="str">
        <x:v>10.1016/j.atech.2025.101646</x:v>
      </x:c>
      <x:c r="H230" s="139" t="str">
        <x:v>https://www.scopus.com/pages/publications/105034552985?origin=resultslist</x:v>
      </x:c>
      <x:c r="I230" s="139" t="str">
        <x:v>Wheat stripe rust is a major fungal disease severely impacting global wheat production. However, in complex field environments, the disease’s early lesions are small and its severity grading is highly subjective, leading to low accuracy and deployment challenges in automated recognition. To address this challenge, this study aims to develop an efficient and precise automated recognition framework for wheat stripe rust. We propose a two-stage recognition framework integrating lightweight detection with fine-grained classification. First, based on a constructed field image dataset covering the international standard 0–9 disease severity scale, we designed a lightweight object detection model, YOLOv11-leaf, to precisely localize and extract leaf regions from complex backgrounds. Subsequently, for the fine-grained task of disease severity grading, we modified the ConvNeXtV2 network to propose the ConvNeXtV2-rust classification model, enabling automatic determination of disease severity levels on extracted leaves. Experimental results demonstrate that YOLOv11-leaf achieves 96.71 % accuracy in detection tasks, representing a 7.06 % improvement over YOLOv11n. For classification tasks, ConvNeXtV2-rust achieves 75.94 % accuracy, surpassing the original ConvNeXtV2 by 1.75 %. This study provides a high-precision, easily deployable practical solution for crop disease-resistant breeding screening and intelligent field forecasting systems. It advances the precise prevention and control of crop pests and diseases while accelerating the development of precision agriculture. © 2025 The Author(s). Published by Elsevier B.V. This is an open access article under the CC BY-NC license. http://creativecommons.org/licenses/by-nc/4.0/</x:v>
      </x:c>
      <x:c r="J230" s="139" t="str">
        <x:v>Classification; Lightweight; Target detection; Wheat stripe rust</x:v>
      </x:c>
      <x:c r="K230" s="139" t="str"/>
      <x:c r="L230" s="139" t="str">
        <x:v>Elsevier B.V.</x:v>
      </x:c>
      <x:c r="M230" s="139" t="str">
        <x:v>English</x:v>
      </x:c>
      <x:c r="N230" s="139" t="str">
        <x:v>Review</x:v>
      </x:c>
      <x:c r="O230" s="139" t="str">
        <x:v>Scopus</x:v>
      </x:c>
      <x:c r="P230" s="139" t="str">
        <x:v>2-s2.0-105034552985</x:v>
      </x:c>
    </x:row>
    <x:row r="231">
      <x:c r="A231" s="139" t="str">
        <x:v>Cambronero L.; Yu Y.; Rodrigo-Comino J.</x:v>
      </x:c>
      <x:c r="B231" s="139" t="str">
        <x:v>Cambronero, Laura (58988241800); Yu, Yang (57049930600); Rodrigo-Comino, Jesús (56178653000)</x:v>
      </x:c>
      <x:c r="C231" s="139" t="str">
        <x:v>58988241800; 57049930600; 56178653000</x:v>
      </x:c>
      <x:c r="D231" s="139" t="str">
        <x:v>Scaling up analysis of human impacts on hydrological connectivity in Mediterranean viticultural landscapes: From hillslope to a watershed perspective</x:v>
      </x:c>
      <x:c r="E231" s="139" t="str">
        <x:v>2025</x:v>
      </x:c>
      <x:c r="F231" s="139" t="str">
        <x:v>Ecohydrology and Hydrobiology</x:v>
      </x:c>
      <x:c r="G231" s="139" t="str">
        <x:v>10.1016/j.ecohyd.2025.100700</x:v>
      </x:c>
      <x:c r="H231" s="139" t="str">
        <x:v>https://www.scopus.com/pages/publications/105020027056?origin=resultslist</x:v>
      </x:c>
      <x:c r="I231" s="139" t="str">
        <x:v>In land management and precision viticulture (PV), the integration of Geographic Information Systems (GIS) and remote sensing has enabled the detailed study of geomorphological processes and hydrological patterns across multiple scales. Despite its potential, this approach remains underutilized compared to applications like pest control, disease detection, and vegetation assessment. This research addresses this gap by proposing a multiscale fluvio-geomorphological and hydrological analysis to enhance sustainable soil management and vineyard conservation. Using open-access national remote sensing data (Digital Surface Models) and drone-based imagery, a 48 km² watershed and a 1 km-long vineyard plantation were analyzed. The results revealed an elongated watershed with steep slopes and high drainage density, influencing sediment deposition and flow direction, which directly affect the vineyard plantation. The watershed exhibited a predominant northward flow (26.2 %), while vineyard-level flows varied, primarily toward the east (20 %) and northwest (16.5 %), affecting the roads, and flow paths. The Index of Connectivity (IC) highlighted higher hydrological connectivity in the vineyard, with 85.4 % classified as high IC, compared to 18.1 % in the broader watershed. These findings highlight the need to incorporate geomorphological processes into PV and land management to avoid misunderstandings. By analyzing hydrological connectivity and sediment transport at multiple scales, this study reinforces the understanding of the processes that shape vineyard landscapes and provides a basis for future research aimed at integrating this knowledge into soil conservation and sustainable management strategies. © 2025</x:v>
      </x:c>
      <x:c r="J231" s="139" t="str">
        <x:v>Hillslope; Land management; UAV, Remote sensing; Upscaling; Vineyards; Watershed</x:v>
      </x:c>
      <x:c r="K231" s="139" t="str">
        <x:v>Mediterranean Region; alternative agriculture; anthropogenic effect; deposition; geomorphology; GIS; hillslope; precision agriculture; remote sensing; road; sediment transport; soil conservation; soil drainage; soil management; unmanned vehicle; vineyard; viticulture; watershed</x:v>
      </x:c>
      <x:c r="L231" s="139" t="str">
        <x:v>Elsevier B.V.</x:v>
      </x:c>
      <x:c r="M231" s="139" t="str">
        <x:v>English</x:v>
      </x:c>
      <x:c r="N231" s="139" t="str">
        <x:v>Article</x:v>
      </x:c>
      <x:c r="O231" s="139" t="str">
        <x:v>Scopus</x:v>
      </x:c>
      <x:c r="P231" s="139" t="str">
        <x:v>2-s2.0-105020027056</x:v>
      </x:c>
    </x:row>
    <x:row r="232">
      <x:c r="A232" s="139" t="str">
        <x:v>Enoch S.Y.; Jibril M.L.; Malgwi Y.M.; Wajiga G.M.</x:v>
      </x:c>
      <x:c r="B232" s="139" t="str">
        <x:v>Enoch, Simon Yusuf (57203503203); Jibril, Muhammad Lawan (57219810966); Malgwi, Yusuf Musa (57188711887); Wajiga, Gregory Maksha (6506832371)</x:v>
      </x:c>
      <x:c r="C232" s="139" t="str">
        <x:v>57203503203; 57219810966; 57188711887; 6506832371</x:v>
      </x:c>
      <x:c r="D232" s="139" t="str">
        <x:v>A comprehensive survey of applications, techniques, threats, and security countermeasures in smart farming</x:v>
      </x:c>
      <x:c r="E232" s="139" t="str">
        <x:v>2026</x:v>
      </x:c>
      <x:c r="F232" s="139" t="str">
        <x:v>Franklin Open</x:v>
      </x:c>
      <x:c r="G232" s="139" t="str">
        <x:v>10.1016/j.fraope.2026.100490</x:v>
      </x:c>
      <x:c r="H232" s="139" t="str">
        <x:v>https://www.scopus.com/pages/publications/105027582184?origin=resultslist</x:v>
      </x:c>
      <x:c r="I232" s="139" t="str">
        <x:v>The technological breakthrough that smart farming has seen recently has greatly changed the ways and manners of work for all farmers. Modern technologies such as the Internet of Things (IoT), the Internet of Underground Things (IoUT), Unmanned Aerial Vehicles (UAV), Big Data Analytics, and Machine Learning techniques, etc , make farm operations happen at a rapid pace. However, there is a lack of a comprehensive survey that includes fundamental techniques, applications, security issues, security countermeasures, and the challenges of smart agriculture in the state-of-the-art literature. Consequently, there is a need for a paper that will provide a comprehensive survey of the techniques, applications, and challenges of smart farming, including security issues and their countermeasures. In this paper, we provide an in-depth survey of the techniques, applications, security, and countermeasures of smart agriculture, among others. This will provide a guide to identifying the different technologies for farmers to adopt. Besides, farmers will understand the security issues (such as data breaches, cyberattacks on IoT devices, and unauthorized system access that threaten the reliability of smart agricultural systems) of smart farming and how to mitigate them. In addition, it will provide a platform for identifying the directions for future research, especially for future commercial agricultural systems. The findings of this research offer valuable insights for multiple stakeholders. Farmers can use this study as a guide to adopting secure and efficient agricultural technologies, while researchers can leverage the identified gaps to develop enhanced security frameworks and innovative solutions. Furthermore, this paper outlines future directions for smart farming, emphasizing the importance of cybersecurity, sustainable technology integration, and policy development to support agricultural digitization. By addressing these critical aspects, our research aims to contribute to a safer and more resilient smart farming ecosystem. © 2026 The Authors.</x:v>
      </x:c>
      <x:c r="J232" s="139" t="str">
        <x:v>Artificial intelligence; Cloud; Countermeasures; Farm attacks; Internet of Things; Machine learning; Modern farming; Traditional farming</x:v>
      </x:c>
      <x:c r="K232" s="139" t="str">
        <x:v>Agricultural machinery; Agricultural technology; Antennas; Big data; Ecosystems; Information systems; Learning systems; Machine learning; Network security; Smart agriculture; Unmanned aerial vehicles (UAV); Agricultural system; Application security; Countermeasure; Farm attack; Machine-learning; Modern farming; Security countermeasures; Security issues; Smart agricultures; Traditional farming; Internet of things</x:v>
      </x:c>
      <x:c r="L232" s="139" t="str">
        <x:v>Elsevier B.V.</x:v>
      </x:c>
      <x:c r="M232" s="139" t="str">
        <x:v>English</x:v>
      </x:c>
      <x:c r="N232" s="139" t="str">
        <x:v>Article</x:v>
      </x:c>
      <x:c r="O232" s="139" t="str">
        <x:v>Scopus</x:v>
      </x:c>
      <x:c r="P232" s="139" t="str">
        <x:v>2-s2.0-105027582184</x:v>
      </x:c>
    </x:row>
    <x:row r="233">
      <x:c r="A233" s="139" t="str">
        <x:v>Shrivastava A.L.; Dwivedi R.K.; Prakash S.</x:v>
      </x:c>
      <x:c r="B233" s="139" t="str">
        <x:v>Shrivastava, Atul Lal (57687028200); Dwivedi, Rajendra Kumar (57202050276); Prakash, Shiva (9245139000)</x:v>
      </x:c>
      <x:c r="C233" s="139" t="str">
        <x:v>57687028200; 57202050276; 9245139000</x:v>
      </x:c>
      <x:c r="D233" s="139" t="str">
        <x:v>BA-FLF: blockchain-assisted federated learning framework for secure and privacy-preserving agricultural IoT systems</x:v>
      </x:c>
      <x:c r="E233" s="139" t="str">
        <x:v>2026</x:v>
      </x:c>
      <x:c r="F233" s="139" t="str">
        <x:v>Journal of Ambient Intelligence and Humanized Computing</x:v>
      </x:c>
      <x:c r="G233" s="139" t="str">
        <x:v>10.1007/s12652-026-05078-3</x:v>
      </x:c>
      <x:c r="H233" s="139" t="str">
        <x:v>https://www.scopus.com/pages/publications/105039662018?origin=resultslist</x:v>
      </x:c>
      <x:c r="I233" s="139" t="str">
        <x:v>The integration of blockchain and federated learning (FL) has emerged as a promising approach for enabling secure and privacy-preserving analytics in Agricultural Internet of Things (Agri-IoT) systems. However, practical deployment of FL in agricultural environments is challenged by heterogeneous devices, non-IID data, intermittent connectivity, and energy constraints, while centralized machine learning approaches suffer from data leakage risks and single points of failure. This paper presents a Blockchain-Assisted Federated Learning Framework (BA-FLF) for Agri-IoT that combines distributed model training with blockchain-based auditability. Rather than introducing a new consensus protocol, the framework adopts an Agri-IoT-aware hybrid dBFT–PoS consensus adaptation designed to balance scalability, latency, and energy efficiency under resource-constrained conditions. Lightweight on-chain coordination and secure off-chain model storage are employed to reduce system overhead. Simulation-based evaluation under non-IID data settings shows that BA-FLF demonstrates consistent improvements in model accuracy (4–6%), latency (up to 27%), and energy efficiency (up to 22%) compared with baseline federated and centralized learning configurations. These results indicate that BA-FLF offers a promising system-level design for secure and scalable intelligent agriculture applications, while motivating further real-world validation. © The Author(s), under exclusive licence to Springer-Verlag GmbH Germany, part of Springer Nature 2026.</x:v>
      </x:c>
      <x:c r="J233" s="139" t="str">
        <x:v>Agricultural IoT; Blockchain; Data privacy; dBFT; Federated learning; PoS; Secure data sharing; Smart contracts</x:v>
      </x:c>
      <x:c r="K233" s="139" t="str">
        <x:v>Agricultural machinery; Agriculture; Chains; Data Sharing; Digital storage; Green computing; Internet of things; Learning systems; Network security; Privacy-preserving techniques; Agricultural IoT; Block-chain; Centralised; Data Sharing; DBFT; IID data; Learning frameworks; Privacy preserving; Secure data; Secure data sharing; Blockchain</x:v>
      </x:c>
      <x:c r="L233" s="139" t="str">
        <x:v>Springer Science and Business Media Deutschland GmbH</x:v>
      </x:c>
      <x:c r="M233" s="139" t="str">
        <x:v>English</x:v>
      </x:c>
      <x:c r="N233" s="139" t="str">
        <x:v>Article</x:v>
      </x:c>
      <x:c r="O233" s="139" t="str">
        <x:v>Scopus</x:v>
      </x:c>
      <x:c r="P233" s="139" t="str">
        <x:v>2-s2.0-105039662018</x:v>
      </x:c>
    </x:row>
    <x:row r="234">
      <x:c r="A234" s="139" t="str">
        <x:v>Khan M.A.R.; Raisa U.S.; Luthfa M.A.; Ahammad I.; Das J.R.</x:v>
      </x:c>
      <x:c r="B234" s="139" t="str">
        <x:v>Khan, Md. Ashikur Rahman (36727738800); Raisa, Umme Sadia (60406894900); Luthfa, Maria Akter (60406804600); Ahammad, Ishtiaq (57222013965); Das, Joysri Rani (59954739800)</x:v>
      </x:c>
      <x:c r="C234" s="139" t="str">
        <x:v>36727738800; 60406894900; 60406804600; 57222013965; 59954739800</x:v>
      </x:c>
      <x:c r="D234" s="139" t="str">
        <x:v>Transfer learning-based comparative study of cnn architectures for automated rice disease detection in Bangladesh</x:v>
      </x:c>
      <x:c r="E234" s="139" t="str">
        <x:v>2026</x:v>
      </x:c>
      <x:c r="F234" s="139" t="str">
        <x:v>Franklin Open</x:v>
      </x:c>
      <x:c r="G234" s="139" t="str">
        <x:v>10.1016/j.fraope.2026.100513</x:v>
      </x:c>
      <x:c r="H234" s="139" t="str">
        <x:v>https://www.scopus.com/pages/publications/105030565527?origin=resultslist</x:v>
      </x:c>
      <x:c r="I234" s="139" t="str">
        <x:v>In the rural landscape of Bangladesh, rice stands as the cornerstone of sustenance, with 78% of the country's arable land dedicated to its cultivation. However, crop diseases pose a significant threat to this vital agricultural sector, endangering both farmers' livelihoods and national food security. Efficient disease detection is crucial for safeguarding rice yields, but traditional methods have been labor-intensive and time-consuming. The advent of deep learning presents a promising solution, rapidly surpassing conventional approaches in terms of performance. This study presents a transfer learning-based comparative analysis of convolutional neural network (CNN) architectures for automated rice disease detection in Bangladesh. A dataset of 4330 rice leaf images encompassing three major diseases-bacterial blight, Blast, and tungro-was used to train and evaluate classical CNNs (VGGNet16, ResNet50, InceptionResNetV2), lightweight CNNs (MobileNetV2, EfficientNetB0), and classical machine learning (ML) models (Random Forest and Support Vector Machine). The experimental results reveal that VGGNet16 and InceptionResNetV2 consistently achieved outstanding performance, with accuracies above 98%, while MobileNetV2 reached 96% with a lightweight design suiTable for real-time applications. In contrast, ResNet50, EfficientNetB0, and traditional ML models performed poorly due to overfitting and feature-learning limitations. Among different optimizers tested, RMSProp yielded the best outcomes, particularly with VGGNet16 and InceptionResNetV2, highlighting the importance of optimization in CNN training. Additional experiments on potato, Tomato, and corn datasets demonstrated the models' generalizability, though with reduced accuracy in cross-crop classification. Compared with existing works, the proposed VGGNet16 with RMSProp outperformed most prior methods, establishing itself as a robust and scalable solution for automated rice disease detection and agricultural decision support. © 2026 The Author(s).</x:v>
      </x:c>
      <x:c r="J234" s="139" t="str">
        <x:v>CNN; Deep learning; InceptionResNetV2; Rice disease classification; Transfer learning; VGGNet16 ResNet50</x:v>
      </x:c>
      <x:c r="K234" s="139" t="str">
        <x:v>Agricultural machinery; Automation; Classification (of information); Convolutional neural networks; Crops; Cultivation; Learning systems; Plants (botany); Support vector machines; Transfer learning; Bangladesh; Convolutional neural network; Deep learning; Disease classification; Disease detection; Inceptionresnetv2; Performance; Rice disease classification; Transfer learning; Vggnet16 resnet50; Deep learning</x:v>
      </x:c>
      <x:c r="L234" s="139" t="str">
        <x:v>Elsevier B.V.</x:v>
      </x:c>
      <x:c r="M234" s="139" t="str">
        <x:v>English</x:v>
      </x:c>
      <x:c r="N234" s="139" t="str">
        <x:v>Article</x:v>
      </x:c>
      <x:c r="O234" s="139" t="str">
        <x:v>Scopus</x:v>
      </x:c>
      <x:c r="P234" s="139" t="str">
        <x:v>2-s2.0-105030565527</x:v>
      </x:c>
    </x:row>
    <x:row r="235">
      <x:c r="A235" s="139" t="str">
        <x:v>Boadu S.; Thompson E.A.; Godavarthy R.; Akoto E.; Dadson K.; Atuobi H.B.</x:v>
      </x:c>
      <x:c r="B235" s="139" t="str">
        <x:v>Boadu, Solomon (57796504800); Thompson, Emmanuel Anu (59411307700); Godavarthy, Ranjit (55875216300); Akoto, Evans (59458613500); Dadson, Kwabena (59655017800); Atuobi, Herman Benjamin (59457629300)</x:v>
      </x:c>
      <x:c r="C235" s="139" t="str">
        <x:v>57796504800; 59411307700; 55875216300; 59458613500; 59655017800; 59457629300</x:v>
      </x:c>
      <x:c r="D235" s="139" t="str">
        <x:v>Internet of things in rural agricultural freight transportation. A case study of North Dakota State</x:v>
      </x:c>
      <x:c r="E235" s="139" t="str">
        <x:v>2026</x:v>
      </x:c>
      <x:c r="F235" s="139" t="str">
        <x:v>Transportation Research Part E: Logistics and Transportation Review</x:v>
      </x:c>
      <x:c r="G235" s="139" t="str">
        <x:v>10.1016/j.tre.2026.104929</x:v>
      </x:c>
      <x:c r="H235" s="139" t="str">
        <x:v>https://www.scopus.com/pages/publications/105042515203?origin=resultslist</x:v>
      </x:c>
      <x:c r="I235" s="139" t="str">
        <x:v>Efficient movement of agricultural goods remains critical to economic stability and food supply chain resilience in rural areas. However, traditional logistics systems in rural regions such as North Dakota face persistent challenges such as lack of real-time visibility, flexibility, and responsiveness. These lead to delays, increased costs, and post-harvest losses. Though, Internet of Things (IoT) offers transformative opportunities to enhance these agricultural freight systems, its integration into existing systems remains uneven and underexplored. This study conducts a comprehensive literature review of 60 peer-reviewed articles selected from an initial pool of 730 records to evaluate IoT applications, maturity levels, and implementation barriers in rural freight systems. The findings reveal substantial disparities in connectivity, data integration, sustainability alignment, and policy readiness, particularly in under-digitized rural environments. To address these gaps, the study proposes a six-layer IoT adoption framework tailored to rural agricultural freight transportation. This framework integrates technological, organizational, and policy dimensions to support scalable and context-sensitive implementation. This paper concludes by outlining measurable performance indicators and strategic priorities for policymakers and industry stakeholders seeking to advance resilient and sustainable IoT-enabled rural logistics systems. © 2026 Elsevier Ltd.</x:v>
      </x:c>
      <x:c r="J235" s="139" t="str">
        <x:v>Agricultural freight transportation; and Digital transportation; Internet of Things; Logistics; Rural transportation</x:v>
      </x:c>
      <x:c r="K235" s="139" t="str">
        <x:v>North Dakota; United States; Agriculture; Data integration; Distributed computer systems; Food supply; Freight transportation; Rural areas; Sustainable development; Agricultural freight transportation; And digital transportation; Case-studies; Digital transportation; Economic stability; Food supply chain; Logistics system; North Dakota; Rural transportation; Supply chain resiliences; agricultural production; cost analysis; food supply; freight transport; Internet; rural area; transportation system; Internet of things; Logistics</x:v>
      </x:c>
      <x:c r="L235" s="139" t="str">
        <x:v>Elsevier Ltd</x:v>
      </x:c>
      <x:c r="M235" s="139" t="str">
        <x:v>English</x:v>
      </x:c>
      <x:c r="N235" s="139" t="str">
        <x:v>Article</x:v>
      </x:c>
      <x:c r="O235" s="139" t="str">
        <x:v>Scopus</x:v>
      </x:c>
      <x:c r="P235" s="139" t="str">
        <x:v>2-s2.0-105042515203</x:v>
      </x:c>
    </x:row>
    <x:row r="236">
      <x:c r="A236" s="139" t="str">
        <x:v>Javed K.; Smagghe G.; Kang Y.-Q.; Wang Q.; Wang Y.</x:v>
      </x:c>
      <x:c r="B236" s="139" t="str">
        <x:v>Javed, Khadija (57193381794); Smagghe, Guy (7005189561); Kang, Ying-Qian (60051017300); Wang, Qi (60050877900); Wang, Yong (55980174000)</x:v>
      </x:c>
      <x:c r="C236" s="139" t="str">
        <x:v>57193381794; 7005189561; 60051017300; 60050877900; 55980174000</x:v>
      </x:c>
      <x:c r="D236" s="139" t="str">
        <x:v>Artificial intelligence in the mass production of natural enemies for biological control in modern agriculture</x:v>
      </x:c>
      <x:c r="E236" s="139" t="str">
        <x:v>2025</x:v>
      </x:c>
      <x:c r="F236" s="139" t="str">
        <x:v>Pest Management Science</x:v>
      </x:c>
      <x:c r="G236" s="139" t="str">
        <x:v>10.1002/ps.70116</x:v>
      </x:c>
      <x:c r="H236" s="139" t="str">
        <x:v>https://www.scopus.com/pages/publications/105013463771?origin=resultslist</x:v>
      </x:c>
      <x:c r="I236" s="139" t="str">
        <x:v>The increasing challenges posed by pest infestations in contemporary agriculture demand sustainable alternatives to conventional pesticides. Biological control (BC), which utilizes natural enemies (NEs) such as predators and parasitoids, offers an eco-friendly approach to pest management. However, large-scale production of NEs faces significant challenges, including high costs, time-consuming processes, and inconsistent quality. Artificial intelligence (AI) is increasingly being applied in modern agriculture to enhance the efficient mass production of NEs for BC. By leveraging automation, machine learning (ML), computer vision, and real-time data analytics, AI can improve key aspects of NEs production, including diet formulation, environmental control, behavioral monitoring, and quality assurance. AI-driven systems promote consistency and scalability in NE manufacturing, while adaptive feedback mechanisms enable continuous process optimization. Furthermore, AI supports the development of predictive models and customized distribution strategies, ensuring the timely and effective deployment of NEs. Despite challenges such as high initial investment and limited data availability, the integration of AI in NEs production holds considerable promise for cost-effective, scalable, and sustainable BC strategies. This review explores the intersection of AI and BC, highlighting current applications, key challenges, and future opportunities in AI-enhanced BC and NEs mass production. It synthesizes recent advancements and identifies research gaps, providing a comprehensive overview of AI's evolving impact on crop protection. By optimizing NE production and reducing dependence on chemical inputs, AI contributes to improved biodiversity, alignment with global sustainability goals, and a more resilient agricultural future. These insights are valuable for researchers, practitioners, and policymakers working toward sustainable and inclusive pest management solutions. © 2025 The Author(s). Pest Management Science published by John Wiley &amp; Sons Ltd on behalf of Society of Chemical Industry. © 2025 The Author(s). Pest Management Science published by John Wiley &amp; Sons Ltd on behalf of Society of Chemical Industry.</x:v>
      </x:c>
      <x:c r="J236" s="139" t="str">
        <x:v>Artifical Neural Networks; artificial intelligence; biological control; computer vision; convolutional neural networks; crop protection; Deep Learning; digital literacy; Internet of Things; machine learning; natural enemies; sustainable agriculture; unmanned aerial vehicles</x:v>
      </x:c>
      <x:c r="K236" s="139" t="str">
        <x:v>Agriculture; Animals; Artificial Intelligence; Pest Control, Biological; Hungary; Pest; alternative agriculture; artificial intelligence; artificial neural network; biodiversity; biological control; chemical industry; computer vision; crop yield; machine learning; natural enemy; pest control; unmanned vehicle; agriculture; animal; artificial intelligence; biological pest control; procedures</x:v>
      </x:c>
      <x:c r="L236" s="139" t="str">
        <x:v>John Wiley and Sons Ltd</x:v>
      </x:c>
      <x:c r="M236" s="139" t="str">
        <x:v>English</x:v>
      </x:c>
      <x:c r="N236" s="139" t="str">
        <x:v>Review</x:v>
      </x:c>
      <x:c r="O236" s="139" t="str">
        <x:v>Scopus</x:v>
      </x:c>
      <x:c r="P236" s="139" t="str">
        <x:v>2-s2.0-105013463771</x:v>
      </x:c>
    </x:row>
    <x:row r="237">
      <x:c r="A237" s="139" t="str">
        <x:v>Singh M.; Singh K.</x:v>
      </x:c>
      <x:c r="B237" s="139" t="str">
        <x:v>Singh, Mandeep (59631093700); Singh, Kulvir (57213994671)</x:v>
      </x:c>
      <x:c r="C237" s="139" t="str">
        <x:v>59631093700; 57213994671</x:v>
      </x:c>
      <x:c r="D237" s="139" t="str">
        <x:v>Enhancing crop productivity and soil health through precision fertigation: advancements, challenges and future prospects</x:v>
      </x:c>
      <x:c r="E237" s="139" t="str">
        <x:v>2026</x:v>
      </x:c>
      <x:c r="F237" s="139" t="str">
        <x:v>Applied Water Science</x:v>
      </x:c>
      <x:c r="G237" s="139" t="str">
        <x:v>10.1007/s13201-026-02767-4</x:v>
      </x:c>
      <x:c r="H237" s="139" t="str">
        <x:v>https://www.scopus.com/pages/publications/105035541509?origin=resultslist</x:v>
      </x:c>
      <x:c r="I237" s="139" t="str">
        <x:v>Agriculture is transitioning from traditional methods to precision-based approaches supported by digital technologies and smart systems. A key innovation in this transformation is precision agriculture where fertigation plays a crucial role by integrating water and nutrient management into a real-time and site-specific approach. Recent advances in precision fertigation such as IoT (Internet of things)-based sensors could improve water use efficiency (WUE) by 61–64.1% and increase crop yield by 12–35%. Irrigation based on time-domain reflectometry (TDR) approach could increase WUE by 40–56%, while GreenSeeker technology may enhance nutrient use efficiency (NUE) by 20–45%. Drip fertigation improved WUE by 9–70% and NUE by 16.5–29% and improvised soil enzyme activity such as catalase (2.81–93%), urease (1.84–31%) and phosphatase (5.34–61%). Despite these benefits, challenges such as high initial investment, environmental variability data management issues, cybersecurity concerns, limited technical knowledge, infrastructure gaps, interoperability problems and the lack of field-specific calibration issues persist. This review examines technological advancements, agronomic principles and field-level applications of precision fertigation, highlighting its contributions to enhance crop productivity and maintain long-term soil health. Drawing upon 266 relevant studies and innovations over last 2 decades, this review elaborates the implementation challenges, research gaps and future directions in scaling precision fertigation within diverse agro-ecological settings. Additionally, it examines the economic implications and policy frameworks necessary to facilitate widespread adoption, particularly in smallholder farming systems. Emphasis has been placed on the role of components and their integration with advance technology in optimizing fertigation scheduling and minimizing environmental footprints. Ultimately, this study underscores precision fertigation as a promising approach for resilient, sustainable and climate-smart agriculture. © The Author(s) 2026.</x:v>
      </x:c>
      <x:c r="J237" s="139" t="str">
        <x:v>Crop productivity; Decision support systems; IoT in farming; Nutrient use efficiency; Precision agriculture; Sustainable crop production</x:v>
      </x:c>
      <x:c r="K237" s="139" t="str">
        <x:v>Automation; Crops; Cultivation; Economics; Internet of things; Interoperability; Investments; Knowledge management; Nutrients; Precision agriculture; Public policy; Smart agriculture; Soils; Sustainable development; Time domain analysis; Crop production; Crop productivity; Decision supports; Fertigations; Internet of thing in farming; Nutrient-use efficiencies; Precision Agriculture; Support systems; Sustainable crop production; Water use efficiency; Efficiency</x:v>
      </x:c>
      <x:c r="L237" s="139" t="str">
        <x:v>Springer Science and Business Media Deutschland GmbH</x:v>
      </x:c>
      <x:c r="M237" s="139" t="str">
        <x:v>English</x:v>
      </x:c>
      <x:c r="N237" s="139" t="str">
        <x:v>Review</x:v>
      </x:c>
      <x:c r="O237" s="139" t="str">
        <x:v>Scopus</x:v>
      </x:c>
      <x:c r="P237" s="139" t="str">
        <x:v>2-s2.0-105035541509</x:v>
      </x:c>
    </x:row>
    <x:row r="238">
      <x:c r="A238" s="139" t="str">
        <x:v>Aksu İ.Ö.; Öktem İ.; Demirdelen T.</x:v>
      </x:c>
      <x:c r="B238" s="139" t="str">
        <x:v>Aksu, İnayet Özge (55826034400); Öktem, İrfan (57605844300); Demirdelen, Tuğçe (55924729200)</x:v>
      </x:c>
      <x:c r="C238" s="139" t="str">
        <x:v>55826034400; 57605844300; 55924729200</x:v>
      </x:c>
      <x:c r="D238" s="139" t="str">
        <x:v>Development of an IoT-supported predictive maintenance system for agricultural irrigation pumps: A machine learning approach</x:v>
      </x:c>
      <x:c r="E238" s="139" t="str">
        <x:v>2026</x:v>
      </x:c>
      <x:c r="F238" s="139" t="str">
        <x:v>Proceedings of the Institution of Mechanical Engineers, Part A: Journal of Power and Energy</x:v>
      </x:c>
      <x:c r="G238" s="139" t="str">
        <x:v>10.1177/09576509251412017</x:v>
      </x:c>
      <x:c r="H238" s="139" t="str">
        <x:v>https://www.scopus.com/pages/publications/105025796774?origin=resultslist</x:v>
      </x:c>
      <x:c r="I238" s="139" t="str">
        <x:v>Periodic maintenance of irrigation pumps used in rural areas is costly and time consuming. By obtaining real-time information, potential problems can be detected in advance. The aim of this study is to instantly monitor the performance of the pump installed for agricultural irrigation using the Internet of Things (IoT) and to apply regression models to the system data and to determine optimum parameter values for the models with genetic algorithm. First, the automation system was installed and the temperature, humidity, current, voltage and pump vibration data were transferred to the server named “Thingspeak” and the data were visualized in the application created with the Qt user interface creation toolkit. Faults occurring in the system were instantly notified to the user through this application. Predictive maintenance of the system consists of a two-stage process in the field of machine learning. In the first stage, linear regression, polynomial regression, random forest regression (RFR) and support vector regression (SVR) models were evaluated. In the second stage, the genetic algorithm was used in hybrid structure to determine the optimal parameters of the polynomial regression, SVR and RFR models. Improvement of model parameters for the irrigation pump has been achieved using genetic algorithm. As a result, evolutionary hybrid random forest regression model was found to be the most appropriate model for the dataset. © IMechE 2025</x:v>
      </x:c>
      <x:c r="J238" s="139" t="str">
        <x:v>genetic algorithm; hybrid methods; IoT; machine learning; predictive maintenance</x:v>
      </x:c>
      <x:c r="K238" s="139" t="str">
        <x:v>Agricultural machinery; Automation; Internet of things; Irrigation; Learning systems; Polynomial regression; Polynomials; Predictive maintenance; Random forests; Structural optimization; Support vector regression; User interfaces; Agricultural irrigation; Hybrid method; Machine learning approaches; Machine-learning; Maintenance systems; Periodic maintenance; Polynomial regression; Predictive maintenance; Random forests; Regression modelling; Genetic algorithms</x:v>
      </x:c>
      <x:c r="L238" s="139" t="str">
        <x:v>SAGE Publications Ltd</x:v>
      </x:c>
      <x:c r="M238" s="139" t="str">
        <x:v>English</x:v>
      </x:c>
      <x:c r="N238" s="139" t="str">
        <x:v>Article</x:v>
      </x:c>
      <x:c r="O238" s="139" t="str">
        <x:v>Scopus</x:v>
      </x:c>
      <x:c r="P238" s="139" t="str">
        <x:v>2-s2.0-105025796774</x:v>
      </x:c>
    </x:row>
    <x:row r="239">
      <x:c r="A239" s="139" t="str">
        <x:v>Nurmalitasari; Nurchim; Lestari R.D.</x:v>
      </x:c>
      <x:c r="B239" s="139" t="str">
        <x:v>Nurmalitasari (57222704852); Nurchim (59490849000); Lestari, Retna Dewi (59539291900)</x:v>
      </x:c>
      <x:c r="C239" s="139" t="str">
        <x:v>57222704852; 59490849000; 59539291900</x:v>
      </x:c>
      <x:c r="D239" s="139" t="str">
        <x:v>Artificial intelligence-driven solar smart irrigation for sustainable agriculture: Trends, challenges, and SDG implications – A systematic review</x:v>
      </x:c>
      <x:c r="E239" s="139" t="str">
        <x:v>2025</x:v>
      </x:c>
      <x:c r="F239" s="139" t="str">
        <x:v>Smart Agricultural Technology</x:v>
      </x:c>
      <x:c r="G239" s="139" t="str">
        <x:v>10.1016/j.atech.2025.101665</x:v>
      </x:c>
      <x:c r="H239" s="139" t="str">
        <x:v>https://www.scopus.com/pages/publications/105024832100?origin=resultslist</x:v>
      </x:c>
      <x:c r="I239" s="139" t="str">
        <x:v>The convergence of artificial intelligence (AI) with solar-powered smart irrigation offers a transformative solution to global agricultural challenges, enabling improved water management, higher crop productivity, and enhanced climate resilience. This study presents a systematic literature review (SLR) of 29 peer-reviewed articles published between 2016 and 2025, following the PRISMA 2020 framework. The review examines the technological innovations, resource-use efficiency outcomes, implementation barriers, and sustainability impacts of AI-driven, solar-powered smart irrigation systems. Eight key technological clusters are identified, including IoT-based environmental sensing, machine learning algorithms, solar photovoltaic (PV) pumping systems, real-time monitoring, and cloud–satellite integration—together forming a foundation for precision irrigation. The findings highlight water-use efficiency improvements of up to 70 %, crop yield increases of 15–40 %, and significant reductions in energy consumption and greenhouse gas emissions. These advancements directly contribute to several Sustainable Development Goals: especially SDG 2 (Zero Hunger) through improved food production, SDG 6 (Clean Water and Sanitation) via efficient water use, SDG 7 (Affordable and Clean Energy) by utilizing renewable solar energy, and SDG 13 (Climate Action) by mitigating carbon emissions. Despite these benefits, major challenges persist in real-world adoption, particularly in developing regions—such as inadequate infrastructure, high initial costs, and limited digital literacy. To address these challenges, the review proposes a future roadmap emphasizing modular and open system architectures that integrate predictive analytics, soil–climate modeling, and renewable energy optimization. Such AI-powered irrigation systems must be adaptive, scalable, and inclusive to support climate-resilient and sustainable agriculture. The insights from this review are crucial for guiding future research, informing policy, and accelerating the development of smart irrigation technologies aligned with global sustainability goals. © 2025 The Author(s). Published by Elsevier B.V. This is an open access article under the CC BY license. http://creativecommons.org/licenses/by/4.0/</x:v>
      </x:c>
      <x:c r="J239" s="139" t="str">
        <x:v>Artificial intelligence; Precision agriculture; Smart irrigation; Solar energy; Sustainability</x:v>
      </x:c>
      <x:c r="K239" s="139" t="str"/>
      <x:c r="L239" s="139" t="str">
        <x:v>Elsevier B.V.</x:v>
      </x:c>
      <x:c r="M239" s="139" t="str">
        <x:v>English</x:v>
      </x:c>
      <x:c r="N239" s="139" t="str">
        <x:v>Review</x:v>
      </x:c>
      <x:c r="O239" s="139" t="str">
        <x:v>Scopus</x:v>
      </x:c>
      <x:c r="P239" s="139" t="str">
        <x:v>2-s2.0-105024832100</x:v>
      </x:c>
    </x:row>
    <x:row r="240">
      <x:c r="A240" s="139" t="str">
        <x:v>Tacconi R.; Raoul Marini M.; Saraceno M.; Luca Foresti G.; Cinque L.; Mecca A.</x:v>
      </x:c>
      <x:c r="B240" s="139" t="str">
        <x:v>Tacconi, Roberto (60102757400); Raoul Marini, Marco (57196275212); Saraceno, Michele (60234656000); Luca Foresti, Gian (59134727400); Cinque, Luigi (56213232800); Mecca, Alessio (55890993200)</x:v>
      </x:c>
      <x:c r="C240" s="139" t="str">
        <x:v>60102757400; 57196275212; 60234656000; 59134727400; 56213232800; 55890993200</x:v>
      </x:c>
      <x:c r="D240" s="139" t="str">
        <x:v>A Comprehensive Taxonomy of UAVs: A Comparative Feature Matrix for Hardware, Capabilities, and Payloads</x:v>
      </x:c>
      <x:c r="E240" s="139" t="str">
        <x:v>2026</x:v>
      </x:c>
      <x:c r="F240" s="139" t="str">
        <x:v>IEEE Access</x:v>
      </x:c>
      <x:c r="G240" s="139" t="str">
        <x:v>10.1109/ACCESS.2025.3642069</x:v>
      </x:c>
      <x:c r="H240" s="139" t="str">
        <x:v>https://www.scopus.com/pages/publications/105024597339?origin=resultslist</x:v>
      </x:c>
      <x:c r="I240" s="139" t="str">
        <x:v>This survey consolidates the state of the art in vision-based unmanned aerial vehicle (UAV) systems and introduces a unifying taxonomy and feature matrix that relate platform form-factors, onboard capabilities, and payload characteristics to application domains. We systematically review and classify recent literature across agriculture, transportation and logistics, infrastructure inspection, search and rescue, environmental monitoring, emergency response, surveying/mapping, and surveillance, and analyze operational trade-offs of prominent platform classes-multi-rotor, fixed-wing, and hybrid UAVs-with respect to endurance, payload capacity, maneuverability, sensing modalities (i.e., red-green-blue (RGB) cameras and thermal sensors), and onboard computation. Algorithmic trends are synthesized, highlighting advances in lightweight deep learning (DL) techniques (notably convolutional neural network (CNN)-based perception), robust state estimation via visual-inertial odometry (VIO) and simultaneous localization and mapping (SLAM), and multisensor fusion. Recurring challenges are identified, including limited flight endurance, resilient operation in Global Positioning System (GPS)-denied or cluttered environments, scarcity of domain-specific datasets for vision tasks, and the absence of standardized benchmarks and safety frameworks. Finally, we outline research directions to promote resilient, explainable, and energy-aware UAVs and to accelerate the transition from experimental prototypes to operational deployments. © 2013 IEEE.</x:v>
      </x:c>
      <x:c r="J240" s="139" t="str">
        <x:v>aerial robotics; computer vision; edge artificial intelligence (AI); environmental monitoring; infrastructure inspection; multisensor fusion; precision agriculture; SLAM; UAVs; vision-based perception</x:v>
      </x:c>
      <x:c r="K240" s="139" t="str">
        <x:v>Accident prevention; Aerodynamic stability; Agricultural robots; Antennas; Benchmarking; Convolution; Convolutional neural networks; Decision making; Deep neural networks; Environmental management; Fixed platforms; Flight dynamics; Flight paths; Hyperspectral imaging; Maneuverability; Recurrent neural networks; Sensor data fusion; Simulation platform; Taxonomies; Unmanned aerial vehicles (UAV); Vision; Visual servoing; 3D reconstruction; Aerial robotics; Aerial vehicle; Aerodynamic efficiency; Benchmark designs; Dataset design; Degraded environment; Edge artificial intelligence; Endurance optimization; Energy-aware design; Environmental Monitoring; Fail-safe mechanism; Fixed-wing platform; Flight navigation; Global positioning; Global positioning system-denied navigation; Human-unmanned aerial vehicle interaction; Hybrid platform; Hyperspectral sensing; In-flight navigation; Infrastructure inspection; Localisation; Map-based localization; Multi sensor; Multi-rotor platform; Multispectral sensing; Neural-networks; Obstacles avoidance; Odometry; Optimisations; Payload taxonomy; Positioning system; Precision Agriculture; Recurrent neural network; Red green blues; Red-green-blue imaging; Regulation; Resilient operation; Search and rescue; Simulation environment; Simultaneous localization and mapping; Swarm coordination; Thermal-imaging; Transformer neural network (transformer); Unmanned aerial system; Unmanned aerial systems; Vehicle interactions; Vision-based perception; Visual-inertial odometry; Wing platform; Computer vision; Fault tolerance; Motion planning</x:v>
      </x:c>
      <x:c r="L240" s="139" t="str">
        <x:v>Institute of Electrical and Electronics Engineers Inc.</x:v>
      </x:c>
      <x:c r="M240" s="139" t="str">
        <x:v>English</x:v>
      </x:c>
      <x:c r="N240" s="139" t="str">
        <x:v>Review</x:v>
      </x:c>
      <x:c r="O240" s="139" t="str">
        <x:v>Scopus</x:v>
      </x:c>
      <x:c r="P240" s="139" t="str">
        <x:v>2-s2.0-105024597339</x:v>
      </x:c>
    </x:row>
    <x:row r="241">
      <x:c r="A241" s="139" t="str">
        <x:v>Rai N.; (Dana) Choi D.; Boyd N.S.; Schumann A.W.</x:v>
      </x:c>
      <x:c r="B241" s="139" t="str">
        <x:v>Rai, Nitin (57245179000); (Dana) Choi, Daeun (60633893800); Boyd, Nathan S. (15043683200); Schumann, Arnold W. (7004465049)</x:v>
      </x:c>
      <x:c r="C241" s="139" t="str">
        <x:v>57245179000; 60633893800; 15043683200; 7004465049</x:v>
      </x:c>
      <x:c r="D241" s="139" t="str">
        <x:v>Advancing site-specific disease and pest management in precision agriculture: From reasoning-driven foundation models to adaptive, feedback-based learning</x:v>
      </x:c>
      <x:c r="E241" s="139" t="str">
        <x:v>2026</x:v>
      </x:c>
      <x:c r="F241" s="139" t="str">
        <x:v>Computers and Electronics in Agriculture</x:v>
      </x:c>
      <x:c r="G241" s="139" t="str">
        <x:v>10.1016/j.compag.2026.111859</x:v>
      </x:c>
      <x:c r="H241" s="139" t="str">
        <x:v>https://www.scopus.com/pages/publications/105038900201?origin=resultslist</x:v>
      </x:c>
      <x:c r="I241" s="139" t="str">
        <x:v>Site-specific disease management (SSDM) in agricultural crops has witnessed tremendous advancements over the past few decades using conventional machine and deep learning (ML &amp; DL) approaches for real-time computer vision applications. This research has evolved from handcrafted feature extraction to large-scale automated feature learning in single-modality datasets. However, with the rise of foundation models (FMs), the way large-scale crop disease datasets are processed is being fundamentally transformed. Unlike convolutional neural networks (CNNs), which are inherently single-modality architectures and require post-fusion strategies to integrate heterogenous data streams, vision-language FMs provide unified embedding spaces where visual and textual representations are jointly learned from the same training dataset. This enables richer, more coherent cross-modal reasoning, allowing models to interpret disease symptoms described in text, infer relationships between symptoms and management factors, and support interactive Q&amp;A platforms for growers and extension educators. Beyond visual and textual reasoning, FMs are also serving as backbone architectures for robotic perception and decision-making, bridging the gap between scene understanding and physical action in field environments. In this context, the integration of adaptive, imitation, and reinforcement learning (AL, IL, &amp; RL) in robotics is enabling novel applications for field-based disease management. Therefore, this study reviewed ≈40 research articles to highlight the application of FMs for SSDM in crops, focusing on two primary themes: large-language models (LLMs), and vision language models (VLMs). Additionally, the extended role of FMs in enabling AL, IL, RL, and digital twin (DT) frameworks for robotics-based targeted spraying is also discussed. Based on the results and discussion, several key conclusions emerge from this review: (a) FMs are gaining traction, with a notable increase in reported technical literature during 2023-2024, (b) VLMs are being leveraged more than LLMs, with a five-to-tenfold increase in published articles from 2023 to 2024, (c) RL and AL remain in their infancy for developing smart spraying technologies that learn from experience, (d) integrating DTs with RL in cyber-physical systems offer a transformative approach for simulating targeted spraying in virtual environments, (e) addressing sim-to-real gap, the performance drop when models trained in simulated environments are deployed in real-world disease scenarios, will be critical for robust and scalable management systems, (f) while perception models for disease detection are advancing, human-robot collaboration and human-in-the-loop (HiTL) approaches remain underexplored in field-scale crop disease management systems where robots autonomously detect early symptoms and humans validate uncertain cases, and (g) continued advancements in FMs. Multi-modal integration, and real-time feedback are expected to drive the next generation of SSDM technologies. © 2026 The Authors</x:v>
      </x:c>
      <x:c r="J241" s="139" t="str">
        <x:v>Adaptive learning; Crop diseases; Digital twin; Foundation models; Precision Agriculture; Reinforcement learning; Robotics; Target spraying</x:v>
      </x:c>
      <x:c r="K241" s="139" t="str">
        <x:v>Agricultural robots; Computer vision; Convolution; Convolutional neural networks; Crops; Decision making; Deep learning; Integration; Large datasets; Learning systems; Robot learning; Visual languages; Adaptive learning; Crop disease; Disease management; Foundation models; Language model; Large-scales; Precision Agriculture; Reinforcement learnings; Site-specific; Target spraying; computer vision; crop processing; data set; disease severity; machine learning; pest control; precision agriculture; robotics; Precision agriculture</x:v>
      </x:c>
      <x:c r="L241" s="139" t="str">
        <x:v>Elsevier B.V.</x:v>
      </x:c>
      <x:c r="M241" s="139" t="str">
        <x:v>English</x:v>
      </x:c>
      <x:c r="N241" s="139" t="str">
        <x:v>Review</x:v>
      </x:c>
      <x:c r="O241" s="139" t="str">
        <x:v>Scopus</x:v>
      </x:c>
      <x:c r="P241" s="139" t="str">
        <x:v>2-s2.0-105038900201</x:v>
      </x:c>
    </x:row>
    <x:row r="242">
      <x:c r="A242" s="139" t="str">
        <x:v>Zhang X.</x:v>
      </x:c>
      <x:c r="B242" s="139" t="str">
        <x:v>Zhang, Xuemin (60571319900)</x:v>
      </x:c>
      <x:c r="C242" s="139" t="str">
        <x:v>60571319900</x:v>
      </x:c>
      <x:c r="D242" s="139" t="str">
        <x:v>Promoting agricultural basic services through network security based on artificial intelligence and the Internet of Things: economic sustainability</x:v>
      </x:c>
      <x:c r="E242" s="139" t="str">
        <x:v>2026</x:v>
      </x:c>
      <x:c r="F242" s="139" t="str">
        <x:v>International Journal of System Assurance Engineering and Management</x:v>
      </x:c>
      <x:c r="G242" s="139" t="str">
        <x:v>10.1007/s13198-026-03282-0</x:v>
      </x:c>
      <x:c r="H242" s="139" t="str">
        <x:v>https://www.scopus.com/pages/publications/105035337299?origin=resultslist</x:v>
      </x:c>
      <x:c r="I242" s="139" t="str">
        <x:v>In the current global digital wave, the traditional agricultural basic service model is undergoing changes, and the integration of artificial intelligence and Internet of Things technology has brought new opportunities for agricultural modernization. This article aims to explore how to use artificial intelligence and IoT technology to build a network security protection system, in order to promote the sustainable economic development of agricultural basic services. A collaborative intrusion detection model based on contrastive federated learning (ID-CFL) was proposed in the study. This model uses federated learning to train IoT devices collaboratively without sharing raw data, and introduces contrastive learning to enhance the recognition ability of potential intrusion behaviors, especially for detecting unknown abnormal patterns. The experimental results show that the ID-CFL model exhibits superior accuracy on different datasets, effectively improving the performance of IoT intrusion detection. The study used methods such as SBM-GML index to evaluate agricultural green total factor productivity and found that the collaborative application of artificial intelligence and IoT technology significantly improved agricultural production efficiency and decision-making accuracy. In addition, the development of the digital economy has had a positive impact on the agricultural sector, promoting sustainable development through optimizing resource allocation, improving technological efficiency, and fostering technological innovation. Therefore, building a safe and reliable intelligent agricultural service system is crucial for addressing the cybersecurity challenges in the digital transformation of agriculture. This will help promote the development of agricultural production towards efficiency, environmental protection, and sustainability, laying the foundation for long-term stable growth of the agricultural economy and global food security. © The Author(s) under exclusive licence to The Society for Reliability Engineering, Quality and Operations Management (SREQOM), India and The Division of Operation and Maintenance, Lulea University of Technology, Sweden 2026.</x:v>
      </x:c>
      <x:c r="J242" s="139" t="str">
        <x:v>Agricultural basic services; artificial intelligence; Economic sustainability; Internet of Things; Network security</x:v>
      </x:c>
      <x:c r="K242" s="139" t="str">
        <x:v>Agricultural economics; Agriculture; Decision making; Efficiency; Environmental protection; Intrusion detection; Modernization; Sustainable agriculture; Sustainable development; 'current; Agricultural basic service; Agricultural modernizations; Agricultural productions; Economic sustainability; Internet of things technologies; Networks security; Security protection systems; Service modeling; Sustainable economic development; Network security</x:v>
      </x:c>
      <x:c r="L242" s="139" t="str">
        <x:v>Springer</x:v>
      </x:c>
      <x:c r="M242" s="139" t="str">
        <x:v>English</x:v>
      </x:c>
      <x:c r="N242" s="139" t="str">
        <x:v>Article</x:v>
      </x:c>
      <x:c r="O242" s="139" t="str">
        <x:v>Scopus</x:v>
      </x:c>
      <x:c r="P242" s="139" t="str">
        <x:v>2-s2.0-105035337299</x:v>
      </x:c>
    </x:row>
    <x:row r="243">
      <x:c r="A243" s="139" t="str">
        <x:v>Zohaib M.; Ahmadpour S.-S.; Rasmi H.; Khan A.; Navimipour N.J.</x:v>
      </x:c>
      <x:c r="B243" s="139" t="str">
        <x:v>Zohaib, Muhammad (59708012900); Ahmadpour, Seyed-Sajad (57202686649); Rasmi, Hadi (58718414700); Khan, Angshuman (56498193400); Navimipour, Nima Jafari (55897274300)</x:v>
      </x:c>
      <x:c r="C243" s="139" t="str">
        <x:v>59708012900; 57202686649; 58718414700; 56498193400; 55897274300</x:v>
      </x:c>
      <x:c r="D243" s="139" t="str">
        <x:v>A low-latency and area-efficient QCA-based quantum-dot design for next-generation digital sustainable systems</x:v>
      </x:c>
      <x:c r="E243" s="139" t="str">
        <x:v>2025</x:v>
      </x:c>
      <x:c r="F243" s="139" t="str">
        <x:v>Sustainable Computing: Informatics and Systems</x:v>
      </x:c>
      <x:c r="G243" s="139" t="str">
        <x:v>10.1016/j.suscom.2025.101204</x:v>
      </x:c>
      <x:c r="H243" s="139" t="str">
        <x:v>https://www.scopus.com/pages/publications/105016318182?origin=resultslist</x:v>
      </x:c>
      <x:c r="I243" s="139" t="str">
        <x:v>Digital sustainable system plays a vital role in the advancement of dynamic industries, including agriculture, healthcare, smart cities, Edge Artificial Intelligence (AI), and the Internet of Things (IoT), by facilitating high-speed, low-power, and highly compressed processing. These systems are based on the capabilities of real-time execution, processing, and analysis of large-scale information with extreme power and area limitations. However, traditional Arithmetic Logic Units (ALUs) based on complementary metal-oxide semiconductors (CMOS) are becoming challenging in terms of scalability, power consumption, space demand, and nanoscale fabrication. The ALU is one of the most important parts of such systems and has a direct effect on the overall computing performance, but current implementations cannot sustain the requirements of next-generation applications. To overcome these shortcomings, this paper offers an area-efficient and low-latency ALU that can be designed with the quantum-dot cellular automata (QCA) technology, with the advantage of employing area-efficient layout and simple cell design. The proposed QCA-based ALU has high performance, less delay, and less energy consumption, which makes it properly suitable for the next generation of digital sustainable systems applications. The outcome of the simulation indicates that there are considerable performance gains, such as an 82.37% decrease in energy consumption, and a 9.21% decrease in area relative to current available design. These enhancements emphasize the power of QCA technology as a scalable and low-energy consumption alternative to CMOS in the realization of critical computing components in sustainable digital systems. © 2025 Elsevier Inc.</x:v>
      </x:c>
      <x:c r="J243" s="139" t="str">
        <x:v>ALU; Area Efficient; Energy consumption; Quantum circuits; Smart sustainable manufacturing</x:v>
      </x:c>
      <x:c r="K243" s="139" t="str">
        <x:v>Carbon Quantum Dots; Ecodesign; Energy efficiency; Graphene quantum dots; Green computing; Internet of things; Nanocrystals; Quantum efficiency; Semiconductor quantum dots; Smart manufacturing; Area-Efficient; Arithmetic logic unit; Energy-consumption; Low latency; Power; Quantum circuit; Quantum-dot cellular automata; Smart sustainable manufacturing; Sustainable manufacturing; Sustainable systems; Energy utilization</x:v>
      </x:c>
      <x:c r="L243" s="139" t="str">
        <x:v>Elsevier Inc.</x:v>
      </x:c>
      <x:c r="M243" s="139" t="str">
        <x:v>English</x:v>
      </x:c>
      <x:c r="N243" s="139" t="str">
        <x:v>Article</x:v>
      </x:c>
      <x:c r="O243" s="139" t="str">
        <x:v>Scopus</x:v>
      </x:c>
      <x:c r="P243" s="139" t="str">
        <x:v>2-s2.0-105016318182</x:v>
      </x:c>
    </x:row>
    <x:row r="244">
      <x:c r="A244" s="139" t="str">
        <x:v>Pandhi S.; Mahato D.K.; Kurian A.; Pandey S.; Thamarai A.; Gaur V.; Kamle M.; Shukla A.C.; Kumar P.</x:v>
      </x:c>
      <x:c r="B244" s="139" t="str">
        <x:v>Pandhi, Shikha (57218794948); Mahato, Dipendra Kumar (57201976756); Kurian, Anju (59362335500); Pandey, Surabhi (57258491100); Thamarai, Abhishek (60033499100); Gaur, Vishwas (60033341900); Kamle, Madhu (36642308200); Shukla, Amritesh Chandra (7202963281); Kumar, Pradeep (60111357000)</x:v>
      </x:c>
      <x:c r="C244" s="139" t="str">
        <x:v>57218794948; 57201976756; 59362335500; 57258491100; 60033499100; 60033341900; 36642308200; 7202963281; 60111357000</x:v>
      </x:c>
      <x:c r="D244" s="139" t="str">
        <x:v>Transforming agri-food waste into value: Sustainable approaches for next-generation resistant starch production</x:v>
      </x:c>
      <x:c r="E244" s="139" t="str">
        <x:v>2025</x:v>
      </x:c>
      <x:c r="F244" s="139" t="str">
        <x:v>Bioresource Technology</x:v>
      </x:c>
      <x:c r="G244" s="139" t="str">
        <x:v>10.1016/j.biortech.2025.133090</x:v>
      </x:c>
      <x:c r="H244" s="139" t="str">
        <x:v>https://www.scopus.com/pages/publications/105012822038?origin=resultslist</x:v>
      </x:c>
      <x:c r="I244" s="139" t="str">
        <x:v>Agri-food waste, which includes organic materials discarded throughout the food supply chain from agricultural production and post-harvest handling to processing, distribution, and consumption, poses significant environmental and economic challenges due to resource underutilization and disposal issues. However, the valorization of these residues into value-added products, particularly resistant starch (RS), offers a sustainable solution. RS, a non-digestible carbohydrate with prebiotic properties, provides numerous health benefits, including improved gut health, blood sugar regulation, and enhanced satiety. Various studies have explored innovative methods for RS extraction from agricultural by-products such as potato peels, rice bran, banana peels, and chestnut starch. Techniques such as enzymatic hydrolysis, ultrasound-assisted extraction, and thermal processing have demonstrated high efficiency in producing RS while maintaining its functional properties. Additionally, advancements in artificial intelligence (AI), big data, and machine learning are playing a crucial role in optimizing waste valorization processes. AI-driven technologies enable precise classification and separation of food waste, improving the efficiency of extraction and processing techniques. The integration of smart systems, such as IoT-based waste classification, further enhances resource recovery. As research and technological advancements continue, the large-scale application of these sustainable extraction and processing methods is expected to support a circular economy, reduce food waste, and provide functional food ingredients for the food industry. © 2025 Elsevier Ltd</x:v>
      </x:c>
      <x:c r="J244" s="139" t="str">
        <x:v>Agri-food waste; Artificial intelligence; Circular economy; Green extraction technologies; Machine learning; Resistant starch; Valorization</x:v>
      </x:c>
      <x:c r="K244" s="139" t="str">
        <x:v>Agriculture; Food; Food Loss and Waste; Starch; Waste Products; Agri-food; Agricultural economics; Agricultural machinery; Agricultural wastes; Big data; Extraction; Food ingredients; Food supply; Food waste; Fruits; Functional food; Machine learning; Materials handling; Natural resources; Thermal processing (foods); Waste disposal; carbohydrate; food ingredient; prebiotic agent; resistant starch; starch; starch; Agri-food wastes; Circular economy; Extraction technology; Food waste; Green extraction technology; Green extractions; Machine-learning; Resistant starch; Starch production; Valorisation; artificial intelligence; circular economy; food industry; food waste; machine learning; sustainability; valorization; artificial intelligence; banana; big data; catering service; chestnut; economic aspect; enzymatic hydrolysis; food industry; food waste; functional food; glucose blood level; harvest; machine learning; pharmaceutics; potato; recycling; review; rice bran; satiety; smart device; supply chain; ultrasound assisted extraction; valorization; waste valorization; agriculture; biosynthesis; food; food waste; waste; Starch</x:v>
      </x:c>
      <x:c r="L244" s="139" t="str">
        <x:v>Elsevier Ltd</x:v>
      </x:c>
      <x:c r="M244" s="139" t="str">
        <x:v>English</x:v>
      </x:c>
      <x:c r="N244" s="139" t="str">
        <x:v>Review</x:v>
      </x:c>
      <x:c r="O244" s="139" t="str">
        <x:v>Scopus</x:v>
      </x:c>
      <x:c r="P244" s="139" t="str">
        <x:v>2-s2.0-105012822038</x:v>
      </x:c>
    </x:row>
    <x:row r="245">
      <x:c r="A245" s="139" t="str">
        <x:v>Long Y.; Sun W.; Sun N.; Wang W.; Li C.; Yin S.</x:v>
      </x:c>
      <x:c r="B245" s="139" t="str">
        <x:v>Long, Yuchong (58550184800); Sun, Wen (57204818958); Sun, Ningxiao (57202035942); Wang, Wenxiao (59716492900); Li, Chao (60012762300); Yin, Shan (15119659000)</x:v>
      </x:c>
      <x:c r="C245" s="139" t="str">
        <x:v>58550184800; 57204818958; 57202035942; 59716492900; 60012762300; 15119659000</x:v>
      </x:c>
      <x:c r="D245" s="139" t="str">
        <x:v>HieraEdgeNet: A Multi-Scale Edge-Enhanced Framework for Automated Pollen Recognition</x:v>
      </x:c>
      <x:c r="E245" s="139" t="str">
        <x:v>2025</x:v>
      </x:c>
      <x:c r="F245" s="139" t="str">
        <x:v>Agriculture (Switzerland)</x:v>
      </x:c>
      <x:c r="G245" s="139" t="str">
        <x:v>10.3390/agriculture15232518</x:v>
      </x:c>
      <x:c r="H245" s="139" t="str">
        <x:v>https://www.scopus.com/pages/publications/105024596120?origin=resultslist</x:v>
      </x:c>
      <x:c r="I245" s="139" t="str">
        <x:v>Automated pollen recognition is a foundational tool for diverse scientific domains, including paleoclimatology, biodiversity monitoring, and agricultural science. However, conventional methods create a critical data bottleneck, limiting the temporal and spatial resolution of ecological analysis. Existing deep learning models often fail to achieve the requisite localization accuracy for microscopic pollen grains, which are characterized by their minute size, indistinct edges, and complex backgrounds. To overcome this, we introduce HieraEdgeNet, a novel object detection framework. The core principle of our architecture is to explicitly extract and hierarchically fuse multi-scale edge information with deep semantic features. This synergistic approach, combined with a computationally efficient large-kernel operator for fine-grained feature refinement, significantly enhances the model’s ability to perceive and precisely delineate object boundaries. On a large-scale dataset comprising 44,471 annotated microscopic images containing 342,706 pollen grains from 120 classes, HieraEdgeNet achieves a mean Average Precision of 0.9501 (mAP@0.5) and 0.8444 (mAP@0.5:0.95), substantially outperforming state-of-the-art models such as YOLOv12n and the Transformer-based RT-DETR family in terms of the accuracy–efficiency trade-off. This work provides a powerful computational tool for generating the high-throughput, high-fidelity data essential for modern ecological research, including tracking phenological shifts, assessing plant biodiversity, and reconstructing paleoenvironments. At the same time, we acknowledge that the current two-dimensional design cannot directly exploit volumetric Z-stack microscopy and that strong domain shifts between training data and real-world deployments may still degrade performance, which we identify as key directions for future work. By also enabling applications in precision agriculture, HieraEdgeNet contributes broadly to advancing ecosystem monitoring and sustainable food security. © 2025 by the authors.</x:v>
      </x:c>
      <x:c r="J245" s="139" t="str">
        <x:v>deep learning; edge enhancement; multi-scale feature fusion; object detection; pollen recognition</x:v>
      </x:c>
      <x:c r="K245" s="139" t="str">
        <x:v>biodiversity; conceptual framework; data set; machine learning; pollen; recognition; spatial resolution</x:v>
      </x:c>
      <x:c r="L245" s="139" t="str">
        <x:v>Multidisciplinary Digital Publishing Institute (MDPI)</x:v>
      </x:c>
      <x:c r="M245" s="139" t="str">
        <x:v>English</x:v>
      </x:c>
      <x:c r="N245" s="139" t="str">
        <x:v>Article</x:v>
      </x:c>
      <x:c r="O245" s="139" t="str">
        <x:v>Scopus</x:v>
      </x:c>
      <x:c r="P245" s="139" t="str">
        <x:v>2-s2.0-105024596120</x:v>
      </x:c>
    </x:row>
    <x:row r="246">
      <x:c r="A246" s="139" t="str">
        <x:v>Kumar D.; Dhankhar S.; Hiranwal S.; Sisodia P.S.</x:v>
      </x:c>
      <x:c r="B246" s="139" t="str">
        <x:v>Kumar, Dharmendra (59082629500); Dhankhar, Sunil (57445732100); Hiranwal, Saroj (57191245205); Sisodia, Pushpendra Singh (56405426500)</x:v>
      </x:c>
      <x:c r="C246" s="139" t="str">
        <x:v>59082629500; 57445732100; 57191245205; 56405426500</x:v>
      </x:c>
      <x:c r="D246" s="139" t="str">
        <x:v>A Hybrid CNN-Based Attention Model for Weed Recognition Under Variable Field Conditions with Edge Device Simulations</x:v>
      </x:c>
      <x:c r="E246" s="139" t="str">
        <x:v>2026</x:v>
      </x:c>
      <x:c r="F246" s="139" t="str">
        <x:v>Journal of Innovative Image Processing</x:v>
      </x:c>
      <x:c r="G246" s="139" t="str">
        <x:v>10.36548/jiip.2026.3.010</x:v>
      </x:c>
      <x:c r="H246" s="139" t="str">
        <x:v>https://www.scopus.com/pages/publications/105046161128?origin=resultslist</x:v>
      </x:c>
      <x:c r="I246" s="139" t="str">
        <x:v>Biotic stress significantly affects agricultural productivity, and weed infestation remains a major factor limiting crop yields and resource-use efficiency. Traditional weed management tools and practices are less effective and labor-intensive at scale. Therefore, automated and intelligent weed identification and classification technologies are required to manage weed infestation. Recent deep learning studies have shown promising results for weed classification. Still, many deep learning architectures have large parameter counts and require high computational power, limiting their deployment in real-world agricultural environments. In this study, a novel lightweight deep learning model, Lightweight Hybrid Channel-Spatial Attention (L-HCSA), is presented for crop-weed image classification in a real-world agricultural environment. L-HCSA is built on a pre-trained MobileNetV2 backbone, enhanced with a hybrid channel-spatial attention module to handle background noise and enhance the discriminative power of weed features. The CWD30 database is used to benchmark the L-HCSA model. An ablation study was performed on five configurations, confirming that the HCSA attention block is the primary contributor to performance. The HCSA attention block adds 0.41 million parameters to the MobileNetV2 baseline (2.63 million parameters) and improves accuracy by 2.18%. The L-HCSA is compared against nine baseline models, including MobileNetV2, MobileNetV3-L, DenseNet-121, ResNet-50, ResNet-101, EfficientNetV2-M, EfficientNet-Lite, TinyViT, and EdgeNeXt. The L-HCSA model has only 3.04 million trainable parameters (12.1 MB) and achieves 77.34% accuracy with a ROC-AUC of 0.9955. A pairwise Wilcoxon signed-rank test with Bonferroni correction and Cohen’s d effect size was performed for statistical evaluation. The L-HCSA model is evaluated for real-time performance, meeting the &gt;=10 FPS threshold in an embedded hardware simulation while maintaining competitive accuracy, achieving 22.0 FPS on the Google Coral Edge TPU. © 2026 Inventive Research Organization.</x:v>
      </x:c>
      <x:c r="J246" s="139" t="str">
        <x:v>Attention Mechanism; Computer Vision; Crop Weed Classification; Deep Learning; Precision Agriculture</x:v>
      </x:c>
      <x:c r="K246" s="139" t="str"/>
      <x:c r="L246" s="139" t="str">
        <x:v>Inventive Research Organization</x:v>
      </x:c>
      <x:c r="M246" s="139" t="str">
        <x:v>English</x:v>
      </x:c>
      <x:c r="N246" s="139" t="str">
        <x:v>Article</x:v>
      </x:c>
      <x:c r="O246" s="139" t="str">
        <x:v>Scopus</x:v>
      </x:c>
      <x:c r="P246" s="139" t="str">
        <x:v>2-s2.0-105046161128</x:v>
      </x:c>
    </x:row>
    <x:row r="247">
      <x:c r="A247" s="139" t="str">
        <x:v>Taheri M.; Nematollahi M.A.; Shirzadifar A.; Omid M.</x:v>
      </x:c>
      <x:c r="B247" s="139" t="str">
        <x:v>Taheri, Mojtaba (60015973900); Nematollahi, Mohammad Amin (57197262608); Shirzadifar, Alimohammad (57192922910); Omid, Mahmoud (57211027674)</x:v>
      </x:c>
      <x:c r="C247" s="139" t="str">
        <x:v>60015973900; 57197262608; 57192922910; 57211027674</x:v>
      </x:c>
      <x:c r="D247" s="139" t="str">
        <x:v>Real-time weight estimation of Zucchini using laser-based 3D matrix and deep learning</x:v>
      </x:c>
      <x:c r="E247" s="139" t="str">
        <x:v>2025</x:v>
      </x:c>
      <x:c r="F247" s="139" t="str">
        <x:v>Measurement: Journal of the International Measurement Confederation</x:v>
      </x:c>
      <x:c r="G247" s="139" t="str">
        <x:v>10.1016/j.measurement.2025.118542</x:v>
      </x:c>
      <x:c r="H247" s="139" t="str">
        <x:v>https://www.scopus.com/pages/publications/105011711998?origin=resultslist</x:v>
      </x:c>
      <x:c r="I247" s="139" t="str">
        <x:v>Accurate and efficient weight-based grading systems are essential for maintaining quality standards and improving productivity in modern agriculture. However, traditional methods are often manual, time-consuming, and prone to inaccuracies. This study presents a machine vision-based system for automated Zucchini weight estimation using a cost-effective laser-assisted 3D imaging method combined with deep learning. A red line laser, aligned perpendicular to a moving conveyor, captures video frames of Zucchinis. Height deviations from the laser profile are analyzed to generate a 3D matrix for each Zucchini. These data are resized, augmented, and used via transfer learning as inputs for pre-trained deep learning models, VGG16, ResNet101, and MobileNetV2. The study also compares this laser-based volumetric approach with traditional RGB image-based estimation. Among the models, MobileNetV2 using 3D matrix input achieved the highest accuracy, with an R2 of 0.96 ± 0.03, root mean squared error of 19.01 ± 6.29 g, and mean absolute percentage error of 7.04 ± 2.63 %. The 3D matrix-based approach significantly outperformed the image-only method in accuracy and processing speed. Nevertheless, limitations such as sensitivity to ambient light, surface moisture, and the need for controlled imaging conditions must be considered for real-world deployment. This research introduces a scalable, low-cost solution for real-time weight grading of Zucchinis, with the potential for adaptation to other irregularly shaped horticultural crops. Furthermore, the system architecture can be extended to assess other practical applications of postharvest traits, such as ripeness, surface damage, or frostbite. Future work will focus on validating the system across diverse environmental conditions and expanding its functionality for broader use in precision agriculture. © 2025 Elsevier Ltd</x:v>
      </x:c>
      <x:c r="J247" s="139" t="str">
        <x:v>Deep learning; Laser-based weight estimation; Machine vision; Zucchini grading</x:v>
      </x:c>
      <x:c r="K247" s="139" t="str">
        <x:v>Agricultural machinery; Computer vision; Cost effectiveness; Cost estimating; Grading; Imaging systems; Learning systems; Mean square error; Precision agriculture; Deep learning; Grading system; Laser-based; Laser-based weight estimation; Machine-vision; matrix; Real- time; Time weights; Weights estimation; Zucchini grading; Deep learning</x:v>
      </x:c>
      <x:c r="L247" s="139" t="str">
        <x:v>Elsevier B.V.</x:v>
      </x:c>
      <x:c r="M247" s="139" t="str">
        <x:v>English</x:v>
      </x:c>
      <x:c r="N247" s="139" t="str">
        <x:v>Article</x:v>
      </x:c>
      <x:c r="O247" s="139" t="str">
        <x:v>Scopus</x:v>
      </x:c>
      <x:c r="P247" s="139" t="str">
        <x:v>2-s2.0-105011711998</x:v>
      </x:c>
    </x:row>
    <x:row r="248">
      <x:c r="A248" s="139" t="str">
        <x:v>Ndhlovu E.</x:v>
      </x:c>
      <x:c r="B248" s="139" t="str">
        <x:v>Ndhlovu, Emmanuel (57360642000)</x:v>
      </x:c>
      <x:c r="C248" s="139" t="str">
        <x:v>57360642000</x:v>
      </x:c>
      <x:c r="D248" s="139" t="str">
        <x:v>Harnessing smart city initiatives for sustainable food system transformation in South Africa</x:v>
      </x:c>
      <x:c r="E248" s="139" t="str">
        <x:v>2026</x:v>
      </x:c>
      <x:c r="F248" s="139" t="str">
        <x:v>Frontiers in Sustainable Food Systems</x:v>
      </x:c>
      <x:c r="G248" s="139" t="str">
        <x:v>10.3389/fsufs.2026.1844003</x:v>
      </x:c>
      <x:c r="H248" s="139" t="str">
        <x:v>https://www.scopus.com/pages/publications/105044362425?origin=resultslist</x:v>
      </x:c>
      <x:c r="I248" s="139" t="str">
        <x:v>Smart city initiatives are transforming food systems globally. This is being achieved by integrating digital technologies, data analytics, and sustainable practices to create more efficient, resilient, and localized food supply chains. In South Africa, research on the nexus of smart city initiatives and food systems is still in an embryonic stage. This knowledge and literature gap has both practice and policy implications, potentially contributing to the current food insecurity among the urban poor. This article contributes toward narrowing these gaps. The article explores key approaches and technologies of smart cities in the context of food systems, identifies smart city initiatives, and examines opportunities and challenges for leveraging smart cities to transform food systems in South Africa. This article is underpinned by a systematic literature review of 84 articles from the Scopus and Google Scholar databases that focus on the impact of smart cities on urban food system transformation in South Africa. The findings indicate that harnessing smart cities for sustainable food systems in South Africa requires integrating technology into urban planning to enhance food security, reduce waste, and promote local, high-tech agricultural production. However, there are infrastructure, policy, and implementation challenges that must be addressed for countries to transform their food landscapes through smart cities. Copyright © 2026 Ndhlovu.</x:v>
      </x:c>
      <x:c r="J248" s="139" t="str">
        <x:v>digitalization; food systems; smart cities; sustainability; transformation</x:v>
      </x:c>
      <x:c r="K248" s="139" t="str"/>
      <x:c r="L248" s="139" t="str">
        <x:v>Frontiers Media SA</x:v>
      </x:c>
      <x:c r="M248" s="139" t="str">
        <x:v>English</x:v>
      </x:c>
      <x:c r="N248" s="139" t="str">
        <x:v>Review</x:v>
      </x:c>
      <x:c r="O248" s="139" t="str">
        <x:v>Scopus</x:v>
      </x:c>
      <x:c r="P248" s="139" t="str">
        <x:v>2-s2.0-105044362425</x:v>
      </x:c>
    </x:row>
    <x:row r="249">
      <x:c r="A249" s="139" t="str">
        <x:v>Guo Y.; Fan S.; Geng Y.; Liu Y.; Zhang F.</x:v>
      </x:c>
      <x:c r="B249" s="139" t="str">
        <x:v>Guo, Yixiao (60423732800); Fan, Shuhan (60424054700); Geng, Yuqing (60424214400); Liu, Yuxin (60424054800); Zhang, Fang (57202582245)</x:v>
      </x:c>
      <x:c r="C249" s="139" t="str">
        <x:v>60423732800; 60424054700; 60424214400; 60424054800; 57202582245</x:v>
      </x:c>
      <x:c r="D249" s="139" t="str">
        <x:v>A Review of the Role of Sensor in the Vertical Farms: Superiority and Prospects</x:v>
      </x:c>
      <x:c r="E249" s="139" t="str">
        <x:v>2026</x:v>
      </x:c>
      <x:c r="F249" s="139" t="str">
        <x:v>Food Frontiers</x:v>
      </x:c>
      <x:c r="G249" s="139" t="str">
        <x:v>10.1002/fft2.70206</x:v>
      </x:c>
      <x:c r="H249" s="139" t="str">
        <x:v>https://www.scopus.com/pages/publications/105031386472?origin=resultslist</x:v>
      </x:c>
      <x:c r="I249" s="139" t="str">
        <x:v>In the context of increasingly constrained land resources and growing demands for sustainable agriculture, vertical farming has emerged as an innovative industry that transcends the limitations of traditional agriculture through its multilayered, three-dimensional cultivation model and controlled growing environment. In the evolution of vertical agriculture, sensor technology has established a comprehensive “feedback optimization loop.” Through continuous data collection and growth condition adjustments, sensors provide ongoing feedback on the effects of these adjustments, creating a closed-loop control system. By monitoring changes in crop growth indicators, sensors evaluate the efficacy of previous control measures. When optimal growth conditions are not achieved, control strategies are promptly modified to further optimize resource allocation. Controlled irrigation techniques in vertical farming can save approximately 70%–95% of water resources. This feedback mechanism enables vertical agricultural production to make real-time, precise adjustments based on actual conditions, thereby continuously enhancing resource utilization efficiency, promoting optimal plant growth, and contributing to sustainable development goals. This study provides a comprehensive review of the current applications of sensor technology in vertical agriculture, thoroughly analyzing its significant advantages in improving agricultural production efficiency, ensuring product quality, and advancing ecological agriculture. Additionally, it addresses the challenges faced by sensor technology in practical applications, including data compatibility, measurement accuracy, spatial configuration, and maintenance management. In response to these challenges, this article proposes strategic directions to optimize the application of sensor technology in vertical agriculture, supporting its development towards high yield, efficiency, and sustainability, thereby addressing the challenges of food security and sustainable development. © 2026 The Author(s). Food Frontiers published by John Wiley &amp; Sons Australia, Ltd and Nanchang University, Northwest University, Jiangsu University, Zhejiang University, Fujian Agriculture and Forestry University.</x:v>
      </x:c>
      <x:c r="J249" s="139" t="str">
        <x:v>food security; intelligent agriculture; sensor networks; urbanized agriculture; vertical farms</x:v>
      </x:c>
      <x:c r="K249" s="139" t="str">
        <x:v>Agribusiness; Closed loop control systems; Cultivation; Ecology; Feedback; Food supply; Information management; Livestock; Smart agriculture; Sustainable agriculture; Sustainable development; Sustainable development goals; Agricultural productions; Food security; Growth conditions; Intelligent agriculture; Land resources; Resource demands; Sensor technologies; Sensors network; Urbanized agriculture; Vertical farm; Efficiency</x:v>
      </x:c>
      <x:c r="L249" s="139" t="str">
        <x:v>John Wiley and Sons Inc</x:v>
      </x:c>
      <x:c r="M249" s="139" t="str">
        <x:v>English</x:v>
      </x:c>
      <x:c r="N249" s="139" t="str">
        <x:v>Review</x:v>
      </x:c>
      <x:c r="O249" s="139" t="str">
        <x:v>Scopus</x:v>
      </x:c>
      <x:c r="P249" s="139" t="str">
        <x:v>2-s2.0-105031386472</x:v>
      </x:c>
    </x:row>
    <x:row r="250">
      <x:c r="A250" s="139" t="str">
        <x:v>Soe A.C.; Wongsaichia S.; Pienwisetkaew T.; Umeh C.; Yaroson E.V.; Ketkaew C.</x:v>
      </x:c>
      <x:c r="B250" s="139" t="str">
        <x:v>Soe, Aye Chan (60124016400); Wongsaichia, Sasichakorn (57222050743); Pienwisetkaew, Teerapong (57930335500); Umeh, Chidozie (57392496400); Yaroson, Emilia Vann (57221946762); Ketkaew, Chavis (57988391900)</x:v>
      </x:c>
      <x:c r="C250" s="139" t="str">
        <x:v>60124016400; 57222050743; 57930335500; 57392496400; 57221946762; 57988391900</x:v>
      </x:c>
      <x:c r="D250" s="139" t="str">
        <x:v>Blockchain-enabled carbon footprint traceability in Thailand's organic food sector: A quintuple helix innovation approach</x:v>
      </x:c>
      <x:c r="E250" s="139" t="str">
        <x:v>2025</x:v>
      </x:c>
      <x:c r="F250" s="139" t="str">
        <x:v>Journal of Open Innovation: Technology, Market, and Complexity</x:v>
      </x:c>
      <x:c r="G250" s="139" t="str">
        <x:v>10.1016/j.joitmc.2025.100656</x:v>
      </x:c>
      <x:c r="H250" s="139" t="str">
        <x:v>https://www.scopus.com/pages/publications/105017694975?origin=resultslist</x:v>
      </x:c>
      <x:c r="I250" s="139" t="str">
        <x:v>Trustworthy carbon footprint data is increasingly critical for organic food supply chains, yet many existing systems lack transparency, credibility, and cross-sector integration particularly in emerging economies. This research aims to develop a blockchain-based traceability system that addresses these gaps through a sustainability-driven, multi-stakeholder approach. Grounded in the Quintuple Helix Innovation (5HI) model, the study incorporates perspectives from government, industry, academia, civil society, and environmental actors to co-create a Minimum Viable Product (MVP) tailored to Thailand's organic agriculture sector. Data were gathered from in-depth interviews with key stakeholders including farmers, processors, logistics providers, retailers, certifiers, regulators, system developers, and consumers supported by document analysis of relevant agricultural, climate, and blockchain-related policies. The resulting MVP integrates mobile applications, IoT sensors, and blockchain verification for real-time carbon tracking and transparent certification. The originality of this study lies in operationalizing the 5HI framework into a practical, participatory MVP design that merges technical feasibility with environmental and institutional accountability. Findings show promise in reducing certification fraud and enhancing traceability legitimacy, although implementation challenges such as interoperability, startup costs, and rural access persist. This work contributes a replicable model for sustainable digital transformation in agri-food innovation. © 2025 The Authors</x:v>
      </x:c>
      <x:c r="J250" s="139" t="str">
        <x:v>Blockchain; Carbon Footprint; Organic Food; Quintuple Helix Innovation; Traceability</x:v>
      </x:c>
      <x:c r="K250" s="139" t="str"/>
      <x:c r="L250" s="139" t="str">
        <x:v>Elsevier B.V.</x:v>
      </x:c>
      <x:c r="M250" s="139" t="str">
        <x:v>English</x:v>
      </x:c>
      <x:c r="N250" s="139" t="str">
        <x:v>Article</x:v>
      </x:c>
      <x:c r="O250" s="139" t="str">
        <x:v>Scopus</x:v>
      </x:c>
      <x:c r="P250" s="139" t="str">
        <x:v>2-s2.0-105017694975</x:v>
      </x:c>
    </x:row>
    <x:row r="251">
      <x:c r="A251" s="139" t="str">
        <x:v>Li N.; Liu Y.; Bijani M.; Wu L.; Du X.; Xu L.</x:v>
      </x:c>
      <x:c r="B251" s="139" t="str">
        <x:v>Li, Ning (60424142000); Liu, Yangxuan (60423511300); Bijani, Madineh (60423046800); Wu, Longguo (55978338900); Du, Xiaojie (60058072900); Xu, Laixiang (57222093513)</x:v>
      </x:c>
      <x:c r="C251" s="139" t="str">
        <x:v>60424142000; 60423511300; 60423046800; 55978338900; 60058072900; 57222093513</x:v>
      </x:c>
      <x:c r="D251" s="139" t="str">
        <x:v>MNCM: Hybrid attention MobileNet for wheat (Triticum aestivum L.) disease identification</x:v>
      </x:c>
      <x:c r="E251" s="139" t="str">
        <x:v>2026</x:v>
      </x:c>
      <x:c r="F251" s="139" t="str">
        <x:v>Physiological and Molecular Plant Pathology</x:v>
      </x:c>
      <x:c r="G251" s="139" t="str">
        <x:v>10.1016/j.pmpp.2026.103177</x:v>
      </x:c>
      <x:c r="H251" s="139" t="str">
        <x:v>https://www.scopus.com/pages/publications/105031424216?origin=resultslist</x:v>
      </x:c>
      <x:c r="I251" s="139" t="str">
        <x:v>Wheat is a staple crop of global significance, essential for food security and agricultural sustainability. Its production is frequently threatened by foliar diseases such as leaf rust, septoria, and powdery mildew, which can severely reduce both yield and grain quality. Accurate and timely identification of these diseases is therefore critical for effective crop management and loss prevention. However, existing deep learning models often struggle to balance recognition accuracy with computational efficiency, limiting their practicality for real-world field deployment. To address this challenge, we propose MNCM, a novel lightweight deep learning model for wheat disease identification. The model enhances MobileNetV3-large by integrating a channel prior convolutional attention module to refine local feature extraction and a multi-head self-attention mechanism to capture long-range dependencies across feature maps. This hybrid design improves feature discrimination while maintaining a compact architecture suitable for edge devices. Evaluated on a dataset of 7493 images encompassing five wheat leaf conditions, the proposed model achieves an overall classification accuracy rate of 97.49%, outperforming comparative models including OverLoCK-B, MobileMamba, and ConvNeXt. These results demonstrate that MNCM offers a robust and efficient solution for automated wheat disease diagnosis, with strong potential for integration into smart agriculture systems and field-deployable early warning platforms. © 2026 Elsevier Ltd.</x:v>
      </x:c>
      <x:c r="J251" s="139" t="str">
        <x:v>Attention mechanism; Deep learning; Lightweight model; Smart agriculture; Wheat disease identification</x:v>
      </x:c>
      <x:c r="K251" s="139" t="str"/>
      <x:c r="L251" s="139" t="str">
        <x:v>Academic Press</x:v>
      </x:c>
      <x:c r="M251" s="139" t="str">
        <x:v>English</x:v>
      </x:c>
      <x:c r="N251" s="139" t="str">
        <x:v>Article</x:v>
      </x:c>
      <x:c r="O251" s="139" t="str">
        <x:v>Scopus</x:v>
      </x:c>
      <x:c r="P251" s="139" t="str">
        <x:v>2-s2.0-105031424216</x:v>
      </x:c>
    </x:row>
    <x:row r="252">
      <x:c r="A252" s="139" t="str">
        <x:v>Luo R.; Jiao S.; Nair J.B.; Ghosh A.; Kamiak K.; Popp J.; Cialla-May D.; Bocklitz T.</x:v>
      </x:c>
      <x:c r="B252" s="139" t="str">
        <x:v>Luo, Ruihao (58351389900); Jiao, Sujia (58796154600); Nair, Jyothi B. (56316634400); Ghosh, Arna (59258282400); Kamiak, Klaudziya (60650408200); Popp, Jürgen (7103251673); Cialla-May, Dana (56306080400); Bocklitz, Thomas (26645414300)</x:v>
      </x:c>
      <x:c r="C252" s="139" t="str">
        <x:v>58351389900; 58796154600; 56316634400; 59258282400; 60650408200; 7103251673; 56306080400; 26645414300</x:v>
      </x:c>
      <x:c r="D252" s="139" t="str">
        <x:v>Current trends in machine learning for surface-enhanced Raman spectroscopy</x:v>
      </x:c>
      <x:c r="E252" s="139" t="str">
        <x:v>2026</x:v>
      </x:c>
      <x:c r="F252" s="139" t="str">
        <x:v>Analyst </x:v>
      </x:c>
      <x:c r="G252" s="139" t="str">
        <x:v>10.1039/d5an01346a</x:v>
      </x:c>
      <x:c r="H252" s="139" t="str">
        <x:v>https://www.scopus.com/pages/publications/105040122626?origin=resultslist</x:v>
      </x:c>
      <x:c r="I252" s="139" t="str">
        <x:v>Surface-enhanced Raman spectroscopy (SERS) is being transformed by the widespread adoption of artificial intelligence across the full methodological spectrum. Conventional machine learning is routinely applied for robust baselines and rapid deployment. Deep learning with convolutional networks, recurrent and transformer architectures, and self-supervised objectives is increasingly used to learn invariant spectral representations from minimally processed data. Generative models (variational, adversarial, diffusion) are being employed for augmentation, denoising, and simulation-to-real transfer, while large language models are leveraged for metadata curation, protocol extraction, and retrieval-augmented decision support. Through these advances, SERS analysis has become more convenient, scalable, and automatable, enabling streamlined applications in medicine, agriculture, food quality assurance, environmental monitoring, and process control. Despite this progress, substantial challenges still remain. Data scarcity persists, characterized by limited sample sizes, heterogeneous acquisition protocols, sparse labels, and restricted public benchmarks, which together constrain generalization and hinder fair comparison. Model explainability also requires improvement, with a need for chemically faithful attributions, standardized reporting of evidential spectra, and rigorous robustness checks to build trust in safety-critical decisions. In this review, current methodologies are surveyed, practical guidelines are summarized, and a path forward is outlined that prioritizes community datasets compliant with Findability, Accessibility, Interoperability, and Reuse (FAIR) principles, transparent evaluation suites, and interpretable, uncertainty-aware models capable of reliable deployment across laboratories and devices. This journal is © The Royal Society of Chemistry, 2026.</x:v>
      </x:c>
      <x:c r="J252" s="139" t="str"/>
      <x:c r="K252" s="139" t="str">
        <x:v>Agriculture; Decision support systems; Learning systems; Machine learning; Quality assurance; Quality control; Uncertainty analysis; 'current; Conventional machines; Convolutional networks; Learn+; Machine-learning; Minimally processed; Rapid deployments; Spectra's; Spectral representations; Surface enhanced Raman spectroscopy; artificial intelligence; benchmarking; decision support system; deep learning; diffusion; environmental monitoring; environmental surveillance; FAIR principles; food quality; generative model; human; information retrieval; large language model; machine learning; metadata; process control; quality control; review; sample size; simulation; surface enhanced Raman spectroscopy; Raman spectroscopy</x:v>
      </x:c>
      <x:c r="L252" s="139" t="str">
        <x:v>Royal Society of Chemistry</x:v>
      </x:c>
      <x:c r="M252" s="139" t="str">
        <x:v>English</x:v>
      </x:c>
      <x:c r="N252" s="139" t="str">
        <x:v>Review</x:v>
      </x:c>
      <x:c r="O252" s="139" t="str">
        <x:v>Scopus</x:v>
      </x:c>
      <x:c r="P252" s="139" t="str">
        <x:v>2-s2.0-105040122626</x:v>
      </x:c>
    </x:row>
    <x:row r="253">
      <x:c r="A253" s="139" t="str">
        <x:v>Afrifa S.; Khanal K.; Khatiwada B.; Bist R.B.</x:v>
      </x:c>
      <x:c r="B253" s="139" t="str">
        <x:v>Afrifa, Stephen (57557481800); Khanal, Kapalik (60262064100); Khatiwada, Biswash (60262658500); Bist, Ramesh Bahadur (57866456200)</x:v>
      </x:c>
      <x:c r="C253" s="139" t="str">
        <x:v>57557481800; 60262064100; 60262658500; 57866456200</x:v>
      </x:c>
      <x:c r="D253" s="139" t="str">
        <x:v>Advancing digital agri-food systems through integrated AI, robotics, IoT, and blockchain with a bibliometric analysis</x:v>
      </x:c>
      <x:c r="E253" s="139" t="str">
        <x:v>2026</x:v>
      </x:c>
      <x:c r="F253" s="139" t="str">
        <x:v>Computers and Electronics in Agriculture</x:v>
      </x:c>
      <x:c r="G253" s="139" t="str">
        <x:v>10.1016/j.compag.2026.112044</x:v>
      </x:c>
      <x:c r="H253" s="139" t="str">
        <x:v>https://www.scopus.com/pages/publications/105041925877?origin=resultslist</x:v>
      </x:c>
      <x:c r="I253" s="139" t="str">
        <x:v>Digital Agri-Food Systems (DAFS) are transforming agriculture by combining digital and intelligent technologies to enhance automation, traceability, and data-driven decisions. This study evaluates technical advancements in DAFS by examining 332 peer-reviewed articles retrieved from Scopus. Using a hybrid evidence-synthesis approach that integrates Systematic Mapping and the Preferred Reporting Items for Systematic Reviews and Meta-Analyses (PRISMA), it enables wide theme coverage requiring thorough screening, explicit inclusion criteria, and repeatability. The study identifies dominant research trajectories, methodological trends, and cross-domain technological interactions spanning crop production, livestock systems, food safety, and supply chain management. The findings show a marked transition toward hybrid intelligent frameworks that merge multimodal sensing with advanced analytical models for real-time crop monitoring, early disease detection, yield forecasting, autonomous robotics, and verifiable supply chain traceability. Internet of Things (IoT) sensor networks and unmanned aerial vehicle (UAV)-based imaging continue to strengthen precision agriculture practices, while blockchain-enabled systems support transparency, trust, and fraud prevention. Additionally, bibliometric analysis reveals strong international collaboration clusters and rapidly expanding research in precision agriculture, agricultural robotics, and intelligent supply chains. Key challenges persist, such as limited datasets, inconsistent validation, high computational costs, and insufficient focus on cybersecurity. The study shows that advancing DAFS requires scalable, unified architectures linking artificial intelligence (AI)-driven decision tools, interoperable IoT systems, and secure blockchain technologies. The integration is essential for building resilient, efficient, and sustainability-driven agri-food systems. © 2026 North Carolina State University</x:v>
      </x:c>
      <x:c r="J253" s="139" t="str">
        <x:v>Agricultural informatics; Artificial intelligence; Bibliometric analysis; Machine learning; Precision agriculture</x:v>
      </x:c>
      <x:c r="K253" s="139" t="str">
        <x:v>Advanced Analytics; Agri-food; Agricultural robots; Antennas; Blockchain; Crops; Cultivation; Digital integrated circuits; Food safety; Food supply; International cooperation; Internet of things; Interoperability; Precision agriculture; Smart agriculture; Technological forecasting; Unmanned aerial vehicles (UAV); Agri-food system; Agricultural informatic; Bibliometrics analysis; Block-chain; Data driven decision; Digital technologies; Informatics; Intelligent technology; Machine-learning; Precision Agriculture; Learning systems</x:v>
      </x:c>
      <x:c r="L253" s="139" t="str">
        <x:v>Elsevier B.V.</x:v>
      </x:c>
      <x:c r="M253" s="139" t="str">
        <x:v>English</x:v>
      </x:c>
      <x:c r="N253" s="139" t="str">
        <x:v>Review</x:v>
      </x:c>
      <x:c r="O253" s="139" t="str">
        <x:v>Scopus</x:v>
      </x:c>
      <x:c r="P253" s="139" t="str">
        <x:v>2-s2.0-105041925877</x:v>
      </x:c>
    </x:row>
    <x:row r="254">
      <x:c r="A254" s="139" t="str">
        <x:v>Huet J.-C.; Bougueroua L.; Metidji S.A.</x:v>
      </x:c>
      <x:c r="B254" s="139" t="str">
        <x:v>Huet, Jean-Charles (55433096200); Bougueroua, Lamine (16177403800); Metidji, Sid Ahmed (59490851300)</x:v>
      </x:c>
      <x:c r="C254" s="139" t="str">
        <x:v>55433096200; 16177403800; 59490851300</x:v>
      </x:c>
      <x:c r="D254" s="139" t="str">
        <x:v>An intelligent monitoring system for forecasting and anomaly detection in precision beekeeping</x:v>
      </x:c>
      <x:c r="E254" s="139" t="str">
        <x:v>2026</x:v>
      </x:c>
      <x:c r="F254" s="139" t="str">
        <x:v>Scientific reports</x:v>
      </x:c>
      <x:c r="G254" s="139" t="str">
        <x:v>10.1038/s41598-026-37877-1</x:v>
      </x:c>
      <x:c r="H254" s="139" t="str">
        <x:v>https://www.scopus.com/pages/publications/105030769065?origin=resultslist</x:v>
      </x:c>
      <x:c r="I254" s="139" t="str">
        <x:v>Bees play a vital ecological role as pollinators, contributing to biodiversity, forest regeneration, and agricultural productivity. In recent years, precision beekeeping has emerged as a promising approach to support hive management through sensor-based monitoring. However, existing systems often lack predictive capabilities, limiting their usefulness in anticipating disruptive events that threaten colony health. To address this gap, we present BeeViz, an intelligent monitoring system that combines time series forecasting and anomaly detection to enhance decision-making in apiculture. The system integrates sensor networks, cloud infrastructure, and AI-based data processing modules to continuously track key hive parameters (temperature, humidity, and weight) and generate short-term forecasts and real-time alerts. Preliminary results show that the system can effectively detect anomalies and generate short-term forecasts for key hive parameters, with promising accuracy across different metrics. By enabling proactive interventions, BeeViz supports more resilient and sustainable beekeeping practices, paving the way for collaborative learning and data-driven hive management. © 2026. The Author(s).</x:v>
      </x:c>
      <x:c r="J254" s="139" t="str">
        <x:v>Agroecology; Anomaly detection; Hive management; Intelligent forecasting; Precision beekeeping</x:v>
      </x:c>
      <x:c r="K254" s="139" t="str">
        <x:v>Animals; Artificial Intelligence; Beekeeping; Bees; Forecasting; Pollination; animal; apiculture; artificial intelligence; bee; forecasting; physiology; pollination; procedures</x:v>
      </x:c>
      <x:c r="L254" s="139" t="str"/>
      <x:c r="M254" s="139" t="str">
        <x:v>English</x:v>
      </x:c>
      <x:c r="N254" s="139" t="str">
        <x:v>Article</x:v>
      </x:c>
      <x:c r="O254" s="139" t="str">
        <x:v>Scopus</x:v>
      </x:c>
      <x:c r="P254" s="139" t="str">
        <x:v>2-s2.0-105030769065</x:v>
      </x:c>
    </x:row>
    <x:row r="255">
      <x:c r="A255" s="139" t="str">
        <x:v>Nyéki A.</x:v>
      </x:c>
      <x:c r="B255" s="139" t="str">
        <x:v>Nyéki, Anikó (6507906325)</x:v>
      </x:c>
      <x:c r="C255" s="139" t="str">
        <x:v>6507906325</x:v>
      </x:c>
      <x:c r="D255" s="139" t="str">
        <x:v>Technical Limitations and Research Gaps of IoT and Big Data Infrastructures in Precision Crop Production: A Design-Oriented Review</x:v>
      </x:c>
      <x:c r="E255" s="139" t="str">
        <x:v>2026</x:v>
      </x:c>
      <x:c r="F255" s="139" t="str">
        <x:v>Agronomy</x:v>
      </x:c>
      <x:c r="G255" s="139" t="str">
        <x:v>10.3390/agronomy16141354</x:v>
      </x:c>
      <x:c r="H255" s="139" t="str">
        <x:v>https://www.scopus.com/pages/publications/105045789154?origin=resultslist</x:v>
      </x:c>
      <x:c r="I255" s="139" t="str">
        <x:v>Precision crop production increasingly relies on Internet of Things (IoT) devices, heterogeneous sensor networks, machine telemetry, and data-intensive analytics to monitor field conditions, support decisions, and enable variable-rate or autonomous operations. However, farm-scale multi-season adoption remains limited by technical constraints that are often reported only as general challenges. This design-oriented review clarifies those constraints at the infrastructure level. It is not a quantitative meta-analysis; rather, it combines a transparent multi-database search, a PRISMA-type selection record and thematic design synthesis of the 2020–2025 literature, supplemented by selected 2026 studies and current interoperability and security specifications. The review addresses four research questions covering field hardware and connectivity failures, edge-to-cloud data management, integration with farm management information systems and agricultural machinery, and future design priorities. The synthesis identifies recurring gaps in multi-season reliability evidence, calibration and self-diagnostics, energy and connectivity benchmarking, operational definitions of agricultural Big Data, metadata/FAIR implementation, ISO 11783/ISOBUS–FMIS interoperability, lightweight cybersecurity, and serviceability. The main outputs are an evidence-traceability matrix, a distributed reference architecture specifying inputs, outputs, standards, validation points and edge/cloud placement, an operationalized G1–G10 gap matrix with indicators and evaluation designs, and minimum reporting requirements for future agricultural IoT studies. These outputs are intended to make field systems more interoperable, maintainable, secure, and evaluable. Because the corpus combines heterogeneous evidence types and does not support quantitative meta-analysis, the outputs should be interpreted as design and reporting guidance rather than comparative performance estimates. © 2026 by the author.</x:v>
      </x:c>
      <x:c r="J255" s="139" t="str">
        <x:v>big data analytics; compatibility; Internet of Things (IoT); precision crop production; security; sensor networks</x:v>
      </x:c>
      <x:c r="K255" s="139" t="str">
        <x:v>benchmarking; calibration; connectivity; crop production; data management; hardware; Internet; precision agriculture; research work; sensor; technical efficiency</x:v>
      </x:c>
      <x:c r="L255" s="139" t="str">
        <x:v>Multidisciplinary Digital Publishing Institute (MDPI)</x:v>
      </x:c>
      <x:c r="M255" s="139" t="str">
        <x:v>English</x:v>
      </x:c>
      <x:c r="N255" s="139" t="str">
        <x:v>Review</x:v>
      </x:c>
      <x:c r="O255" s="139" t="str">
        <x:v>Scopus</x:v>
      </x:c>
      <x:c r="P255" s="139" t="str">
        <x:v>2-s2.0-105045789154</x:v>
      </x:c>
    </x:row>
    <x:row r="256">
      <x:c r="A256" s="139" t="str">
        <x:v>Wen C.; Jia X.; Liu K.; Liang X.; Peng J.; An H.; Qing J.; Zhang G.; Yang J.; Xu Y.</x:v>
      </x:c>
      <x:c r="B256" s="139" t="str">
        <x:v>Wen, Chunming (57190284754); Jia, Xun (60363225900); Liu, Kang (60362857500); Liang, Xiang (57818766200); Peng, Jiansheng (54781664200); An, Hui (60362784500); Qing, Jun (60705038100); Zhang, Guizheng (60704791800); Yang, Jie (59448211800); Xu, Yong (55461399000)</x:v>
      </x:c>
      <x:c r="C256" s="139" t="str">
        <x:v>57190284754; 60363225900; 60362857500; 57818766200; 54781664200; 60362784500; 60705038100; 60704791800; 59448211800; 55461399000</x:v>
      </x:c>
      <x:c r="D256" s="139" t="str">
        <x:v>Silkworm instar detection algorithm and automatic feeding control system</x:v>
      </x:c>
      <x:c r="E256" s="139" t="str">
        <x:v>2026</x:v>
      </x:c>
      <x:c r="F256" s="139" t="str">
        <x:v>Smart Agricultural Technology</x:v>
      </x:c>
      <x:c r="G256" s="139" t="str">
        <x:v>10.1016/j.atech.2026.102349</x:v>
      </x:c>
      <x:c r="H256" s="139" t="str">
        <x:v>https://www.scopus.com/pages/publications/105042603495?origin=resultslist</x:v>
      </x:c>
      <x:c r="I256" s="139" t="str">
        <x:v>Silkworm farming is a vital traditional agricultural industry in China, providing the core raw material for the silk industry and holding significant economic value. Traditional silkworm farming relies heavily on manual labor, suffering from issues such as low production efficiency, high labor costs, and insufficient feeding precision. Manual feeding of mulberry leaves requires even distribution, but the feeding amounts vary significantly across different silkworm instars. Insufficient experience can easily lead to overfeeding or underfeeding, which affects cocoon yield and quality. This paper proposes a silkworm instar detection algorithm and an automatic feeding control method that integrates CaFormer with attention mechanisms. First, the SID-YOLO model is constructed based on YOLOv11. To address issues such as the small size of silkworm targets, subtle morphological differences between instar stages, and complex backgrounds with occlusions in natural scenes, ConvFormer/CaFormer hybrid feature extraction modules are introduced into the backbone and neck networks to enhance the joint modeling capability of local details and global context; the ADown module is adopted to optimize the downsampling process, reducing the loss of key information for small targets; and the CAFM module is embedded to enhance the model’s ability to focus on key regions while suppressing background interference. Experimental results show that SID-YOLO achieves a precision of 90.8%, a recall of 83.9%, an mAP50 of 92.1%, and an mAP50:95 of 64.6%; Compared to the baseline YOLOv11n, mAP50 and mAP50:95 improved by 3.8 and 1.6 percentage points, respectively, while the number of parameters and computational cost were reduced to 2.286 M and 5.7 GFLOPs, respectively, demonstrating an optimal balance between accuracy and efficiency. Finally, an STM32-based automated feeding control system was designed to integrate visual recognition, serial communication, and execution control. System test results indicate that the end-to-end total latency is approximately 26 ms. In practical feeding experiments involving 3rd-, 4th-, and 5th-instar silkworms, the final feeding deviation rate was controlled between 3.4% and 8.3%. The research findings demonstrate that the method proposed in this paper can effectively improve the fine-grained recognition accuracy of silkworm instar and possesses engineering application potential for precise feeding in practical silkworm farming scenarios. © 2026 Published by Elsevier B.V. This is an open access article under the CC BY-NC-ND license. http://creativecommons.org/licenses/by-nc-nd/4.0/</x:v>
      </x:c>
      <x:c r="J256" s="139" t="str">
        <x:v>Automated feeding system; Fine-grained object detection; Hybrid architecture network; Silkworms; YOLO</x:v>
      </x:c>
      <x:c r="K256" s="139" t="str"/>
      <x:c r="L256" s="139" t="str">
        <x:v>Elsevier B.V.</x:v>
      </x:c>
      <x:c r="M256" s="139" t="str">
        <x:v>English</x:v>
      </x:c>
      <x:c r="N256" s="139" t="str">
        <x:v>Article</x:v>
      </x:c>
      <x:c r="O256" s="139" t="str">
        <x:v>Scopus</x:v>
      </x:c>
      <x:c r="P256" s="139" t="str">
        <x:v>2-s2.0-105042603495</x:v>
      </x:c>
    </x:row>
    <x:row r="257">
      <x:c r="A257" s="139" t="str">
        <x:v>Awan M.; Khan A.; Abdelnabi J.; Andreescu S.</x:v>
      </x:c>
      <x:c r="B257" s="139" t="str">
        <x:v>Awan, Maryam (60174723700); Khan, Aqsa (60398139400); Abdelnabi, Jehad (57328030000); Andreescu, Silvana (6603199902)</x:v>
      </x:c>
      <x:c r="C257" s="139" t="str">
        <x:v>60174723700; 60398139400; 57328030000; 6603199902</x:v>
      </x:c>
      <x:c r="D257" s="139" t="str">
        <x:v>Electrochemical biosensors for smart agri-food monitoring and decision support</x:v>
      </x:c>
      <x:c r="E257" s="139" t="str">
        <x:v>2025</x:v>
      </x:c>
      <x:c r="F257" s="139" t="str">
        <x:v>Current Opinion in Electrochemistry</x:v>
      </x:c>
      <x:c r="G257" s="139" t="str">
        <x:v>10.1016/j.coelec.2025.101770</x:v>
      </x:c>
      <x:c r="H257" s="139" t="str">
        <x:v>https://www.scopus.com/pages/publications/105020811942?origin=resultslist</x:v>
      </x:c>
      <x:c r="I257" s="139" t="str">
        <x:v>The growing demand for food quality, safety and sustainability is driving the adoption of cost-effective real-time monitoring systems across the agricultural and food chain. This review critically examines the status of electrochemical biosensors for monitoring key agri-food targets including bacteria and foodborne contaminants, nutritional components, pesticide residues, soil nutrients, fertilizers and environmental pollutants, and their potential to address global food challenges. Following an overview of sensor types, target analytes, detection mechanisms and performance metrics, we discuss key barriers to field deployment such as stability, matrix interference, calibration, standardization and user acceptance. Proposed solutions such as integration with mobile platforms, data analytics and intuitive interfaces are outlined as potential pathways to accelerate adoption. With further development, electrochemical biosensors have the potential to become powerful tools in data-driven decision support systems, enabling precision agriculture, risk assessment and improved food quality. © 2025 Elsevier B.V.</x:v>
      </x:c>
      <x:c r="J257" s="139" t="str"/>
      <x:c r="K257" s="139" t="str">
        <x:v>Agri-food; Agribusiness; Chemical contamination; Cost effectiveness; Environmental monitoring; Food microbiology; Food safety; Pesticides; Pollution detection; Precision agriculture; Risk assessment; Cost effective; Decision supports; Electrochemical biosensor; Food chain; Food quality; Growing demand; Pesticide residue; Quality safety; Real time monitoring system; Soil nutrients; Decision support systems</x:v>
      </x:c>
      <x:c r="L257" s="139" t="str">
        <x:v>Elsevier B.V.</x:v>
      </x:c>
      <x:c r="M257" s="139" t="str">
        <x:v>English</x:v>
      </x:c>
      <x:c r="N257" s="139" t="str">
        <x:v>Review</x:v>
      </x:c>
      <x:c r="O257" s="139" t="str">
        <x:v>Scopus</x:v>
      </x:c>
      <x:c r="P257" s="139" t="str">
        <x:v>2-s2.0-105020811942</x:v>
      </x:c>
    </x:row>
    <x:row r="258">
      <x:c r="A258" s="139" t="str">
        <x:v>Gao G.; Fang L.; Zhang Z.; Li J.</x:v>
      </x:c>
      <x:c r="B258" s="139" t="str">
        <x:v>Gao, Guohua (55186248000); Fang, Lifa (59659474800); Zhang, Zihua (57169218900); Li, Jiahao (58141441800)</x:v>
      </x:c>
      <x:c r="C258" s="139" t="str">
        <x:v>55186248000; 59659474800; 57169218900; 58141441800</x:v>
      </x:c>
      <x:c r="D258" s="139" t="str">
        <x:v>Advancing lightweight and efficient detection of tomato main stems for edge device deployment</x:v>
      </x:c>
      <x:c r="E258" s="139" t="str">
        <x:v>2026</x:v>
      </x:c>
      <x:c r="F258" s="139" t="str">
        <x:v>Artificial Intelligence in Agriculture</x:v>
      </x:c>
      <x:c r="G258" s="139" t="str">
        <x:v>10.1016/j.aiia.2025.10.016</x:v>
      </x:c>
      <x:c r="H258" s="139" t="str">
        <x:v>https://www.scopus.com/pages/publications/105022185393?origin=resultslist</x:v>
      </x:c>
      <x:c r="I258" s="139" t="str">
        <x:v>Automated pruning and defoliation of tomato plants are essential in modern cultivation systems for optimizing canopy structure, enhancing air circulation, and increasing yield. However, detecting main stems in the field faces significant challenges, like complex background interference, limited field of view, dense foliage occlusion, and curved stems. To address those challenges while ensuring hardware friendliness, computational efficiency, and real-time response, this study proposes a lightweight tomato main stem detection, optimisation, and deployment scheme. First, an efficient semi-automatic rotated bounding box annotation strategy is employed to segment the visible main stem segments, thus improving the adaptability to curved stems. Second, the lightweight network, YOLOR-Slim, is constructed to significantly reduce model complexity while maintaining detection performance through automated iterative pruning at the group-level of channel importance and a hybrid feature-based and logic-based knowledge distillation mechanism. Finally, an efficient and real-time main stem detection is achieved by deploying the model on inference engines and embedded platforms with various types and quantization bits. Experimental results showed that YOLOR-Slim achieved 87.5 % mAP@50, 1.9G Flops, 1.4 M parameters, and 7.4 ms inference time (pre-processing, inference, and post-processing) on the workstation, representing reductions of 2.8 %, 10.0 M, and 27.5G compared to the original model. After conversion with TensorRT, the inference time on Jetson Nano reached 57.6 ms, validating the operational efficiency and deployment applicability on edge devices. The YOLOR-Slim strikes a balance between inference speed, computational resources usage, and detection accuracy, providing a reliable perceptual foundation for automated pruning tasks in precision agriculture. © 2025 The Authors</x:v>
      </x:c>
      <x:c r="J258" s="139" t="str">
        <x:v>Autonomous monitoring; Knowledge distillation; Network pruning; Rotated bounding box; Semi-automated labeling</x:v>
      </x:c>
      <x:c r="K258" s="139" t="str">
        <x:v>Automation; Complex networks; Computation theory; Computational efficiency; Cultivation; Fighter aircraft; Inference engines; Iterative methods; Plants (botany); Precision agriculture; Automated labeling; Autonomous monitoring; Bounding-box; Canopy structure; Efficient detection; Knowledge distillation; Network pruning; Rotated bounding box; Semi-automated labeling; Tomato plants; Distillation; Fruits</x:v>
      </x:c>
      <x:c r="L258" s="139" t="str">
        <x:v>KeAi Communications Co.</x:v>
      </x:c>
      <x:c r="M258" s="139" t="str">
        <x:v>English</x:v>
      </x:c>
      <x:c r="N258" s="139" t="str">
        <x:v>Article</x:v>
      </x:c>
      <x:c r="O258" s="139" t="str">
        <x:v>Scopus</x:v>
      </x:c>
      <x:c r="P258" s="139" t="str">
        <x:v>2-s2.0-105022185393</x:v>
      </x:c>
    </x:row>
    <x:row r="259">
      <x:c r="A259" s="139" t="str">
        <x:v>Holzinger A.; Schweng S.; Mallinger K.; Tjoa A.M.; Riegler-Nurscher P.; Mehta M.</x:v>
      </x:c>
      <x:c r="B259" s="139" t="str">
        <x:v>Holzinger, Andreas (23396282000); Schweng, Stefan (59641292100); Mallinger, Kevin (57221224243); Tjoa, A. Min (60753927000); Riegler-Nurscher, Peter (57201155416); Mehta, Mayuri (56220509400)</x:v>
      </x:c>
      <x:c r="C259" s="139" t="str">
        <x:v>23396282000; 59641292100; 57221224243; 60753927000; 57201155416; 56220509400</x:v>
      </x:c>
      <x:c r="D259" s="139" t="str">
        <x:v>Technology Acceptance Level (TAL): A human-centred metric for evaluating trustworthy artificial intelligence in agriculture</x:v>
      </x:c>
      <x:c r="E259" s="139" t="str">
        <x:v>2026</x:v>
      </x:c>
      <x:c r="F259" s="139" t="str">
        <x:v>Computers and Electronics in Agriculture</x:v>
      </x:c>
      <x:c r="G259" s="139" t="str">
        <x:v>10.1016/j.compag.2026.112193</x:v>
      </x:c>
      <x:c r="H259" s="139" t="str">
        <x:v>https://www.scopus.com/pages/publications/105045526488?origin=resultslist</x:v>
      </x:c>
      <x:c r="I259" s="139" t="str">
        <x:v>Artificial intelligence (AI) systems are increasingly proposed for agricultural decision support, precision farming and precision livestock farming (PLF), yet large-scale and durable adoption by practitioners remains the exception rather than the rule. Established maturity scales such as the Technology Readiness Level (TRL) capture the engineering progression of a technology from basic principles to operational deployment, but they are agnostic to whether end users actually rely on the resulting system in their daily work. This paper introduces the Technology Acceptance Level (TAL) as a complementary, human-centred metric for evaluating the usability, trustworthiness and operational uptake of AI in agriculture. TAL is defined as a nine-level ordinal scale, anchored in the Technology Acceptance Model and the European Union ethics guidelines for Trustworthy AI, that captures the trajectory from initial exposure of a system to a practitioner up to its stable, autonomous integration into routine decision-making. Each level is operationalised by a small set of measurable criteria spanning perceived usefulness, perceived ease of use, transparency, reliability under changing conditions, and alignment with agricultural workflows. We provide a mathematically grounded aggregation rule based on a non-compensatory, minimum-of-dimensions principle that prevents a single weak dimension from being masked by strong scores elsewhere, and we derive a confidence interval for TAL estimates from practitioner survey data. The framework is illustrated through three representative use cases — variable-rate nitrogen management in arable cropping, vision-based fruit detection for selective harvesting, and computer-vision-based lameness detection in dairy cattle — each a distinct agricultural AI system, chosen to demonstrate how systems of comparable engineering maturity can occupy very different acceptance levels and, in particular, how the dimension that limits acceptance differs systematically across deployment contexts. By explicitly addressing the human-in-the-loop, TAL is proposed as a diagnostic instrument — subject to empirical validation — for identifying adoption barriers, prioritising iterative system improvement, and steering the transition from technically functional prototypes to practically accepted, trustworthy AI in the agri-food sector. The framework is developed and illustrated within a high-income, European-influenced agricultural context, and its scores in this article are illustrative rather than empirically measured. Two limitations bound these claims and should be read alongside them: the framework has not yet been validated against field data, and it is scoped to decision-support and monitoring AI, so that systems relying on physical actuation — and settings beyond the Western commercial context in which it was developed — require further extension. © 2026 The Authors</x:v>
      </x:c>
      <x:c r="J259" s="139" t="str">
        <x:v>Adoption metrics; Decision support systems; Digital transformation; Precision agriculture; Technology acceptance</x:v>
      </x:c>
      <x:c r="K259" s="139" t="str">
        <x:v>Agri-food; Agricultural technology; Artificial intelligence; Behavioral research; Computer vision; Decision making; Iterative methods; Precision agriculture; Smart agriculture; Software prototyping; Adoption metric; Agricultural decision support; Artificial intelligence systems; Decision supports; Digital transformation; Precision Agriculture; Precision-farming; Support systems; Technology acceptance; Vision based; artificial intelligence; cattle; confidence interval; decision support system; digitization; ethics; livestock farming; nitrogen; precision agriculture; survey method; Decision support systems</x:v>
      </x:c>
      <x:c r="L259" s="139" t="str">
        <x:v>Elsevier B.V.</x:v>
      </x:c>
      <x:c r="M259" s="139" t="str">
        <x:v>English</x:v>
      </x:c>
      <x:c r="N259" s="139" t="str">
        <x:v>Article</x:v>
      </x:c>
      <x:c r="O259" s="139" t="str">
        <x:v>Scopus</x:v>
      </x:c>
      <x:c r="P259" s="139" t="str">
        <x:v>2-s2.0-105045526488</x:v>
      </x:c>
    </x:row>
    <x:row r="260">
      <x:c r="A260" s="139" t="str">
        <x:v>Yu H.; Chen N.; Shen B.; Li T.; Cai H.</x:v>
      </x:c>
      <x:c r="B260" s="139" t="str">
        <x:v>Yu, Han (57193401486); Chen, Nuo (59346440400); Shen, Bingqing (55633858500); Li, Tieying (60253319100); Cai, Hongming (8947292100)</x:v>
      </x:c>
      <x:c r="C260" s="139" t="str">
        <x:v>57193401486; 59346440400; 55633858500; 60253319100; 8947292100</x:v>
      </x:c>
      <x:c r="D260" s="139" t="str">
        <x:v>A Spatiotemporal-Aware Decentralized Service Discovery Framework for Drone Swarms</x:v>
      </x:c>
      <x:c r="E260" s="139" t="str">
        <x:v>2026</x:v>
      </x:c>
      <x:c r="F260" s="139" t="str">
        <x:v>IEEE Internet of Things Journal</x:v>
      </x:c>
      <x:c r="G260" s="139" t="str">
        <x:v>10.1109/JIOT.2025.3644406</x:v>
      </x:c>
      <x:c r="H260" s="139" t="str">
        <x:v>https://www.scopus.com/pages/publications/105025684771?origin=resultslist</x:v>
      </x:c>
      <x:c r="I260" s="139" t="str">
        <x:v>Drone swarms are increasingly important in IoT applications such as agriculture, disaster response, and industrial inspection. However, effective service discovery remains challenging due to drones' limited resources and the swarm's dynamic topology. Existing solutions often suffer from congestion, single points of failure, and poor adaptability. To overcome these limitations, we propose a decentralized and dynamic service discovery framework tailored for drone swarms. Our approach models services using fine-grained sensor-level decomposition and leverages spatiotemporal information from drones to enable timely coordination. The core of the framework is a two-phase affinity propagation mechanism: a fully distributed clustering phase based on spatiotemporal leadership to provide a decentralized service registry, followed by a local adaptation phase for dynamic registry updates. To enhance reliability, a spatiotemporal-driven priority chain is used for service replication and failover. Extensive simulations and a case study in a wildfire suppression scenario across various swarm sizes show that our framework significantly outperforms centralized and existing clustering-based methods in efficiency, robustness with limited resources. This makes it a promising solution for reliable service discovery and flexible, fine-grained collaboration in drone swarms. © 2014 IEEE.</x:v>
      </x:c>
      <x:c r="J260" s="139" t="str">
        <x:v>Decentralized service registry; drone swarm; service discovery; spatiotemporal information; UAV service</x:v>
      </x:c>
      <x:c r="K260" s="139" t="str">
        <x:v>Dynamics; Emergency services; Internet of things; Quality of service; Swarm intelligence; Telecommunication services; Topology; Decentralised; Decentralized service registry; Disaster-response; Drone swarm; Fine grained; Service discovery; Service discovery frameworks; Service registry; Spatiotemporal information; UAV service; Drones</x:v>
      </x:c>
      <x:c r="L260" s="139" t="str">
        <x:v>Institute of Electrical and Electronics Engineers Inc.</x:v>
      </x:c>
      <x:c r="M260" s="139" t="str">
        <x:v>English</x:v>
      </x:c>
      <x:c r="N260" s="139" t="str">
        <x:v>Article</x:v>
      </x:c>
      <x:c r="O260" s="139" t="str">
        <x:v>Scopus</x:v>
      </x:c>
      <x:c r="P260" s="139" t="str">
        <x:v>2-s2.0-105025684771</x:v>
      </x:c>
    </x:row>
    <x:row r="261">
      <x:c r="A261" s="139" t="str">
        <x:v>Zhao J.; Liu B.; Zhang L.</x:v>
      </x:c>
      <x:c r="B261" s="139" t="str">
        <x:v>Zhao, Jiawei (57918473000); Liu, Bao (57223083391); Zhang, Lixin (57192074680)</x:v>
      </x:c>
      <x:c r="C261" s="139" t="str">
        <x:v>57918473000; 57223083391; 57192074680</x:v>
      </x:c>
      <x:c r="D261" s="139" t="str">
        <x:v>Quantum adaptive clonal genetic algorithm for low-energy clustering in agricultural WSNs</x:v>
      </x:c>
      <x:c r="E261" s="139" t="str">
        <x:v>2025</x:v>
      </x:c>
      <x:c r="F261" s="139" t="str">
        <x:v>Scientific Reports</x:v>
      </x:c>
      <x:c r="G261" s="139" t="str">
        <x:v>10.1038/s41598-025-21501-9</x:v>
      </x:c>
      <x:c r="H261" s="139" t="str">
        <x:v>https://www.scopus.com/pages/publications/105020291381?origin=resultslist</x:v>
      </x:c>
      <x:c r="I261" s="139" t="str">
        <x:v>Agricultural Wireless Sensor Networks (AWSNs) are essential for real-time monitoring in precision farming, yet their lifetime is severely constrained by limited node energy and the difficulty of battery replacement in large-scale deployments. This study proposes a Quantum Adaptive Clonal Genetic Algorithm (QACGA) to achieve energy-efficient clustering in AWSNs. The algorithm combines quantum-inspired adaptive operators with dynamic adjustments in cluster-head selection, mutation, and cloning rates, while integrating multi-objective constraints related to node distribution, residual energy, and communication distance. Simulation results demonstrate that QACGA consistently reduces energy consumption compared with established clustering algorithms, achieving savings of up to 38.1% relative to PSO, SFLA, and WOA, and also surpassing MRCH under equivalent conditions. In addition to lowering energy costs, QACGA improves clustering stability and extends overall network lifetime across diverse deployment scales. These findings highlight QACGA as a robust and practical optimization framework, providing new benchmarks for energy management in AWSNs and offering valuable insights for smart agriculture applications. © The Author(s) 2025.</x:v>
      </x:c>
      <x:c r="J261" s="139" t="str">
        <x:v>Agricultural IoT; Agricultural wireless sensor networks; Cloning algorithm; Energy consumption optimization; Quantum genetic algorithm</x:v>
      </x:c>
      <x:c r="K261" s="139" t="str">
        <x:v>algorithm; article; benchmarking; cloning; clustering algorithm; controlled study; energy; energy conservation; energy consumption; energy cost; genetic algorithm; nonhuman; precision agriculture; simulation</x:v>
      </x:c>
      <x:c r="L261" s="139" t="str">
        <x:v>Nature Research</x:v>
      </x:c>
      <x:c r="M261" s="139" t="str">
        <x:v>English</x:v>
      </x:c>
      <x:c r="N261" s="139" t="str">
        <x:v>Article</x:v>
      </x:c>
      <x:c r="O261" s="139" t="str">
        <x:v>Scopus</x:v>
      </x:c>
      <x:c r="P261" s="139" t="str">
        <x:v>2-s2.0-105020291381</x:v>
      </x:c>
    </x:row>
    <x:row r="262">
      <x:c r="A262" s="139" t="str">
        <x:v>Khan S.; Pathania N.; Kumar P.; Kumar R.; Kumar J.; Kumar N.; Sharma A.</x:v>
      </x:c>
      <x:c r="B262" s="139" t="str">
        <x:v>Khan, Sanjeev (60449977000); Pathania, Nutan (60449241000); Kumar, Pawan (60449661300); Kumar, Rahul (57222561886); Kumar, Jitender (57224727151); Kumar, Nitesh (58871691100); Sharma, Arti (60612618300)</x:v>
      </x:c>
      <x:c r="C262" s="139" t="str">
        <x:v>60449977000; 60449241000; 60449661300; 57222561886; 57224727151; 58871691100; 60612618300</x:v>
      </x:c>
      <x:c r="D262" s="139" t="str">
        <x:v>Smart farming approaches in medicinal plant cultivation: a review of techniques, benefits, and sustainability</x:v>
      </x:c>
      <x:c r="E262" s="139" t="str">
        <x:v>2026</x:v>
      </x:c>
      <x:c r="F262" s="139" t="str">
        <x:v>Planta</x:v>
      </x:c>
      <x:c r="G262" s="139" t="str">
        <x:v>10.1007/s00425-026-04960-w</x:v>
      </x:c>
      <x:c r="H262" s="139" t="str">
        <x:v>https://www.scopus.com/pages/publications/105032173687?origin=resultslist</x:v>
      </x:c>
      <x:c r="I262" s="139" t="str">
        <x:v>Main conclusion: Smart farming technologies significantly enhance medicinal plant cultivation by improving yield, quality, and sustainability, while addressing traditional challenges through precision, automation, and data-driven decision-making. Abstract: Medicinal plants have played a vital role in healthcare and the pharmaceutical industry. However, traditional cultivation methods face challenges, such as variable yield due to environmental stress and suboptimal resource use. While pharmacopeias already define strict quality parameters for medicinal plant material, smart farming technologies can further support consistency, sustainability, and efficiency in cultivation. This review critically examines the integration of smart farming technologies to optimize the biological mechanisms governing the growth and phytochemical production of medicinal plants. This paper focuses on key physiological processes including photosynthesis regulation, nutrient uptake, stress response, and secondary metabolite biosynthesis, which are directly influenced by precision irrigation, AI-driven nutrient management, and controlled-environment agriculture. Countries such as the Netherlands (80%), Japan (75%), and the USA (70%) are leading adopters, using automated greenhouses, artificial intelligence crop analytics, and drones. Key medicinal crops benefiting include Withania somnifera (L.) Dunal, Panax ginseng Makino, Echinacea purpurea (L.) Moench, Lavandula angustifolia Mill., Ocimum sanctum L., Hypericum perforatum L., Cinnamomum verum J.Presl, and Coriandrum sativum L. Techniques, such as precision irrigation, soil health monitoring, artificial intelligence-based pest detection, controlled-environment agriculture, and drone surveillance, have shown major improvements. Empirical studies report improvements in water efficiency and phytochemical yields in these plants, with the results derived from empirical trials conducted in controlled settings. However, scalability and economic feasibility of these technologies in diverse climatic regions remain challenges. Despite these gains, barriers like high costs, limited tech literacy, infrastructure gaps, and regulatory hurdles remain. Addressing these through funding, education, and policy change is essential. Future integration of genomics and metabolomics could further boost yield, quality, and sustainability. This review advances the field by providing a comprehensive framework for adopting smart farming in medicinal plant cultivation, linking technology trends with practical outcomes and global adoption insights. © The Author(s), under exclusive licence to Springer-Verlag GmbH Germany, part of Springer Nature 2026.</x:v>
      </x:c>
      <x:c r="J262" s="139" t="str">
        <x:v>Artificial intelligence; Genomics; Medicinal plant cultivation; Smart farming technologies; Sustainability</x:v>
      </x:c>
      <x:c r="K262" s="139" t="str">
        <x:v>Agriculture; Artificial Intelligence; Crop Production; Crops, Agricultural; Plants, Medicinal; agriculture; artificial intelligence; crop; crop production; growth, development and aging; medicinal plant; procedures</x:v>
      </x:c>
      <x:c r="L262" s="139" t="str">
        <x:v>Springer Science and Business Media Deutschland GmbH</x:v>
      </x:c>
      <x:c r="M262" s="139" t="str">
        <x:v>English</x:v>
      </x:c>
      <x:c r="N262" s="139" t="str">
        <x:v>Review</x:v>
      </x:c>
      <x:c r="O262" s="139" t="str">
        <x:v>Scopus</x:v>
      </x:c>
      <x:c r="P262" s="139" t="str">
        <x:v>2-s2.0-105032173687</x:v>
      </x:c>
    </x:row>
    <x:row r="263">
      <x:c r="A263" s="139" t="str">
        <x:v>Ahmed G.; Malick R.A.S.; Al-Shamayleh A.S.; Ayub M.A.; Antuley U.; Minai T.A.; Khan M.F.; Hyder M.F.; Khan M.M.; Akhunzada A.</x:v>
      </x:c>
      <x:c r="B263" s="139" t="str">
        <x:v>Ahmed, Ghufran (24723831800); Malick, Rauf Ahmed Shams (25926575100); Al-Shamayleh, Ahmad Sami (57201722297); Ayub, Muhammad Adnan (60659954800); Antuley, Usama (60032312600); Minai, Twaha Ahmed (59970128600); Khan, Muhammad Faisal (60659954900); Hyder, Muhammad Faraz (56524220700); Khan, Muhammad Mubashir (60660411100); Akhunzada, Adnan (56287591400)</x:v>
      </x:c>
      <x:c r="C263" s="139" t="str">
        <x:v>24723831800; 25926575100; 57201722297; 60659954800; 60032312600; 59970128600; 60659954900; 56524220700; 60660411100; 56287591400</x:v>
      </x:c>
      <x:c r="D263" s="139" t="str">
        <x:v>STELLAR-CB: Synthetic Temporal LSTM for Livestock Activity Recognition—Cow Behaviour</x:v>
      </x:c>
      <x:c r="E263" s="139" t="str">
        <x:v>2026</x:v>
      </x:c>
      <x:c r="F263" s="139" t="str">
        <x:v>Veterinary Medicine and Science</x:v>
      </x:c>
      <x:c r="G263" s="139" t="str">
        <x:v>10.1002/vms3.70827</x:v>
      </x:c>
      <x:c r="H263" s="139" t="str">
        <x:v>https://www.scopus.com/pages/publications/105040686496?origin=resultslist</x:v>
      </x:c>
      <x:c r="I263" s="139" t="str">
        <x:v>Precision livestock farming (PLF) leverages activity sensors to monitor behaviours like grazing, resting and walking, yet class imbalance in datasets often leads to underrepresentation of minority behaviours such as ‘escaping’ and ‘being mounted.’ This study proposes a novel framework combining long short-term memory (LSTM) networks with the synthetic minority oversampling technique (SMOTE) to address this challenge. Unlike existing methods that use complex SMOTE variants such as DeepSMOTE or latent space augmentations, which add computational complexity and overhead, our approach integrates simple SMOTE with non-overlapping windowed segmentation, preserving sequential patterns during synthetic data generation while augmenting minority classes. The LSTM architecture captures temporal dependencies in the balanced dataset, enabling robust behaviour recognition. Evaluated on a composite accelerometer dataset derived from three distinct cows, the framework generalises across breeds, overcoming limitations of breed-specific models. It achieves state-of-the-art performance with 97.24% accuracy, 97.56% precision, 97.24% recall and a 97.29% F1-score, significantly improving detection of rare behaviours without compromising majority class precision. By unifying data from multiple cows, the model ensures robustness to behavioural variability, enhancing scalability for diverse farming environments. The simplicity of using basic SMOTE reduces computational overhead, making the solution practical for real-world deployment. This work bridges classical data balancing techniques with modern deep learning, offering a resource-efficient blueprint for handling imbalanced time-series data in agricultural AI. The results advance precision livestock farming by improving the reliability of automated behaviour monitoring, directly contributing to enhanced animal welfare and farm productivity through accessible, breed-agnostic AI tools. © 2026 The Author(s). Veterinary Medicine and Science published by John Wiley &amp; Sons Ltd.</x:v>
      </x:c>
      <x:c r="J263" s="139" t="str">
        <x:v>cow behaviour classification; data augmentation; deep learning; livestock activity recognition; long-short-term memory (LSTM) networks; precision livestock farming (PLF); synthetic minority oversampling technique (SMOTE); time series data analysis</x:v>
      </x:c>
      <x:c r="K263" s="139" t="str">
        <x:v>Animal Husbandry; Animals; Behavior, Animal; Cattle; Long Short Term Memory; adaptive learning; agriculture; animal behavior; animal welfare; Article; artificial intelligence; cow; deep learning; grazing; learning; livestock; long short term memory network; machine learning; nonhuman; predictive model; recognition; animal; animal husbandry; bovine; long short term memory network; physiology; procedures</x:v>
      </x:c>
      <x:c r="L263" s="139" t="str">
        <x:v>John Wiley and Sons Inc</x:v>
      </x:c>
      <x:c r="M263" s="139" t="str">
        <x:v>English</x:v>
      </x:c>
      <x:c r="N263" s="139" t="str">
        <x:v>Article</x:v>
      </x:c>
      <x:c r="O263" s="139" t="str">
        <x:v>Scopus</x:v>
      </x:c>
      <x:c r="P263" s="139" t="str">
        <x:v>2-s2.0-105040686496</x:v>
      </x:c>
    </x:row>
    <x:row r="264">
      <x:c r="A264" s="139" t="str">
        <x:v>Panella G.; Ducange P.; Bettelli M.; Vurro F.; Janni M.; Fazzolari M.; Pecori R.</x:v>
      </x:c>
      <x:c r="B264" s="139" t="str">
        <x:v>Panella, Giovanni (59075051300); Ducange, Pietro (16425459700); Bettelli, Manuele (57060406700); Vurro, Filippo (57207826302); Janni, Michela (15020714000); Fazzolari, Michela (55037299700); Pecori, Riccardo (35186369500)</x:v>
      </x:c>
      <x:c r="C264" s="139" t="str">
        <x:v>59075051300; 16425459700; 57060406700; 57207826302; 15020714000; 55037299700; 35186369500</x:v>
      </x:c>
      <x:c r="D264" s="139" t="str">
        <x:v>Towards continuous water stress classification in tomato plants via fuzzy Hoeffding trees and in-vivo biosensors</x:v>
      </x:c>
      <x:c r="E264" s="139" t="str">
        <x:v>2026</x:v>
      </x:c>
      <x:c r="F264" s="139" t="str">
        <x:v>Evolving Systems</x:v>
      </x:c>
      <x:c r="G264" s="139" t="str">
        <x:v>10.1007/s12530-025-09784-9</x:v>
      </x:c>
      <x:c r="H264" s="139" t="str">
        <x:v>https://www.scopus.com/pages/publications/105025821884?origin=resultslist</x:v>
      </x:c>
      <x:c r="I264" s="139" t="str">
        <x:v>Water stress and drought have a critical impact on plant growth and health, influencing and compromising agricultural productivity. Tools that can predict water stress in crops through quantifiable indicators provide valuable information and facilitate timely interventions aimed at maintaining and/or restoring optimal growth conditions before visible and difficult-to-recover symptoms appear. This study introduces an explainable Plant Health Monitoring System (PHMS), based on the continuous monitoring of water stress parameters in tomato plants using a novel in-vivo biosensor called "Bioristor". Our system integrates an explainable incremental classifier by design, specifically experimenting with the traditional Hoeffding decision tree and its fuzzy variant. By analyzing data from the Bioristor, the system evaluates plant health and classifies it into two distinct categories. Additionally, it employs an incremental learning approach, allowing the model to adapt and update during the monitoring period to maintain high classification performance. This continuous monitoring ensures the early detection of water stress, enabling prompt corrective actions. We present results based on a real-world dataset, leveraging four features derived from ionic currents within the plant sap, as measured by the Bioristor. The system performance was evaluated in terms of classification accuracy and model complexity, yielding promising outcomes. Moreover, the extracted decision rules offer valuable insights for implementing effective countermeasures to sustain plant health for extended periods. © The Author(s) 2025.</x:v>
      </x:c>
      <x:c r="J264" s="139" t="str">
        <x:v>Data stream classification; Decision support system; Fuzzy logic; Hoeffding decision tree; In-Vivo biosensor; Smart agriculture</x:v>
      </x:c>
      <x:c r="K264" s="139" t="str">
        <x:v>Artificial intelligence; Classification (of information); Decision trees; Forestry; Fruits; Plant life extension; Plants (botany); Smart agriculture; Data stream classifications; Decision supports; Fuzzy-Logic; Hoeffding decision tree; In-vivo; In-vivo biosensor; Plant healths; Smart agricultures; Support systems; Water stress; Decision support systems; Fuzzy logic</x:v>
      </x:c>
      <x:c r="L264" s="139" t="str">
        <x:v>Springer Nature</x:v>
      </x:c>
      <x:c r="M264" s="139" t="str">
        <x:v>English</x:v>
      </x:c>
      <x:c r="N264" s="139" t="str">
        <x:v>Article</x:v>
      </x:c>
      <x:c r="O264" s="139" t="str">
        <x:v>Scopus</x:v>
      </x:c>
      <x:c r="P264" s="139" t="str">
        <x:v>2-s2.0-105025821884</x:v>
      </x:c>
    </x:row>
    <x:row r="265">
      <x:c r="A265" s="139" t="str">
        <x:v>Liu Y.; Kong M.; Liu D.; Xu J.; Duan Q.</x:v>
      </x:c>
      <x:c r="B265" s="139" t="str">
        <x:v>Liu, Yiran (60399495000); Kong, Mingrui (59335973700); Liu, Dingshuo (59742581100); Xu, Junliang (60558783600); Duan, Qingling (24536645900)</x:v>
      </x:c>
      <x:c r="C265" s="139" t="str">
        <x:v>60399495000; 59335973700; 59742581100; 60558783600; 24536645900</x:v>
      </x:c>
      <x:c r="D265" s="139" t="str">
        <x:v>Advancements in Computer Vision–Based Fish Multi-Object Tracking: A Comprehensive Review</x:v>
      </x:c>
      <x:c r="E265" s="139" t="str">
        <x:v>2026</x:v>
      </x:c>
      <x:c r="F265" s="139" t="str">
        <x:v>Archives of Computational Methods in Engineering</x:v>
      </x:c>
      <x:c r="G265" s="139" t="str">
        <x:v>10.1007/s11831-026-10554-2</x:v>
      </x:c>
      <x:c r="H265" s="139" t="str">
        <x:v>https://www.scopus.com/pages/publications/105034770602?origin=resultslist</x:v>
      </x:c>
      <x:c r="I265" s="139" t="str">
        <x:v>The fish multi-object tracking technology has broad application value in aquaculture, ecological monitoring, and behavioral research. It supports intelligent farming, species diversity assessment, and the study of behavioral mechanisms. However, traditional fish multi-object tracking approaches often interfere with natural behaviors or cause physical stress to fish, limiting their applicability. Recent advances in computer vision have provided an efficient, non-invasive, and objective alternative for multi-object tracking in aquatic environments, enabling automated monitoring and intelligent management of fish. This review comprehensively examines the progress of fish multi-object tracking from a computer vision perspective. It first outlines the characteristics of aquatic objects and scenes and then analyzes the design principles, research progress, available datasets, and evaluation metrics associated with both two-dimensional and three-dimensional tracking methods. Comparative analyses are presented in terms of accuracy, real-time performance, and practical deployment, highlighting the unique challenges posed by underwater imaging conditions. Furthermore, it explores the diverse applications of these methods in behavior recognition, activity quantification, water quality assessment, ecological evaluation, and intelligent aquaculture systems. Finally, key technical challenges are identified, such as limited data acquisition, insufficient dataset diversity, the complexity of camera coordination and calibration, high model complexity, inadequate real-time performance and generalization capability, and identity consistency issues. Furthermore, the review proposes potential future directions, including multimodal data fusion, mobile and edge deployment, cross-camera collaboration, integration of large-scale models, and application expansion. By bridging computer vision and aquatic science, this review aims to provide both researchers and practitioners with a comprehensive understanding of fish multi-object tracking technologies and to highlight their growing potential in advancing intelligent monitoring and ecological research. © The Author(s) under exclusive licence to International Center for Numerical Methods in Engineering (CIMNE) 2026.</x:v>
      </x:c>
      <x:c r="J265" s="139" t="str"/>
      <x:c r="K265" s="139" t="str">
        <x:v>Aquaculture; Behavioral research; Cameras; Computer vision; Data acquisition; Ecology; Environmental monitoring; Large datasets; Object tracking; Quality control; Real time systems; Behavioral mechanisms; Broad application; Ecological monitoring; It supports; Multi-object tracking; Real time performance; Tracking approaches; Tracking technology; Traditional fishes; Vision based; Fish</x:v>
      </x:c>
      <x:c r="L265" s="139" t="str">
        <x:v>Springer Science and Business Media B.V.</x:v>
      </x:c>
      <x:c r="M265" s="139" t="str">
        <x:v>English</x:v>
      </x:c>
      <x:c r="N265" s="139" t="str">
        <x:v>Review</x:v>
      </x:c>
      <x:c r="O265" s="139" t="str">
        <x:v>Scopus</x:v>
      </x:c>
      <x:c r="P265" s="139" t="str">
        <x:v>2-s2.0-105034770602</x:v>
      </x:c>
    </x:row>
    <x:row r="266">
      <x:c r="A266" s="139" t="str">
        <x:v>Pandey B.; Sonkusale L.; Mishra A.K.</x:v>
      </x:c>
      <x:c r="B266" s="139" t="str">
        <x:v>Pandey, Bharati (54179575000); Sonkusale, Lakshmi (59906692100); Mishra, Awdhesh Kumar (55314641100)</x:v>
      </x:c>
      <x:c r="C266" s="139" t="str">
        <x:v>54179575000; 59906692100; 55314641100</x:v>
      </x:c>
      <x:c r="D266" s="139" t="str">
        <x:v>Smart Solutions for Livestock Management and Health Monitoring</x:v>
      </x:c>
      <x:c r="E266" s="139" t="str">
        <x:v>2026</x:v>
      </x:c>
      <x:c r="F266" s="139" t="str">
        <x:v>Pakistan Veterinary Journal</x:v>
      </x:c>
      <x:c r="G266" s="139" t="str">
        <x:v>10.29261/pakvetj/2026.020</x:v>
      </x:c>
      <x:c r="H266" s="139" t="str">
        <x:v>https://www.scopus.com/pages/publications/105033085471?origin=resultslist</x:v>
      </x:c>
      <x:c r="I266" s="139" t="str">
        <x:v>Livestock are integral to global food security, contributing meat, milk, and eggs as vital protein sources while supporting millions of livelihoods and sustaining agricultural economies. However, conventional livestock management faces persistent challenges, including disease outbreaks, inefficient health monitoring, and unsustainable resource utilization. The convergence of Artificial Intelligence (AI), Internet of Things (IoT), Computer Vision (CV), and advanced Sensor Technologies is revolutionizing livestock farming through intelligent, real-time, and non-invasive monitoring systems. Smart ear tags and biosensors continuously capture physiological and behavioral data, while AI-driven analytics enable early disease detection, stress assessment, and productivity optimization. These innovations empower farmers with predictive insights for proactive decision-making, improving animal welfare and minimizing economic losses. Despite immense potential, technological adoption remains constrained by high costs, limited connectivity in rural areas, and interoperability issues among IoT devices. Developing scalable, affordable, and integrated AI-sensor frameworks can overcome these barriers and transform traditional livestock farming into a data-driven, sustainable enterprise. Such precision livestock management not only enhances productivity and resource efficiency but also supports global efforts toward resilient, ethical, and technologically advanced food systems. In this review, we discuss the diverse applications of AI, sensor, and computer vision technologies in livestock management, emphasizing their potential to advance precision farming, sustainability, and global food system resilience. © 2026, University of Agriculture. All rights reserved.</x:v>
      </x:c>
      <x:c r="J266" s="139" t="str">
        <x:v>Animal health monitoring; Artificial intelligence (AI); Computer vision; Data-driven farming; Internet of Things (IoT); Precision livestock farming; Predictive analytics; Sensor technology; Sustainable agriculture</x:v>
      </x:c>
      <x:c r="K266" s="139" t="str">
        <x:v>agricultural worker; agriculture; animal health; animal welfare; artificial intelligence; biosensor; computer vision; diagnosis; economic aspect; electric potential; food security; health survey; human; internet of things; livestock; milk; nonhuman; precision agriculture; review; rural area; sensor; stress assessment; surgical technology; sustainable agriculture</x:v>
      </x:c>
      <x:c r="L266" s="139" t="str">
        <x:v>University of Agriculture</x:v>
      </x:c>
      <x:c r="M266" s="139" t="str">
        <x:v>English</x:v>
      </x:c>
      <x:c r="N266" s="139" t="str">
        <x:v>Review</x:v>
      </x:c>
      <x:c r="O266" s="139" t="str">
        <x:v>Scopus</x:v>
      </x:c>
      <x:c r="P266" s="139" t="str">
        <x:v>2-s2.0-105033085471</x:v>
      </x:c>
    </x:row>
    <x:row r="267">
      <x:c r="A267" s="139" t="str">
        <x:v>Grujev M.; Stojanovic D.; Milosavljevic A.; Ilic M.; Prodanovic V.</x:v>
      </x:c>
      <x:c r="B267" s="139" t="str">
        <x:v>Grujev, Milan (58542953000); Stojanovic, Dragan (7007127816); Milosavljevic, Aleksandar (36466748700); Ilic, Milos (57188683805); Prodanovic, Veljko (57193564554)</x:v>
      </x:c>
      <x:c r="C267" s="139" t="str">
        <x:v>58542953000; 7007127816; 36466748700; 57188683805; 57193564554</x:v>
      </x:c>
      <x:c r="D267" s="139" t="str">
        <x:v>An efficient real-time apple disease classification approach using a novel lightweight neural network on an Arduino edge device</x:v>
      </x:c>
      <x:c r="E267" s="139" t="str">
        <x:v>2026</x:v>
      </x:c>
      <x:c r="F267" s="139" t="str">
        <x:v>Internet of Things (The Netherlands)</x:v>
      </x:c>
      <x:c r="G267" s="139" t="str">
        <x:v>10.1016/j.iot.2025.101833</x:v>
      </x:c>
      <x:c r="H267" s="139" t="str">
        <x:v>https://www.scopus.com/pages/publications/105024991711?origin=resultslist</x:v>
      </x:c>
      <x:c r="I267" s="139" t="str">
        <x:v>Advances in miniaturization, battery technology, and software enable edge devices to capture high-resolution images and videos, perform real-time processing, and support faster decision-making in precision agriculture. Automated apple disease detection is crucial for maintaining crop health and preventing large-scale loss. Conventional methods rely on large neural networks that require high-performance computing resources, making them impractical for real-time on-site deployment. These computational demands limit their usability in agricultural settings, where power and connectivity constraints are common. This research aims to develop a novel, optimized machine learning model for apple leaf disease classification, designed specifically for low-power edge devices. Based on core principles of the MobileNet architecture, the model employs depthwise convolution blocks, a layer reduction process, and memory-efficient optimization techniques to achieve high accuracy while significantly reducing computational overhead. Trained on a combination of readily available datasets, the model achieved a classification accuracy of 94.80 %, with a model size of just 36.2 KB and runtime memory usage of 162.2 KB, representing a reduction of over 90 % compared to the standard MobileNetV2. The model performed inference in 463.8 milliseconds while consuming only 14 milliwatts of power. These results demonstrate the potential of lightweight neural networks for real-time disease detection on resource-constrained devices such as Arduino microcontrollers. By enabling localized, on-device inference without cloud dependency, Edge AI offers a scalable and cost-effective solution for precision agriculture, improving crop monitoring and sustainability. © 2025 Elsevier B.V.</x:v>
      </x:c>
      <x:c r="J267" s="139" t="str">
        <x:v>Apple disease classification; Artificial Intelligence; Convolution Neural Network; Edge Computing; EdgeDCNet</x:v>
      </x:c>
      <x:c r="K267" s="139" t="str"/>
      <x:c r="L267" s="139" t="str">
        <x:v>Elsevier B.V.</x:v>
      </x:c>
      <x:c r="M267" s="139" t="str">
        <x:v>English</x:v>
      </x:c>
      <x:c r="N267" s="139" t="str">
        <x:v>Article</x:v>
      </x:c>
      <x:c r="O267" s="139" t="str">
        <x:v>Scopus</x:v>
      </x:c>
      <x:c r="P267" s="139" t="str">
        <x:v>2-s2.0-105024991711</x:v>
      </x:c>
    </x:row>
    <x:row r="268">
      <x:c r="A268" s="139" t="str">
        <x:v>Gao X.; Sui S.; Jiang H.; Yao J.; Zhang H.</x:v>
      </x:c>
      <x:c r="B268" s="139" t="str">
        <x:v>Gao, Xin (60615498800); Sui, Shuntao (60615411000); Jiang, Huixia (60615411100); Yao, Jinxia (60615586900); Zhang, Haotian (60615671100)</x:v>
      </x:c>
      <x:c r="C268" s="139" t="str">
        <x:v>60615498800; 60615411000; 60615411100; 60615586900; 60615671100</x:v>
      </x:c>
      <x:c r="D268" s="139" t="str">
        <x:v>Adaptive Modular Detection with Dynamic Decision Mechanism for Robust Soil Attachment Recognition on Angelica Roots</x:v>
      </x:c>
      <x:c r="E268" s="139" t="str">
        <x:v>2026</x:v>
      </x:c>
      <x:c r="F268" s="139" t="str">
        <x:v>IEEE Access</x:v>
      </x:c>
      <x:c r="G268" s="139" t="str">
        <x:v>10.1109/ACCESS.2026.3689373</x:v>
      </x:c>
      <x:c r="H268" s="139" t="str">
        <x:v>https://www.scopus.com/pages/publications/105037815784?origin=resultslist</x:v>
      </x:c>
      <x:c r="I268" s="139" t="str">
        <x:v>Accurate and real-time detection of soil attachment on Angelica dahurica roots is essential for stabilising post-harvest handling quality and energy consumption. In this work, a modular YOLOv11 framework and an Adaptive Decision and Module Selection (ADMS) mechanism are built with two pluggable slots (Slot A and Slot B) that host functionally different modules, including the lightweight downsampling unit ADown, the Attention-Scale Fusion (ASF) module, and structural balancing units LADH and FDPN. Static experiments show that the YOLOv11-Baseline achieves the highest Precision (0.994), YOLOv11-ADown delivers the best Recall and mAP performance (Recall = 0.9981, mAP50=0.9950) while maintaining strong real-time capability (157.6 FPS), and YOLOv11-ASF provides more stable feature responses in cross-scale scenes. Built on this modular foundation, ADMS dynamically switches between Baseline, Slot A, and Slot B according to frame-wise performance and scene conditions; in video tests on newly captured and randomly concatenated field sequences, it selects the theoretically optimal module in 62.2% of Heavy Soil frames while still keeping non-zero usage of alternative modules in Light Soil and Normal scenes. Under recall-, precision-, and speed-priority weighting strategies, Slot A consistently reaches the highest composite score Sm, and across six normal and extreme scenarios ADMS keeps detection continuity above 0.97 with fallback frequency below 0.8%. Supplementary experiments further show that data augmentation mainly improves recall, three-fold cross-split validation of the YOLOv11-Baseline detector yields a mean mAP50 of 0.9904, and external training/testing of the YOLOv11 baseline configuration on related public datasets reaches mAP50 values of 0.7241 and 0.9089. Overall, the proposed modular YOLOv11 with ADMS achieves a practical balance between accuracy and real-time performance and provides robust, scene-aware structural adaptation for agricultural visual perception. © 2013 IEEE.</x:v>
      </x:c>
      <x:c r="J268" s="139" t="str">
        <x:v>adaptive decision making; Agricultural visual perception; modular enhancement; object detection</x:v>
      </x:c>
      <x:c r="K268" s="139" t="str">
        <x:v>Agricultural robots; Agriculture; Balancing; Behavioral research; Decision making; Energy utilization; Feature extraction; Object recognition; Scales (weighing instruments); Signal detection; Soil testing; Soils; Vision; Adaptive decision making; Agricultural visual perception; Decision selection; Dynamic decision; Modular enhancement; Modulars; Module selection; Objects detection; Performance; Visual perception; Object detection</x:v>
      </x:c>
      <x:c r="L268" s="139" t="str">
        <x:v>Institute of Electrical and Electronics Engineers Inc.</x:v>
      </x:c>
      <x:c r="M268" s="139" t="str">
        <x:v>English</x:v>
      </x:c>
      <x:c r="N268" s="139" t="str">
        <x:v>Article</x:v>
      </x:c>
      <x:c r="O268" s="139" t="str">
        <x:v>Scopus</x:v>
      </x:c>
      <x:c r="P268" s="139" t="str">
        <x:v>2-s2.0-105037815784</x:v>
      </x:c>
    </x:row>
    <x:row r="269">
      <x:c r="A269" s="139" t="str">
        <x:v>Tacconi F.; Zhang A.; Maxwell C.; Jorge A.</x:v>
      </x:c>
      <x:c r="B269" s="139" t="str">
        <x:v>Tacconi, Francesco (57411511300); Zhang, Airong (7402772964); Maxwell, Christina (58967691700); Jorge, Arnold (60625772100)</x:v>
      </x:c>
      <x:c r="C269" s="139" t="str">
        <x:v>57411511300; 7402772964; 58967691700; 60625772100</x:v>
      </x:c>
      <x:c r="D269" s="139" t="str">
        <x:v>Implementing Food Traceability: Insights from Australian Red Meat and Honey Sectors</x:v>
      </x:c>
      <x:c r="E269" s="139" t="str">
        <x:v>2026</x:v>
      </x:c>
      <x:c r="F269" s="139" t="str">
        <x:v>Foods</x:v>
      </x:c>
      <x:c r="G269" s="139" t="str">
        <x:v>10.3390/foods15091577</x:v>
      </x:c>
      <x:c r="H269" s="139" t="str">
        <x:v>https://www.scopus.com/pages/publications/105038464213?origin=resultslist</x:v>
      </x:c>
      <x:c r="I269" s="139" t="str">
        <x:v>Traceability systems are increasingly central to ensure food safety, quality, biosecurity, and sustainability in agrifood supply chains. Despite advances in digital technologies, adoption and effective implementation remain uneven, with many producers still relying on paper-based systems. This study examines the motivations and conditions that enable or constrain the participation in traceability systems by Australian red meat and honey producers using the Digital Maturity Framework (DMF) as a diagnostic lens. Drawing on seven focus groups and five individual interviews involving a total of 73 producers and supply chain stakeholders from both sectors, the study investigates how value perceptions, technology and infrastructure, data analytics and management, capability, and data governance, influence producers’ engagement with traceability systems. Our findings indicate that while regulatory pressure and market opportunities incentivise adoption, several challenges persist, including high costs, limited digital skills, data sharing concerns, and sector-specific constraints. The red meat sector demonstrates higher digital maturity, driven largely by compliance mandates and an established regulatory system. In contrast, the honey bee sector exhibits more fragmented traceability adoption, challenged by the predominance of small-scale producers and limited trust in data sharing mechanisms. The comparison between two sectors reveals the influence of sectoral context. In particular, the regulatory frameworks and supply chain coordination play a relevant role in the adoption of traceability technologies. Overall, this research reveals the need for tailored policy and industry support, including regulatory harmonisation, improved data interoperability, digital infrastructure, and capacity-building initiatives to enable more consistent and broader traceability implementation across agrifood systems. © 2026 by the authors.</x:v>
      </x:c>
      <x:c r="J269" s="139" t="str">
        <x:v>beekeepers; biosecurity; digital maturity; digital technologies; focus groups; livestock</x:v>
      </x:c>
      <x:c r="K269" s="139" t="str">
        <x:v>Article; Australian; beekeeper; biosecurity; food; food safety; honey; human; infrastructure; introspection; livestock; meat; red meat</x:v>
      </x:c>
      <x:c r="L269" s="139" t="str">
        <x:v>Multidisciplinary Digital Publishing Institute (MDPI)</x:v>
      </x:c>
      <x:c r="M269" s="139" t="str">
        <x:v>English</x:v>
      </x:c>
      <x:c r="N269" s="139" t="str">
        <x:v>Article</x:v>
      </x:c>
      <x:c r="O269" s="139" t="str">
        <x:v>Scopus</x:v>
      </x:c>
      <x:c r="P269" s="139" t="str">
        <x:v>2-s2.0-105038464213</x:v>
      </x:c>
    </x:row>
    <x:row r="270">
      <x:c r="A270" s="139" t="str">
        <x:v>Maiti R.; Madhukumar A.; Hui Ernest T.Z.</x:v>
      </x:c>
      <x:c r="B270" s="139" t="str">
        <x:v>Maiti, Ritabrata (57219810811); Madhukumar, As (7003877769); Hui Ernest, Tan Zheng (57192957324)</x:v>
      </x:c>
      <x:c r="C270" s="139" t="str">
        <x:v>57219810811; 7003877769; 57192957324</x:v>
      </x:c>
      <x:c r="D270" s="139" t="str">
        <x:v>Machine Learning-Driven Edge Caching for Industry 5.0: A Survey of Collaborative and Inference-Enabled Techniques</x:v>
      </x:c>
      <x:c r="E270" s="139" t="str">
        <x:v>2026</x:v>
      </x:c>
      <x:c r="F270" s="139" t="str">
        <x:v>IEEE Open Journal of the Communications Society</x:v>
      </x:c>
      <x:c r="G270" s="139" t="str">
        <x:v>10.1109/OJCOMS.2026.3669379</x:v>
      </x:c>
      <x:c r="H270" s="139" t="str">
        <x:v>https://www.scopus.com/pages/publications/105033589480?origin=resultslist</x:v>
      </x:c>
      <x:c r="I270" s="139" t="str">
        <x:v>Industry 5.0 is transforming edge caching from a passive traffic offloading mechanism into an active enabler of distributed intelligence and real-time analytics. However, conventional caching strategies lack the collaborative adaptability, inference-awareness, and domain-specific customization required for dynamic Industry 5.0 workloads. This survey provides a comprehensive and systematic review of machine learning (ML)-driven edge caching organized around two fundamental pillars: collaborative caching (distributed, federated, and multi-agent reinforcement learning paradigms) and inference-enabled caching (content and model placement accelerating real-time edge analytics). We systematically examine how traditional ML, deep learning (DL), deep reinforcement learning (DRL), and multi-agent RL (MARL) techniques address domain-specific challenges across five Industry 5.0 applications: robotics, manufacturing, logistics, immersive training, and healthcare. For each domain, we provide comparative assessments based on latency requirements, scalability targets, and collaboration needs. Our analysis reveals fundamental tradeoffs: MARL excels for distributed coordination with promising efficiency gains but requires higher computational resources, while DRL balances adaptation and complexity, and federated learning enables privacy-preserving collaboration across multiple sites. Each application section concludes with Key Insights synthesizing technique suitability, domain requirements, performance gains, and unresolved challenges. We identify five critical research directions: Bayesian optimization for sample-efficient learning, federated workflow-aware caching with sub-second staleness, resilient caching under intermittent connectivity, scalable multi-modal caching with low latency, and mission-critical prioritization meeting industry standards. This work provides a roadmap for designing adaptive, safe, and scalable ML-driven edge caching systems for intelligent industrial operations. © 2020 IEEE.</x:v>
      </x:c>
      <x:c r="J270" s="139" t="str">
        <x:v>age of information; deep learning; edge caching; Industrial Internet of Things; machine learning; multi-access edge computing; reinforcement learning; resource allocation</x:v>
      </x:c>
      <x:c r="K270" s="139" t="str">
        <x:v>Agricultural robots; Agriculture; Collaborative learning; Computation offloading; Data privacy; Deep learning; Deep reinforcement learning; Federated learning; Industrial internet of things (IIoT); Industry 4.0; Intelligent agents; Learning systems; Reinforcement learning; Resource allocation; Age of information; Deep learning; Edge caching; Edge computing; Industrial internet of thing; Machine-learning; Multi-access edge computing; Multiaccess; Reinforcement learnings; Resources allocation; Multi agent systems</x:v>
      </x:c>
      <x:c r="L270" s="139" t="str">
        <x:v>Institute of Electrical and Electronics Engineers Inc.</x:v>
      </x:c>
      <x:c r="M270" s="139" t="str">
        <x:v>English</x:v>
      </x:c>
      <x:c r="N270" s="139" t="str">
        <x:v>Review</x:v>
      </x:c>
      <x:c r="O270" s="139" t="str">
        <x:v>Scopus</x:v>
      </x:c>
      <x:c r="P270" s="139" t="str">
        <x:v>2-s2.0-105033589480</x:v>
      </x:c>
    </x:row>
    <x:row r="271">
      <x:c r="A271" s="139" t="str">
        <x:v>Casini S.; Ducange P.; Marcelloni F.; Pollini L.</x:v>
      </x:c>
      <x:c r="B271" s="139" t="str">
        <x:v>Casini, Simona (57117567700); Ducange, Pietro (16425459700); Marcelloni, Francesco (7003309696); Pollini, Lorenzo (6603289115)</x:v>
      </x:c>
      <x:c r="C271" s="139" t="str">
        <x:v>57117567700; 16425459700; 7003309696; 6603289115</x:v>
      </x:c>
      <x:c r="D271" s="139" t="str">
        <x:v>Artificial Intelligence in Agri-Robotics: A Systematic Review of Trends and Emerging Directions Leveraging Bibliometric Tools</x:v>
      </x:c>
      <x:c r="E271" s="139" t="str">
        <x:v>2026</x:v>
      </x:c>
      <x:c r="F271" s="139" t="str">
        <x:v>Robotics</x:v>
      </x:c>
      <x:c r="G271" s="139" t="str">
        <x:v>10.3390/robotics15010024</x:v>
      </x:c>
      <x:c r="H271" s="139" t="str">
        <x:v>https://www.scopus.com/pages/publications/105028478580?origin=resultslist</x:v>
      </x:c>
      <x:c r="I271" s="139" t="str">
        <x:v>Agricultural robotics and artificial intelligence (AI) are becoming essential to building more sustainable, efficient, and resilient food systems. As climate change, food security pressures, and labour shortages intensify, the integration of intelligent technologies in agriculture has gained strategic importance. This systematic review provides a consolidated assessment of AI and robotics research in agriculture from 2000 to 2025, identifying major trends, methodological trajectories, and underexplored domains. A structured search was conducted in the Scopus database—which was selected for its broad coverage of engineering, computer science, and agricultural technology—and records were screened using predefined inclusion and exclusion criteria across title, abstract, keywords, and eligibility levels. The final dataset was analysed through descriptive statistics and science-mapping techniques (VOSviewer, SciMAT). Out of 4894 retrieved records, 3673 studies met the eligibility criteria and were included. As with all bibliometric reviews, the synthesis reflects the scope of indexed publications and available metadata, and potential selection bias was mitigated through a multi-stage screening workflow. The analysis revealed four dominant research themes: deep-learning-based perception, UAV-enabled remote sensing, data-driven decision systems, and precision agriculture. Several strategically relevant but underdeveloped areas also emerged, including soft manipulation, multimodal sensing, sim-to-real transfer, and adaptive autonomy. Geographical patterns highlight a strong concentration of research in China and India, reflecting agricultural scale and investment dynamics. Overall, the field appears technologically mature in perception and aerial sensing but remains limited in physical interaction, uncertainty-aware control, and long-term autonomous operation. These gaps indicate concrete opportunities for advancing next-generation AI-driven robotic systems in agriculture. Funding sources are reported in the full manuscript. © 2026 by the authors.</x:v>
      </x:c>
      <x:c r="J271" s="139" t="str">
        <x:v>agriculture; artificial intelligence; bibliometric analysis; robotics; Sustainable Development Goals</x:v>
      </x:c>
      <x:c r="K271" s="139" t="str"/>
      <x:c r="L271" s="139" t="str">
        <x:v>Multidisciplinary Digital Publishing Institute (MDPI)</x:v>
      </x:c>
      <x:c r="M271" s="139" t="str">
        <x:v>English</x:v>
      </x:c>
      <x:c r="N271" s="139" t="str">
        <x:v>Review</x:v>
      </x:c>
      <x:c r="O271" s="139" t="str">
        <x:v>Scopus</x:v>
      </x:c>
      <x:c r="P271" s="139" t="str">
        <x:v>2-s2.0-105028478580</x:v>
      </x:c>
    </x:row>
    <x:row r="272">
      <x:c r="A272" s="139" t="str">
        <x:v>Annaufal A.I.; Muafi</x:v>
      </x:c>
      <x:c r="B272" s="139" t="str">
        <x:v>Annaufal, Ariq Idris (58664755000); Muafi (60754713200)</x:v>
      </x:c>
      <x:c r="C272" s="139" t="str">
        <x:v>58664755000; 60754713200</x:v>
      </x:c>
      <x:c r="D272" s="139" t="str">
        <x:v>The Effect of Digital Inclusion and Green Transformational Leadership on Sustainable Green Performance: The Mediating Role of Green Motivation</x:v>
      </x:c>
      <x:c r="E272" s="139" t="str">
        <x:v>2026</x:v>
      </x:c>
      <x:c r="F272" s="139" t="str">
        <x:v>Review of Integrative Business and Economics Research</x:v>
      </x:c>
      <x:c r="G272" s="139" t="str"/>
      <x:c r="H272" s="139" t="str">
        <x:v>https://www.scopus.com/pages/publications/105045483415?origin=resultslist</x:v>
      </x:c>
      <x:c r="I272" s="139" t="str">
        <x:v>This study explores the interplay between Digital Inclusion, Green Transformational Leadership, Green Motivation, and Sustainable Green Performance in the context of hydroponic farming in Bantul Regency, DIY, Indonesia. Drawing upon the Triple Bottom Line framework and Self-Determination Theory, the research investigates how access to digital technology, leadership practices, and motivational factors influence environmental performance. Through a causal-comparative design, data were collected from millennial employees and farmers involved in hydroponic farming. The findings reveal a significant positive relationship between Digital Inclusion and Green Motivation, highlighting the potential of technology to foster environmental awareness and motivation. However, Digital Inclusion did not directly impact Sustainable Green Performance, suggesting the influence of other organisational and environmental factors. Conversely, Green Transformational Leadership was found to positively influence both Green Motivation and Sustainable Green Performance, emphasising the pivotal role of leadership in driving environmental initiatives. © 2026 GMP Press and Printing.</x:v>
      </x:c>
      <x:c r="J272" s="139" t="str">
        <x:v>Digital Inclusion; Green Motivation; Green Transformational Leadership; Sustainable Green Performance</x:v>
      </x:c>
      <x:c r="K272" s="139" t="str"/>
      <x:c r="L272" s="139" t="str">
        <x:v>GMP Press &amp; Printing Co.,</x:v>
      </x:c>
      <x:c r="M272" s="139" t="str">
        <x:v>English</x:v>
      </x:c>
      <x:c r="N272" s="139" t="str">
        <x:v>Article</x:v>
      </x:c>
      <x:c r="O272" s="139" t="str">
        <x:v>Scopus</x:v>
      </x:c>
      <x:c r="P272" s="139" t="str">
        <x:v>2-s2.0-105045483415</x:v>
      </x:c>
    </x:row>
    <x:row r="273">
      <x:c r="A273" s="139" t="str">
        <x:v>Thakur A.; Kaipa K.; Banerjee A.G.; Cappelleri D.J.; Krovi V.N.; Gupta S.</x:v>
      </x:c>
      <x:c r="B273" s="139" t="str">
        <x:v>Thakur, Atul (26026157800); Kaipa, Krishnanand (35292162400); Banerjee, Ashis G. (51460915200); Cappelleri, David J. (6507578291); Krovi, Venkat N. (6602136460); Gupta, Satyandra (7407274179)</x:v>
      </x:c>
      <x:c r="C273" s="139" t="str">
        <x:v>26026157800; 35292162400; 51460915200; 6507578291; 6602136460; 7407274179</x:v>
      </x:c>
      <x:c r="D273" s="139" t="str">
        <x:v>Physical Artificial Intelligence for Powering the Next Revolution in Robotics</x:v>
      </x:c>
      <x:c r="E273" s="139" t="str">
        <x:v>2025</x:v>
      </x:c>
      <x:c r="F273" s="139" t="str">
        <x:v>Journal of Computing and Information Science in Engineering</x:v>
      </x:c>
      <x:c r="G273" s="139" t="str">
        <x:v>10.1115/1.4070122</x:v>
      </x:c>
      <x:c r="H273" s="139" t="str">
        <x:v>https://www.scopus.com/pages/publications/105023692086?origin=resultslist</x:v>
      </x:c>
      <x:c r="I273" s="139" t="str">
        <x:v>Physical artificial intelligence (AI) is driving the next revolution in robotics by grounding perception, action, and cognition within a robot’s physical structure. Unlike traditional systems that rely on disembodied reasoning and preprogrammed control, physical AI leverages sensorimotor coupling to enable real-time adaptation, experiential learning, and generalized task performance. Advances in machine learning, high-fidelity simulations, and multimodal sensing have accelerated progress toward real-world deployment. This position article articulates a unifying perspective on physical AI, outlining its conceptual evolution, defining system-level principles, and analyzing key functional subsystems, such as situational awareness, mapping, planning, control, and human–robot interaction. It provides a domain-wise readiness assessment across manufacturing, healthcare, logistics, agriculture, service robotics, and space exploration, highlighting opportunities and limitations. Finally, it identifies critical challenges—real-time performance, cybersecurity, benchmarking, safety, interpretability, and energy efficiency—and proposes codesign principles and evaluation frameworks to guide future research. By synthesizing these elements, the article positions physical AI as a foundational paradigm for trustworthy, adaptive, and mission-ready robotic systems, offering readers a roadmap for research priorities, cross-domain insights, and practical implications that will shape the next era of robotics. Copyright © 2025 by ASME.</x:v>
      </x:c>
      <x:c r="J273" s="139" t="str">
        <x:v>adaptive robotic systems; artificial intelligence; cyber-physical system design and operation; physical artificial intelligence (physical AI); sensorimotor coupling; sim-to-real transfer</x:v>
      </x:c>
      <x:c r="K273" s="139" t="str">
        <x:v>Adaptive control systems; Agricultural robots; Couplings; Cyber Physical System; Embedded systems; Energy efficiency; Engineering education; Human computer interaction; Human robot interaction; Intelligent robots; Learning systems; Machine design; Machine learning; Real time systems; Robot programming; Space research; Systems analysis; Adaptive robotic system; Cybe-physical system design and operation; Cybe-physical systems; Cyber-physical systems; Design and operations; Physical artificial intelligence; Robotic systems; Sensorimotor coupling; Sensorimotors; Sim-to-real transfer; Copyrights</x:v>
      </x:c>
      <x:c r="L273" s="139" t="str">
        <x:v>American Society of Mechanical Engineers (ASME)</x:v>
      </x:c>
      <x:c r="M273" s="139" t="str">
        <x:v>English</x:v>
      </x:c>
      <x:c r="N273" s="139" t="str">
        <x:v>Article</x:v>
      </x:c>
      <x:c r="O273" s="139" t="str">
        <x:v>Scopus</x:v>
      </x:c>
      <x:c r="P273" s="139" t="str">
        <x:v>2-s2.0-105023692086</x:v>
      </x:c>
    </x:row>
    <x:row r="274">
      <x:c r="A274" s="139" t="str">
        <x:v>Habib M.; Singh S.; Jan S.; Jan K.; Bashir K.</x:v>
      </x:c>
      <x:c r="B274" s="139" t="str">
        <x:v>Habib, Mehvish (58287627100); Singh, Sakshi (59161417900); Jan, Shumaila (56706959300); Jan, Kulsum (56465553300); Bashir, Khalid (57033877700)</x:v>
      </x:c>
      <x:c r="C274" s="139" t="str">
        <x:v>58287627100; 59161417900; 56706959300; 56465553300; 57033877700</x:v>
      </x:c>
      <x:c r="D274" s="139" t="str">
        <x:v>The future of the future foods: understandings from the past towards SDG-2</x:v>
      </x:c>
      <x:c r="E274" s="139" t="str">
        <x:v>2025</x:v>
      </x:c>
      <x:c r="F274" s="139" t="str">
        <x:v>npj Science of Food</x:v>
      </x:c>
      <x:c r="G274" s="139" t="str">
        <x:v>10.1038/s41538-025-00484-x</x:v>
      </x:c>
      <x:c r="H274" s="139" t="str">
        <x:v>https://www.scopus.com/pages/publications/105010593589?origin=resultslist</x:v>
      </x:c>
      <x:c r="I274" s="139" t="str">
        <x:v>Food security faces growing challenges due to population growth, resource limitations, economic pressures, and industrialization-induced lifestyle changes. Traditional food systems struggle to adapt, necessitating innovative solutions and sustainable practices to meet future food demands. This review article explores emerging food system models and alternative food sources, including edible insects, seaweeds, plant-based and lab-cultured meats, underutilized crops, hydroponics, and next-generation fish farming. It highlights the role of food processing technologies such as blockchain, biotechnology, and robotics in enhancing sustainability, reducing waste, and improving food system efficiency. Consumer acceptance of engineered and fortified foods emerges as a critical factor in driving these innovations. The review also emphasizes the need for a transformative approach to food production, incorporating innovative technologies and sustainable practices to ensure food security by 2050. A coordinated effort to integrate alternate food sources and advanced processing methods will be vital for achieving a secure and sustainable global food future. © The Author(s) 2025.</x:v>
      </x:c>
      <x:c r="J274" s="139" t="str"/>
      <x:c r="K274" s="139" t="str"/>
      <x:c r="L274" s="139" t="str">
        <x:v>Nature Research</x:v>
      </x:c>
      <x:c r="M274" s="139" t="str">
        <x:v>English</x:v>
      </x:c>
      <x:c r="N274" s="139" t="str">
        <x:v>Review</x:v>
      </x:c>
      <x:c r="O274" s="139" t="str">
        <x:v>Scopus</x:v>
      </x:c>
      <x:c r="P274" s="139" t="str">
        <x:v>2-s2.0-105010593589</x:v>
      </x:c>
    </x:row>
    <x:row r="275">
      <x:c r="A275" s="139" t="str">
        <x:v>Lorenzo-Fonseca I.; Galao-Malo O.; Sánchez-Bernabéu J.M.; Maciá-Pérez F.</x:v>
      </x:c>
      <x:c r="B275" s="139" t="str">
        <x:v>Lorenzo-Fonseca, Iren (32667937400); Galao-Malo, Oscar (54781210300); Sánchez-Bernabéu, José Manuel (56436640400); Maciá-Pérez, Francisco (12759682900)</x:v>
      </x:c>
      <x:c r="C275" s="139" t="str">
        <x:v>32667937400; 54781210300; 56436640400; 12759682900</x:v>
      </x:c>
      <x:c r="D275" s="139" t="str">
        <x:v>A Campus-Scale Digital Twin for Smart Environment Monitoring and Sustainability Management</x:v>
      </x:c>
      <x:c r="E275" s="139" t="str">
        <x:v>2026</x:v>
      </x:c>
      <x:c r="F275" s="139" t="str">
        <x:v>Applied Sciences (Switzerland)</x:v>
      </x:c>
      <x:c r="G275" s="139" t="str">
        <x:v>10.3390/app16147346</x:v>
      </x:c>
      <x:c r="H275" s="139" t="str">
        <x:v>https://www.scopus.com/pages/publications/105045837200?origin=resultslist</x:v>
      </x:c>
      <x:c r="I275" s="139" t="str">
        <x:v>The integration of sensing systems, Artificial Intelligence (AI), and data analytics technologies is enabling the development of digital twins for monitoring and managing complex built environments. University campuses represent suitable scenarios for the deployment and evaluation of these technologies due to their diversity of facilities, heterogeneous operational systems, and dynamic usage patterns. This paper presents the design and deployment of a campus-scale operational digital twin developed for the University of Alicante Smart Campus. The proposed environment integrates multiple data sources including indoor environmental sensors, electricity and water consumption monitoring systems, photovoltaic generation data, irrigation networks, and WiFi connectivity information used as a proxy for occupancy estimation. Through a continuously updated and spatially synchronized digital representation of the campus, the platform supports environmental comfort monitoring, occupancy analysis, environmental quality assessment, anomaly detection, alert generation, and AI-enabled analytical services. A distinguishing characteristic of the proposed approach is its long-term real-world deployment. The system currently manages several years of historical data comprising hundreds of millions of time-series measurements collected from distributed monitoring systems across the campus. The results demonstrate the feasibility of maintaining a campus-scale digital twin operating as an institutional monitoring and decision-support environment. © 2026 by the authors.</x:v>
      </x:c>
      <x:c r="J275" s="139" t="str">
        <x:v>campus digital twin; digital twin; geospatial integration; infrastructure monitoring; operational monitoring; smart campus; spatial synchronization; sustainability</x:v>
      </x:c>
      <x:c r="K275" s="139" t="str">
        <x:v>Anomaly detection; Data integration; Decision support systems; Digital twin; Environmental management; Environmental monitoring; Campus digital twin; Environment monitoring; Geo-spatial; Geospatial integration; Infrastructure monitoring; Operational monitoring; Smart campus; Smart environment; Spatial synchronization; Sustainability managements; Sustainable development</x:v>
      </x:c>
      <x:c r="L275" s="139" t="str">
        <x:v>Multidisciplinary Digital Publishing Institute (MDPI)</x:v>
      </x:c>
      <x:c r="M275" s="139" t="str">
        <x:v>English</x:v>
      </x:c>
      <x:c r="N275" s="139" t="str">
        <x:v>Article</x:v>
      </x:c>
      <x:c r="O275" s="139" t="str">
        <x:v>Scopus</x:v>
      </x:c>
      <x:c r="P275" s="139" t="str">
        <x:v>2-s2.0-105045837200</x:v>
      </x:c>
    </x:row>
    <x:row r="276">
      <x:c r="A276" s="139" t="str">
        <x:v>Ghonimy M.; Abdel-Baky N.F.</x:v>
      </x:c>
      <x:c r="B276" s="139" t="str">
        <x:v>Ghonimy, Mohamed (57219224406); Abdel-Baky, Nagdy F. (6506283284)</x:v>
      </x:c>
      <x:c r="C276" s="139" t="str">
        <x:v>57219224406; 6506283284</x:v>
      </x:c>
      <x:c r="D276" s="139" t="str">
        <x:v>Robotic Fruit Harvesting Systems: Integration of Perception, Manipulation, and Detachment for Autonomous Harvesting</x:v>
      </x:c>
      <x:c r="E276" s="139" t="str">
        <x:v>2026</x:v>
      </x:c>
      <x:c r="F276" s="139" t="str">
        <x:v>Agronomy</x:v>
      </x:c>
      <x:c r="G276" s="139" t="str">
        <x:v>10.3390/agronomy16121127</x:v>
      </x:c>
      <x:c r="H276" s="139" t="str">
        <x:v>https://www.scopus.com/pages/publications/105042916855?origin=resultslist</x:v>
      </x:c>
      <x:c r="I276" s="139" t="str">
        <x:v>This review provides a comprehensive synthesis of robotic fruit harvesting systems, with a particular focus on the system-level integration of perception, manipulation, and fruit detachment within autonomous harvesting environments. Recent advances in machine vision, deep learning, sensor fusion, robotic end-effectors, grasping strategies, and motion planning are critically analyzed alongside cutting, pulling, and vibration-based detachment mechanisms under unstructured orchard conditions. Beyond component-level analysis, this review emphasizes the critical role of perception–action coupling and highlights key system integration challenges, including localization errors, perception-to-action latency, and environmental variability, which continue to limit reliable field deployment. In addition, orchard and pre-harvest-related factors such as canopy structure, fruit distribution, and detachment force variability are examined in relation to their direct impact on system performance, robustness, and harvesting efficiency. Furthermore, the review extends toward system-level considerations by incorporating performance evaluation metrics, economic feasibility, and scalability constraints, which are essential for transitioning robotic harvesting systems from experimental prototypes to commercially viable solutions, including practical field deployment in distributed and multi-robot harvesting systems. Emerging technologies, including artificial intelligence, advanced sensing, digital agriculture, and energy-aware system design, are discussed as key enablers for achieving adaptive, data-driven, and scalable autonomous harvesting. The novelty of this work lies in proposing an integrated framework that explicitly links perception, manipulation, and detachment with orchard-level constraints and deployment requirements, thereby bridging the gap between algorithmic advancements and real-world implementation of autonomous fruit harvesting systems. © 2026 by the authors.</x:v>
      </x:c>
      <x:c r="J276" s="139" t="str">
        <x:v>advanced perception; artificial intelligence; autonomous harvesting; fruit detachment; precision agriculture; robotics</x:v>
      </x:c>
      <x:c r="K276" s="139" t="str">
        <x:v>artificial intelligence; canopy architecture; fruit; harvesting; perception; performance assessment; precision agriculture; robotics</x:v>
      </x:c>
      <x:c r="L276" s="139" t="str">
        <x:v>Multidisciplinary Digital Publishing Institute (MDPI)</x:v>
      </x:c>
      <x:c r="M276" s="139" t="str">
        <x:v>English</x:v>
      </x:c>
      <x:c r="N276" s="139" t="str">
        <x:v>Review</x:v>
      </x:c>
      <x:c r="O276" s="139" t="str">
        <x:v>Scopus</x:v>
      </x:c>
      <x:c r="P276" s="139" t="str">
        <x:v>2-s2.0-105042916855</x:v>
      </x:c>
    </x:row>
    <x:row r="277">
      <x:c r="A277" s="139" t="str">
        <x:v>Nagari V.P.; Subbiah V.</x:v>
      </x:c>
      <x:c r="B277" s="139" t="str">
        <x:v>Nagari, Venkata Prasanna (60522593600); Subbiah, Vinoth (58002333200)</x:v>
      </x:c>
      <x:c r="C277" s="139" t="str">
        <x:v>60522593600; 58002333200</x:v>
      </x:c>
      <x:c r="D277" s="139" t="str">
        <x:v>Geo-Information Driven Multi-Criteria Decision Analysis for Precision Agriculture Technologies Using Neutrosophic Entropy-DEMATEL and Hybrid TOPSIS</x:v>
      </x:c>
      <x:c r="E277" s="139" t="str">
        <x:v>2026</x:v>
      </x:c>
      <x:c r="F277" s="139" t="str">
        <x:v>ISPRS International Journal of Geo-Information</x:v>
      </x:c>
      <x:c r="G277" s="139" t="str">
        <x:v>10.3390/ijgi15030116</x:v>
      </x:c>
      <x:c r="H277" s="139" t="str">
        <x:v>https://www.scopus.com/pages/publications/105034168146?origin=resultslist</x:v>
      </x:c>
      <x:c r="I277" s="139" t="str">
        <x:v>Precision agriculture employs advanced technologies to enhance farm productivity and sustainability; however, selecting the most appropriate tools can be challenging for small and medium-sized farms. This study conducts a comparative analysis of ten key precision agriculture technologies (PATs): remote sensing, GPS, GIS, VRT, soil &amp; crop sensors, DSS, UAVs/Drones, AI &amp; ML-based precision farming, autonomous agricultural machinery, and IoT-based smart farming. The analysis employs a neutrosophic set-based multi-criteria decision-making (MCDM) framework. Domain experts evaluated ten representative technologies using a structured questionnaire based on ten critical criteria, including spatial-temporal accuracy, data acquisition latency, scalability, robustness, interoperability, environmental resilience, economic feasibility, and agro-ecological impact. A hybrid MCDM methodology was employed, integrating neutrosophic entropy and DEMATEL to construct criterion weights. Furthermore, we utilized neutrosophic DEMATEL to identify inter-criterion causal relationships. Neutrosophic TOPSIS, enhanced by a newly proposed hybrid Cosine-Jaccard similarity measure, was introduced to rank the alternatives under conditions of uncertainty. The findings reveal that IoT-based smart farming solutions achieved the highest overall score, followed by remote sensing and decision-support system (DSS) platforms. At the same time, variable-rate technology and sensor networks received lower rankings. The findings underscore the appropriateness of particular PATs for small and medium-scale farming contexts and illustrate the effectiveness of neutrosophic MCDM in addressing ambiguity and indeterminacy. The comparative insights provide direction for researchers, policymakers, and practitioners in prioritizing precision agriculture technologies and strategies to enhance sustainable practices in small and medium-scale farming. © 2026 by the authors.</x:v>
      </x:c>
      <x:c r="J277" s="139" t="str">
        <x:v>DEMATEL; entropy; hybrid similarity measure; neutrosophic MCDM; precision agriculture technologies; TOPSIS</x:v>
      </x:c>
      <x:c r="K277" s="139" t="str"/>
      <x:c r="L277" s="139" t="str">
        <x:v>Multidisciplinary Digital Publishing Institute (MDPI)</x:v>
      </x:c>
      <x:c r="M277" s="139" t="str">
        <x:v>English</x:v>
      </x:c>
      <x:c r="N277" s="139" t="str">
        <x:v>Article</x:v>
      </x:c>
      <x:c r="O277" s="139" t="str">
        <x:v>Scopus</x:v>
      </x:c>
      <x:c r="P277" s="139" t="str">
        <x:v>2-s2.0-105034168146</x:v>
      </x:c>
    </x:row>
    <x:row r="278">
      <x:c r="A278" s="139" t="str">
        <x:v>Jin Y.; Cao Y.; Wang Z.; Chen G.</x:v>
      </x:c>
      <x:c r="B278" s="139" t="str">
        <x:v>Jin, Ying (60235671900); Cao, Yao (60235672000); Wang, Zhengbing (50263339500); Chen, Guang (60234735300)</x:v>
      </x:c>
      <x:c r="C278" s="139" t="str">
        <x:v>60235671900; 60235672000; 50263339500; 60234735300</x:v>
      </x:c>
      <x:c r="D278" s="139" t="str">
        <x:v>Digital Technology Adoption and the Optimal Allocation of Rural Household Labor, Land, and Capital: Evidence from the Yellow River Basin</x:v>
      </x:c>
      <x:c r="E278" s="139" t="str">
        <x:v>2025</x:v>
      </x:c>
      <x:c r="F278" s="139" t="str">
        <x:v>Agriculture (Switzerland)</x:v>
      </x:c>
      <x:c r="G278" s="139" t="str">
        <x:v>10.3390/agriculture15232483</x:v>
      </x:c>
      <x:c r="H278" s="139" t="str">
        <x:v>https://www.scopus.com/pages/publications/105024596140?origin=resultslist</x:v>
      </x:c>
      <x:c r="I278" s="139" t="str">
        <x:v>Digital technologies have rapidly penetrated rural China, transforming household economic structures and reshaping agricultural factor markets. Drawing on 3930 household-level observations from six provinces in the Yellow River Basin (2020–2023), this research aims to examine how digital technology adoption influences the optimal allocation of household labor, land, and capital. To address self-selection and endogeneity, we employed an Endogenous Switching Probit (ESP) model and conducted counterfactual analysis, supplemented by propensity score matching (PSM), instrumental variable probit (IV-Probit), replacement of the core explanatory variable, and exclusion of special samples as four robustness checks. The Average Treatment Effects on the Treated show that digital technology adopters would have reduced the probabilities of non-farm employment, farmland transfer-out, and productive loan access by 24.5, 19.3, and 16.7 percentage points, if they had not adopted digital technology. Similarly, digital technology non-adopters would have improved 27.4, 22.2, and 18.9 percentage points if they adopted digital tools. These impacts are stronger over time, in the upper reaches of the Yellow River Basin, among households with larger landholdings, and among younger farmers. Mechanism analysis further indicates that digital technologies expand information access, strengthen social networks, and ease credit constraints, thereby jointly promoting more efficient labor, land, and capital allocation. The policy implications of these findings are as follows: the importance of improving rural digital infrastructure, tailoring regional policies, and enhancing farmers’ digital skills to narrow the digital divide and support inclusive rural revitalization. © 2025 by the authors.</x:v>
      </x:c>
      <x:c r="J278" s="139" t="str">
        <x:v>digital technology adoption; endogenous switching probit; potential mechanism; production-factor optimal allocation; rural households; Yellow River Basin</x:v>
      </x:c>
      <x:c r="K278" s="139" t="str">
        <x:v>China; Yellow River Basin; agricultural land; replacement; rural area; technology adoption</x:v>
      </x:c>
      <x:c r="L278" s="139" t="str">
        <x:v>Multidisciplinary Digital Publishing Institute (MDPI)</x:v>
      </x:c>
      <x:c r="M278" s="139" t="str">
        <x:v>English</x:v>
      </x:c>
      <x:c r="N278" s="139" t="str">
        <x:v>Article</x:v>
      </x:c>
      <x:c r="O278" s="139" t="str">
        <x:v>Scopus</x:v>
      </x:c>
      <x:c r="P278" s="139" t="str">
        <x:v>2-s2.0-105024596140</x:v>
      </x:c>
    </x:row>
    <x:row r="279">
      <x:c r="A279" s="139" t="str">
        <x:v>Muruganandam K.; Chauhan U.</x:v>
      </x:c>
      <x:c r="B279" s="139" t="str">
        <x:v>Muruganandam, K. (35119338000); Chauhan, Usha (57219051728)</x:v>
      </x:c>
      <x:c r="C279" s="139" t="str">
        <x:v>35119338000; 57219051728</x:v>
      </x:c>
      <x:c r="D279" s="139" t="str">
        <x:v>Intelligent smart agricultural production systems with energy efficient clustering-based optimized Siamese graph convolutional attention network</x:v>
      </x:c>
      <x:c r="E279" s="139" t="str">
        <x:v>2025</x:v>
      </x:c>
      <x:c r="F279" s="139" t="str">
        <x:v>Iran Journal of Computer Science</x:v>
      </x:c>
      <x:c r="G279" s="139" t="str">
        <x:v>10.1007/s42044-025-00343-8</x:v>
      </x:c>
      <x:c r="H279" s="139" t="str">
        <x:v>https://www.scopus.com/pages/publications/105018344566?origin=resultslist</x:v>
      </x:c>
      <x:c r="I279" s="139" t="str">
        <x:v>As the world population and food demand grow, intelligent agriculture will become even more important. Internet of Things (IoT) technologies provide creative agricultural solutions in this area. But IoT nodes frequently encounter energy limitations and intricate routing problems, which can result in delays in IoT-based agriculture, high energy consumption, data transmission errors, and shortened network lifetimes. Using an optimized Siamese graph convolutional attention network (EEC-OSGCAN) based on energy-efficient clustering, this study suggested a fresh solution to these problems: intelligent smart agricultural production systems. This system uses the Adaptively Regularized Kernel-Based Fuzzy C-Means Clustering Algorithm with Running City Game Optimizer, a novel technique for creating and choosing the best cluster heads, to improve energy management performance. In addition to reducing energy usage and increasing network lifetime, these clusters make it easier to gather and interpret agricultural data. Additionally, to evaluate the gathered agricultural data and derive insightful information, deep learning techniques like the Siamese graph convolutional attention network (SGCAN) algorithm, optimized with Crested Porcupine Optimizer (SGCAN-CPO), are used. They anticipate crop health, soil moisture content, and other important aspects accurately, which enables farmers to make better decisions and use resources as efficiently as possible. To do the experimental simulations, the Python platform is used. The findings demonstrate that the new strategy outperforms earlier methods in several performance metrics, including higher throughput (98%), higher packet delivery ratio (0.993%), and lower energy consumption (0.40 mJ). This shows how effective the method is and how much room there is for advancement in the field. © The Author(s), under exclusive licence to Springer Nature Switzerland AG 2025.</x:v>
      </x:c>
      <x:c r="J279" s="139" t="str">
        <x:v>Adaptively regularized Kernel-based fuzzy C-means clustering algorithm; Crested porcupine optimizer; Running city game optimizer; Siamese graph convolutional attention network; Smart agricultural production</x:v>
      </x:c>
      <x:c r="K279" s="139" t="str"/>
      <x:c r="L279" s="139" t="str">
        <x:v>Springer International Publishing</x:v>
      </x:c>
      <x:c r="M279" s="139" t="str">
        <x:v>English</x:v>
      </x:c>
      <x:c r="N279" s="139" t="str">
        <x:v>Article</x:v>
      </x:c>
      <x:c r="O279" s="139" t="str">
        <x:v>Scopus</x:v>
      </x:c>
      <x:c r="P279" s="139" t="str">
        <x:v>2-s2.0-105018344566</x:v>
      </x:c>
    </x:row>
    <x:row r="280">
      <x:c r="A280" s="139" t="str">
        <x:v>Zhang P.; Yang Y.; Ma Z.; Wang B.; Zhang C.; Hu Y.</x:v>
      </x:c>
      <x:c r="B280" s="139" t="str">
        <x:v>Zhang, Pingchuan (36163725200); Yang, Ying (59451511100); Ma, Zeze (59450248400); Wang, Bin (60713956100); Zhang, Caihong (58842356800); Hu, Yanjun (59118988500)</x:v>
      </x:c>
      <x:c r="C280" s="139" t="str">
        <x:v>36163725200; 59451511100; 59450248400; 60713956100; 58842356800; 59118988500</x:v>
      </x:c>
      <x:c r="D280" s="139" t="str">
        <x:v>A lightweight non-intrusive framework for early-stage damage symptom detection of wood-boring pests in trees</x:v>
      </x:c>
      <x:c r="E280" s="139" t="str">
        <x:v>2026</x:v>
      </x:c>
      <x:c r="F280" s="139" t="str">
        <x:v>Scientific Reports</x:v>
      </x:c>
      <x:c r="G280" s="139" t="str">
        <x:v>10.1038/s41598-026-49841-0</x:v>
      </x:c>
      <x:c r="H280" s="139" t="str">
        <x:v>https://www.scopus.com/pages/publications/105043079085?origin=resultslist</x:v>
      </x:c>
      <x:c r="I280" s="139" t="str">
        <x:v>Early detection of wood-boring pest damage is crucial for preserving forest ecosystems and preventing economic losses in the timber industry. To address the challenges of extremely small early-stage damage symptoms, complex bark backgrounds, and deployment constraints on edge devices in forestry environments, this study proposes a light-weight non-intrusive detection framework, termed BH-YOLO, for early-stage damage symptom detection of wood-boring pests in trees. Here, “non-intrusive” refers to a fully contact-free and non-destructive detection paradigm that relies solely on RGB image acquisition and avoids invasive sensing methods such as drilling or sensor embedding, thereby balancing field diagnostic accuracy and edge-side deployment efficiency. Unlike conventional detectors that sacrifice accuracy for lightweight design, BH-YOLO achieves a superior accuracy-speed trade-off, making it particularly suitable for real-time deployment on resource-constrained edge devices. First, a Multi-Scale Ghost Convolution (MSGConv) module is integrated into the backbone to replace standard convolutions, leveraging parallel multi-scale kernel fusion to augment the model’s perceptive capacity for irregular boreholes while effectively reducing topological complexity. Second, a Multi-Scale Attention Module with Channel Shuffle (MSAMCS) module is designed to supersede the conventional Bottleneck, significantly strengthening the extraction of core semantic features within complex textural environments. To further capture cryptic infestation symptoms, an Efficient Multi-scale Channel Attention (EMCA) module is embedded following the SPPF module, enhancing discrimination sensitivity toward minuscule targets through dynamic weight redistribution. Finally, Depthwise Separable Convolutions (DSConv) are employed to systematically replace the standard convolution layers and C2f modules in the neck network, achieving a drastic compression of parameter count and computational overhead. Experimental results demonstrate that BH-YOLO achieves an mAP@0.5 of 92.2% on the constructed real-world agricultural scene dataset, representing a 3.2% improvement over the baseline model, while the F1-score reaches 90.2%. In addition, the model’s parameter count, floating-point operations, and model size are reduced by 66.7%, 64.6%, and 64.5%, respectively, while achieving an inference speed of 259.2 FPS for real-time mobile deployment-demonstrating its strong potential for edge-side deployment in real-world forestry monitoring scenarios. The proposed BH-YOLO model has been successfully deployed on Android mobile terminals, demonstrating robust performance across diverse illumination conditions and tree species, and specifically addresses the challenge of detecting extremely small, cryptic early-stage boreholes against complex bark textures, providing an efficient and automated solution for early monitoring and control of wood-boring pests while supporting forest ecosystem protection and reducing ecological and economic losses. © The Author(s) 2026.</x:v>
      </x:c>
      <x:c r="J280" s="139" t="str">
        <x:v>BH-YOLO; Borehole detection; Lightweight; Non-intrusive; Smart agriculture; Wood-boring pests</x:v>
      </x:c>
      <x:c r="K280" s="139" t="str">
        <x:v>Animals; Detection Algorithms; Forestry; Forests; Image Processing, Computer-Assisted; Trees; Wood; animal; detection algorithm; forest; forestry; image processing; parasitology; procedures; tree; wood</x:v>
      </x:c>
      <x:c r="L280" s="139" t="str">
        <x:v>Nature Research</x:v>
      </x:c>
      <x:c r="M280" s="139" t="str">
        <x:v>English</x:v>
      </x:c>
      <x:c r="N280" s="139" t="str">
        <x:v>Article</x:v>
      </x:c>
      <x:c r="O280" s="139" t="str">
        <x:v>Scopus</x:v>
      </x:c>
      <x:c r="P280" s="139" t="str">
        <x:v>2-s2.0-105043079085</x:v>
      </x:c>
    </x:row>
    <x:row r="281">
      <x:c r="A281" s="139" t="str">
        <x:v>Parra-López C.; Carmona-Torres C.</x:v>
      </x:c>
      <x:c r="B281" s="139" t="str">
        <x:v>Parra-López, Carlos (23397960800); Carmona-Torres, Carmen (23666540600)</x:v>
      </x:c>
      <x:c r="C281" s="139" t="str">
        <x:v>23397960800; 23666540600</x:v>
      </x:c>
      <x:c r="D281" s="139" t="str">
        <x:v>Digital/4.0 technologies for affordable and clean energy in agriculture: Recent applications and forward-looking strategic directions</x:v>
      </x:c>
      <x:c r="E281" s="139" t="str">
        <x:v>2026</x:v>
      </x:c>
      <x:c r="F281" s="139" t="str">
        <x:v>Renewable Energy</x:v>
      </x:c>
      <x:c r="G281" s="139" t="str">
        <x:v>10.1016/j.renene.2026.125843</x:v>
      </x:c>
      <x:c r="H281" s="139" t="str">
        <x:v>https://www.scopus.com/pages/publications/105036350269?origin=resultslist</x:v>
      </x:c>
      <x:c r="I281" s="139" t="str">
        <x:v>The agricultural sector plays a dual role as a major energy consumer and a potential producer of renewable energy. The strategic integration of digital and Industry 4.0 technologies within the sector is key to achieving Sustainable Development Goal 7 (SDG 7), which aims to provide everyone with affordable, clean energy. This review systematically maps applications of key technologies, such as Artificial Intelligence (AI), the Internet of Things (IoT), nanotechnology and robotics, against the five SDG 7 targets: universal access; renewable energy share; energy efficiency; R&amp;D investment; and services for developing countries. Moving beyond a description of the current state of the art, this review defines critical strategic directions for future R&amp;D: advancing AI from predictive to autonomous control systems; developing green and energy-efficient IoT with self-powered, biodegradable sensors; exploring nano-bio synergies for enhanced bioenergy production; improving the energy efficiency and autonomy of agricultural vehicles and robotics; and designing integrated hybrid systems that co-produce food and energy. Barriers to implementation are also analysed, including the digital divide, high initial costs, and sustainability trade-offs. Finally, a set of actionable policy recommendations are proposed to guide governments and international bodies in fostering a sustainable energy transition in agriculture. © 2026 Elsevier Ltd. All rights are reserved, including those for text and data mining, AI training, and similar technologies.</x:v>
      </x:c>
      <x:c r="J281" s="139" t="str">
        <x:v>Agrivoltaics; Artificial intelligence; Bioenergy; Digital agriculture; Renewable energy; Sustainable development goal 7 (SDG 7)</x:v>
      </x:c>
      <x:c r="K281" s="139" t="str">
        <x:v>Agricultural robots; Agriculture; Energy policy; Hybrid systems; Industry 4.0; Investments; Smart agriculture; Sustainable agriculture; Sustainable development; Sustainable development goals; Agricultural sector; Agrivoltaics; Bio-energy; Clean energy; Digital agriculture; Energy; Forward looking; Renewable energies; Strategic direction; Sustainable development goal 7; Economic and social effects</x:v>
      </x:c>
      <x:c r="L281" s="139" t="str">
        <x:v>Elsevier Ltd</x:v>
      </x:c>
      <x:c r="M281" s="139" t="str">
        <x:v>English</x:v>
      </x:c>
      <x:c r="N281" s="139" t="str">
        <x:v>Review</x:v>
      </x:c>
      <x:c r="O281" s="139" t="str">
        <x:v>Scopus</x:v>
      </x:c>
      <x:c r="P281" s="139" t="str">
        <x:v>2-s2.0-105036350269</x:v>
      </x:c>
    </x:row>
    <x:row r="282">
      <x:c r="A282" s="139" t="str">
        <x:v>Shaaban F.M.; Sayed H.A.A.; Abdelkader T.K.; Abdelhamid M.A.; Anwer A.A.; Sudnik Y.A.; Chetverikov E.A.; Younis M.; Refai M.A.</x:v>
      </x:c>
      <x:c r="B282" s="139" t="str">
        <x:v>Shaaban, Fatma M. (58254386700); Sayed, Hassan A. A. (58225915400); Abdelkader, Tarek Kh. (57212219774); Abdelhamid, Mahmoud A. (57220179094); Anwer, Ashrf A. (60401042100); Sudnik, Yuri A. (57220188882); Chetverikov, Evgenii A. (60713534300); Younis, Mahmoud (57119082900); Refai, Mohamed A. (57212485974)</x:v>
      </x:c>
      <x:c r="C282" s="139" t="str">
        <x:v>58254386700; 58225915400; 57212219774; 57220179094; 60401042100; 57220188882; 60713534300; 57119082900; 57212485974</x:v>
      </x:c>
      <x:c r="D282" s="139" t="str">
        <x:v>Selecting a Sustainable Farm Tractor Using a Software-Based Multi-Criteria Decision Support System</x:v>
      </x:c>
      <x:c r="E282" s="139" t="str">
        <x:v>2026</x:v>
      </x:c>
      <x:c r="F282" s="139" t="str">
        <x:v>Sustainability (Switzerland)</x:v>
      </x:c>
      <x:c r="G282" s="139" t="str">
        <x:v>10.3390/su18126211</x:v>
      </x:c>
      <x:c r="H282" s="139" t="str">
        <x:v>https://www.scopus.com/pages/publications/105043058247?origin=resultslist</x:v>
      </x:c>
      <x:c r="I282" s="139" t="str">
        <x:v>Choosing the most suitable tractor is a complex and high-stakes decision where technical performance, financial capability, and sustainability considerations must be balanced. However, tractor selection in existing studies lacks objective, sustainability-oriented evaluation frameworks, leaving farmers vulnerable to potentially poor investments with long-term economic, operational, and environmental impacts. Therefore, this research proposes a software-based Decision Support System (DSS) that incorporates objective multi-criteria decision-making (MCDM) models within a management control perspective focused on sustainability and provides a clear, data-driven method for tractor selection for small farmers. Four popular tractor models in Egypt were selected for evaluation based on three criteria related to sustainability: power (C1), purchase price (C2), and availability of maintenance and spare parts (C3). Subsequently, a DSS was implemented using Python, and five MCDM methods—CRITIC, MEREC, Entropy, Standard Deviation (SD), and TOPSIS—were used to select the tractor that best meets sustainability objectives. The findings indicate that tractor T2, which had the lowest purchase price (USD 12,390) and enough power (60 HP), was the best-rated tractor. The impact of each criterion varied by method: C1 was the most important in the Entropy method (0.3657), while C2 was the most important in the CRITIC (0.5552), MEREC (0.3432), and SD (0.5938) weightings. The proposed DSS improves transparency and supports more informed, evidence-based decisions in agricultural mechanization. Overall, the system offers a practical and scalable tool that helps smallholder farmers and policymakers make sustainable tractor choices, contributing to progress toward SDGs 2, 7, 12, and 13. © 2026 by the authors.</x:v>
      </x:c>
      <x:c r="J282" s="139" t="str">
        <x:v>decision support system (DSS); MCDA; software; sustainability; tractor</x:v>
      </x:c>
      <x:c r="K282" s="139" t="str">
        <x:v>decision making; decision support system; multicriteria analysis; smallholder; software; sustainability</x:v>
      </x:c>
      <x:c r="L282" s="139" t="str">
        <x:v>Multidisciplinary Digital Publishing Institute (MDPI)</x:v>
      </x:c>
      <x:c r="M282" s="139" t="str">
        <x:v>English</x:v>
      </x:c>
      <x:c r="N282" s="139" t="str">
        <x:v>Article</x:v>
      </x:c>
      <x:c r="O282" s="139" t="str">
        <x:v>Scopus</x:v>
      </x:c>
      <x:c r="P282" s="139" t="str">
        <x:v>2-s2.0-105043058247</x:v>
      </x:c>
    </x:row>
    <x:row r="283">
      <x:c r="A283" s="139" t="str">
        <x:v>Huyen N.T.T.; Thanh T.T.; Ha L.T.</x:v>
      </x:c>
      <x:c r="B283" s="139" t="str">
        <x:v>Huyen, Nguyen Thi Thanh (59449083100); Thanh, To Trung (57215777205); Ha, Le Thanh (59157696100)</x:v>
      </x:c>
      <x:c r="C283" s="139" t="str">
        <x:v>59449083100; 57215777205; 59157696100</x:v>
      </x:c>
      <x:c r="D283" s="139" t="str">
        <x:v>Digital integration toward smart and sustainable agriculture in the European region</x:v>
      </x:c>
      <x:c r="E283" s="139" t="str">
        <x:v>2025</x:v>
      </x:c>
      <x:c r="F283" s="139" t="str">
        <x:v>Digital Business</x:v>
      </x:c>
      <x:c r="G283" s="139" t="str">
        <x:v>10.1016/j.digbus.2025.100152</x:v>
      </x:c>
      <x:c r="H283" s="139" t="str">
        <x:v>https://www.scopus.com/pages/publications/105016163226?origin=resultslist</x:v>
      </x:c>
      <x:c r="I283" s="139" t="str">
        <x:v>The purpose of this study is to empirically examine how the process of digital transformation as a whole affects the agricultural industry's capacity to survive. The four components of digitalization are digital technology integration (DESI_IDT), digital human capital (DESI_HC), digital public services (DESI_DPS), and digital connectivity (DESI_CONN). The empirical analysis relies on a panel dataset covering 24 EU member states over the period from 2014 to 2022, using a range of econometric methods. The findings highlight the value of digitization in raising production, exporting, creating jobs, and maintaining the sustainability of the surroundings in the agricultural industry. On the other hand, the U-shaped consequences of digitalization on every aspect of the sustainability of the farm industry are nonlinear, indicating that positive outcomes materialize only once digitalization advances to a particular point. Our aim is to broaden our understanding of the relationship between sustainable agriculture and digitization by creating a conceptual structure. The policy consequences of our results for sustainable and intelligent agriculture are significant. © 2025 The Authors</x:v>
      </x:c>
      <x:c r="J283" s="139" t="str">
        <x:v>Agriculture sector; Digitalization; European countries; Sustainable agriculture</x:v>
      </x:c>
      <x:c r="K283" s="139" t="str"/>
      <x:c r="L283" s="139" t="str">
        <x:v>Elsevier B.V.</x:v>
      </x:c>
      <x:c r="M283" s="139" t="str">
        <x:v>English</x:v>
      </x:c>
      <x:c r="N283" s="139" t="str">
        <x:v>Article</x:v>
      </x:c>
      <x:c r="O283" s="139" t="str">
        <x:v>Scopus</x:v>
      </x:c>
      <x:c r="P283" s="139" t="str">
        <x:v>2-s2.0-105016163226</x:v>
      </x:c>
    </x:row>
    <x:row r="284">
      <x:c r="A284" s="139" t="str">
        <x:v>Kusper G.; Barócsi Z.; Csóka P.; Vajda K.; Sütő J.</x:v>
      </x:c>
      <x:c r="B284" s="139" t="str">
        <x:v>Kusper, Gábor (6507334702); Barócsi, Zoltán (60725071900); Csóka, Péter (60656703500); Vajda, Krisztián (60656451400); Sütő, József (55321144800)</x:v>
      </x:c>
      <x:c r="C284" s="139" t="str">
        <x:v>6507334702; 60725071900; 60656703500; 60656451400; 55321144800</x:v>
      </x:c>
      <x:c r="D284" s="139" t="str">
        <x:v>Digital-Twin-Oriented Virtual Training Environment for Agricultural Robot Navigation: A Vineyard Rover Case Study</x:v>
      </x:c>
      <x:c r="E284" s="139" t="str">
        <x:v>2026</x:v>
      </x:c>
      <x:c r="F284" s="139" t="str">
        <x:v>Sensors</x:v>
      </x:c>
      <x:c r="G284" s="139" t="str">
        <x:v>10.3390/s26123766</x:v>
      </x:c>
      <x:c r="H284" s="139" t="str">
        <x:v>https://www.scopus.com/pages/publications/105043072540?origin=resultslist</x:v>
      </x:c>
      <x:c r="I284" s="139" t="str">
        <x:v>A virtual training environment offers clear advantages for agricultural robotics. It provides a safe setting in which perception, navigation, and control algorithms can be evaluated without risking damage to either the robot or the crop. It also supports efficient data generation: large volumes of training data can be collected under diverse environmental conditions that would be costly, slow, and often season-dependent in real-world deployments. This broader variability improves model adaptability, reduces the risk of overfitting, and leads to more robust operation. In this paper, we argue that digital twin technology should therefore be understood not merely as a passive mirror of a physical robot, but as an active training environment in which multiple sensor-related subprocesses can be developed, tested, validated, and refined jointly. This paper is based on our experiences with digital twin technology used in the development of a vineyard robot, including a self-driving rover, sensor simulation, procedural map generation, and agriculture-specific movement models. Our contribution is threefold: we reinterpret the digital twin as a training space, propose a layered framework for training agricultural robots in virtual environments, and explain why agriculture is a particularly strong use case, given variable field conditions, expensive real-world experimentation, and persistent labor scarcity. To validate this framework, we present the simulation-based evaluation of an autonomous reinforcement learning agent. The agent has been trained entirely in this virtual environment, which successfully navigated to 155 out of 161 target points in a simulated vineyard demonstration environment. © 2026 by the authors.</x:v>
      </x:c>
      <x:c r="J284" s="139" t="str">
        <x:v>agricultural robots; digital twin; route planning; virtual training</x:v>
      </x:c>
      <x:c r="K284" s="139" t="str">
        <x:v>Agricultural robots; Agriculture; Digital twin; Navigation; Robot learning; Robot programming; Agricultural robot; Agricultural robotics; Case-studies; Data generation; Large volumes; Navigation and control; Robot navigation; Route planning; Virtual training; Virtual training environments; algorithm; article; case study; digital twin; environmental disease; human; robotics; sensor; simulation; training; vineyard; Virtual reality</x:v>
      </x:c>
      <x:c r="L284" s="139" t="str">
        <x:v>Multidisciplinary Digital Publishing Institute (MDPI)</x:v>
      </x:c>
      <x:c r="M284" s="139" t="str">
        <x:v>English</x:v>
      </x:c>
      <x:c r="N284" s="139" t="str">
        <x:v>Article</x:v>
      </x:c>
      <x:c r="O284" s="139" t="str">
        <x:v>Scopus</x:v>
      </x:c>
      <x:c r="P284" s="139" t="str">
        <x:v>2-s2.0-105043072540</x:v>
      </x:c>
    </x:row>
    <x:row r="285">
      <x:c r="A285" s="139" t="str">
        <x:v>Yu C.; Song B.; Sheng S.; Yu D.; Kou X.</x:v>
      </x:c>
      <x:c r="B285" s="139" t="str">
        <x:v>Yu, Cuilan (59965594400); Song, Binjie (59965864300); Sheng, Shunli (60404450600); Yu, Dengquan (60404947300); Kou, Xiaopei (59969078200)</x:v>
      </x:c>
      <x:c r="C285" s="139" t="str">
        <x:v>59965594400; 59965864300; 60404450600; 60404947300; 59969078200</x:v>
      </x:c>
      <x:c r="D285" s="139" t="str">
        <x:v>Integrated communication and secure transmission technology for Seeding-irrigation in hilly and mountainous areas based on identity authentication and SM4 algorithm</x:v>
      </x:c>
      <x:c r="E285" s="139" t="str">
        <x:v>2026</x:v>
      </x:c>
      <x:c r="F285" s="139" t="str">
        <x:v>Discover Applied Sciences</x:v>
      </x:c>
      <x:c r="G285" s="139" t="str">
        <x:v>10.1007/s42452-026-08283-z</x:v>
      </x:c>
      <x:c r="H285" s="139" t="str">
        <x:v>https://www.scopus.com/pages/publications/105030446288?origin=resultslist</x:v>
      </x:c>
      <x:c r="I285" s="139" t="str">
        <x:v>To solve the terrain interference and data leakage and tampering in the communication of the agricultural IoT seeding-irrigation integrated system in hilly and mountainous areas, a communication security transmission technology that adapts to complex conditions is proposed. The study first constructs a “three-layer two links” system architecture, using low-power elliptic curve cryptography to achieve bidirectional authentication of devices, and combining it with the improved Shang Mi 4 block cipher dynamic white-box library to encrypt perception layer data. In addition, the research adopts principal component analysis dimensionality reduction and support vector machine optimized by improved grey wolf algorithm to detect application layer traffic and improve system communication transmission security. The study selected a rice base dataset in a hilly mountainous area for experimentation. In the encryption and decryption tests, the average time required for the proposed technology was 63.5 µs and 33.4 µs, respectively, which was superior to similar techniques. In the data processing efficiency per second, the proposed technology achieved the best overall performance with a data processing capacity of 129.7 MB per second. In abnormal traffic detection, the success rate was 95.3%, with a maximum time of 23.4 s, which was superior to similar models. Meanwhile, in the comprehensive testing, the proposed technology showed the best overall performance with an accuracy of 96.4% in denial of service attack scenarios and an F1 value of 89.4% in detection attack scenarios. The proposed technology effectively ensures the communication security of agricultural systems in hilly and mountainous areas. This study provides technical support for agricultural information automation. © The Author(s) 2026.</x:v>
      </x:c>
      <x:c r="J285" s="139" t="str">
        <x:v>Communication security; Encryption; Identity authentication; SM4 algorithm; Traffic detection</x:v>
      </x:c>
      <x:c r="K285" s="139" t="str">
        <x:v>Agricultural machinery; Data communication systems; Denial-of-service attack; Principal component analysis; Public key cryptography; Security systems; Telecommunication traffic; Area-based; Attacks scenarios; Communications security; Hilly and mountainous areas; Identity authentication; Performance; Secure transmission; SM4 algorithm; Traffic detection; Transmission technologies; Authentication</x:v>
      </x:c>
      <x:c r="L285" s="139" t="str">
        <x:v>Springer Nature</x:v>
      </x:c>
      <x:c r="M285" s="139" t="str">
        <x:v>English</x:v>
      </x:c>
      <x:c r="N285" s="139" t="str">
        <x:v>Article</x:v>
      </x:c>
      <x:c r="O285" s="139" t="str">
        <x:v>Scopus</x:v>
      </x:c>
      <x:c r="P285" s="139" t="str">
        <x:v>2-s2.0-105030446288</x:v>
      </x:c>
    </x:row>
    <x:row r="286">
      <x:c r="A286" s="139" t="str">
        <x:v>Pereira E.L.F.; Da Costa Silva R.; Rafael Trindade Moura F.; Renato Lisboa Frances C.; Lisboa Cardoso D.</x:v>
      </x:c>
      <x:c r="B286" s="139" t="str">
        <x:v>Pereira, Elainne Ladislau Ferreira (60376762400); Da Costa Silva, Romario (60377032300); Rafael Trindade Moura, Flavio (60388498200); Renato Lisboa Frances, Carlos (57188633465); Lisboa Cardoso, Diego (57220593326)</x:v>
      </x:c>
      <x:c r="C286" s="139" t="str">
        <x:v>60376762400; 60377032300; 60388498200; 57188633465; 57220593326</x:v>
      </x:c>
      <x:c r="D286" s="139" t="str">
        <x:v>Pineapples Health Detection Using Deep Learning Models</x:v>
      </x:c>
      <x:c r="E286" s="139" t="str">
        <x:v>2026</x:v>
      </x:c>
      <x:c r="F286" s="139" t="str">
        <x:v>IEEE Access</x:v>
      </x:c>
      <x:c r="G286" s="139" t="str">
        <x:v>10.1109/ACCESS.2026.3660135</x:v>
      </x:c>
      <x:c r="H286" s="139" t="str">
        <x:v>https://www.scopus.com/pages/publications/105029631225?origin=resultslist</x:v>
      </x:c>
      <x:c r="I286" s="139" t="str">
        <x:v>Early detection of diseases in agricultural crops remains a significant challenge, especially for small producers who still rely on manual visual inspections—time-consuming, subjective processes with low reproducibility. In pineapple (Ananas comosus) cultivation, phytosanitary monitoring is essential to prevent losses associated with diseases such as fusarium wilt, wet rot, and wilt, as well as infestations by pertussis and nutritional deficiencies. This study presents an innovative automated monitoring approach for detecting visual anomalies in pineapple fruits, based on computer vision techniques applied primarily to images obtained under real field conditions, considering variations in lighting, occlusions, leaf overlap, different fruit orientations, and background interference. Furthermore, a comparative analysis was conducted between different versions of the You Only Look Once model (YOLOv5, YOLOv8, and YOLOv9) to identify the most suitable solution for different production profiles—from small family farms with limited computational resources to large farms with advanced technological infrastructure. The evaluation considered the metrics of Precision, Recall, Average Precision (mAP), and inference time, as well as operational feasibility in low-infrastructure contexts. The results demonstrate consistent performance among the tested models, with YOLOv8 standing out as the most suitable alternative for practical applications in the field and in embedded devices, establishing itself as a robust, accessible, and efficient solution for automated phytosanitary monitoring of pineapple crops. © 2013 IEEE.</x:v>
      </x:c>
      <x:c r="J286" s="139" t="str">
        <x:v>computer vision; crop monitoring; fruit disease detection; Precision agriculture</x:v>
      </x:c>
      <x:c r="K286" s="139" t="str">
        <x:v>Crops; Cultivation; Fruits; Precision agriculture; Agricultural crops; Crop monitoring; Disease detection; Fruit disease detection; Inspection time; Learning models; Phytosanitary; Precision Agriculture; Reproducibilities; Visual inspection; Computer vision</x:v>
      </x:c>
      <x:c r="L286" s="139" t="str">
        <x:v>Institute of Electrical and Electronics Engineers Inc.</x:v>
      </x:c>
      <x:c r="M286" s="139" t="str">
        <x:v>English</x:v>
      </x:c>
      <x:c r="N286" s="139" t="str">
        <x:v>Article</x:v>
      </x:c>
      <x:c r="O286" s="139" t="str">
        <x:v>Scopus</x:v>
      </x:c>
      <x:c r="P286" s="139" t="str">
        <x:v>2-s2.0-105029631225</x:v>
      </x:c>
    </x:row>
    <x:row r="287">
      <x:c r="A287" s="139" t="str">
        <x:v>Ballestrin R.; Schmith J.; Arnhold F.; Müller I.; Pereira C.E.</x:v>
      </x:c>
      <x:c r="B287" s="139" t="str">
        <x:v>Ballestrin, Rogerio (57200412467); Schmith, Jean (16639839400); Arnhold, Felipe (59129791000); Müller, Ivan (24776461300); Pereira, Carlos Eduardo (35565573300)</x:v>
      </x:c>
      <x:c r="C287" s="139" t="str">
        <x:v>57200412467; 16639839400; 59129791000; 24776461300; 35565573300</x:v>
      </x:c>
      <x:c r="D287" s="139" t="str">
        <x:v>Drone-Based Data Acquisition for Digital Agriculture: A Survey of Wireless Network Applications</x:v>
      </x:c>
      <x:c r="E287" s="139" t="str">
        <x:v>2026</x:v>
      </x:c>
      <x:c r="F287" s="139" t="str">
        <x:v>AgriEngineering</x:v>
      </x:c>
      <x:c r="G287" s="139" t="str">
        <x:v>10.3390/agriengineering8020041</x:v>
      </x:c>
      <x:c r="H287" s="139" t="str">
        <x:v>https://www.scopus.com/pages/publications/105031367946?origin=resultslist</x:v>
      </x:c>
      <x:c r="I287" s="139" t="str">
        <x:v>The increasing deployment of Internet of Things (IoT) sensors in precision agriculture has created critical challenges related to wireless communication range, energy efficiency, and data transmission latency, particularly in large-scale rural operations. This systematic survey, conducted following the PRISMA 2020 guidelines, investigates how drones, acting as mobile data collectors and communication gateways, can enhance the performance of agricultural wireless sensor networks (WSNs). The literature search was carried out in the Scopus and IEEE Xplore databases, considering peer-reviewed studies published in English between 2014 and 2025. After duplicate removal, 985 unique articles were screened based on predefined inclusion and exclusion criteria related to relevance, agricultural application, and communication technologies. Following full-text evaluation, 64 studies were included in this review. The survey analyzes how drones can be efficiently integrated with WSNs to improve data collection, addressing technical and operational challenges such as energy constraints, communication range limitations, propagation losses, and data latency. It further examines the primary applications of drone-based data acquisition supporting efficiency and sustainability in agriculture, identifies the most relevant wireless communication protocols and Technologies and discusses their trade-offs and suitability. Finally, it considers how drone-assisted data collection contributes to improved prediction models and real-time analytics in digital agriculture. The findings reveal persistent challenges in energy management, coverage optimization, and system scalability, but also highlight opportunities for hybrid architectures and the use of intelligent reflecting surfaces (IRSs) to improve connectivity. This work provides a structured overview of current research and future directions in drone-assisted agricultural communication systems. © 2026 by the authors.</x:v>
      </x:c>
      <x:c r="J287" s="139" t="str">
        <x:v>agriculture; drones; UAV; wireless sensor network; WSN</x:v>
      </x:c>
      <x:c r="K287" s="139" t="str"/>
      <x:c r="L287" s="139" t="str">
        <x:v>Multidisciplinary Digital Publishing Institute (MDPI)</x:v>
      </x:c>
      <x:c r="M287" s="139" t="str">
        <x:v>English</x:v>
      </x:c>
      <x:c r="N287" s="139" t="str">
        <x:v>Review</x:v>
      </x:c>
      <x:c r="O287" s="139" t="str">
        <x:v>Scopus</x:v>
      </x:c>
      <x:c r="P287" s="139" t="str">
        <x:v>2-s2.0-105031367946</x:v>
      </x:c>
    </x:row>
    <x:row r="288">
      <x:c r="A288" s="139" t="str">
        <x:v>Stowell P.; Kamienski C.; Heideker A.; daSilva D.E.O.G.; Kleinschmidt J.H.; Prati R.C.; Chadwick P.; Power D.; Rosolem R.; Köhli M.; da Rocha H.R.; Heinemann A.; Madari B.; Soler M.; Torre-Neto A.</x:v>
      </x:c>
      <x:c r="B288" s="139" t="str">
        <x:v>Stowell, Patrick (57188961655); Kamienski, Carlos (22035040900); Heideker, Alexandre (57205229622); daSilva, Dener Edson Ottolini Guedes (60583354600); Kleinschmidt, João Henrique (15077352900); Prati, Ronaldo Cristiano (7003510610); Chadwick, Paula (8915441800); Power, Daniel (57230920400); Rosolem, Rafael (8370360400); Köhli, Markus (7006113482); da Rocha, Humberto R. (6602159587); Heinemann, Alexandre (14527208000); Madari, Beata (55887843900); Soler, Mellissa (59460091100); Torre-Neto, André (6508099811)</x:v>
      </x:c>
      <x:c r="C288" s="139" t="str">
        <x:v>57188961655; 22035040900; 57205229622; 60583354600; 15077352900; 7003510610; 8915441800; 57230920400; 8370360400; 7006113482; 6602159587; 14527208000; 55887843900; 59460091100; 6508099811</x:v>
      </x:c>
      <x:c r="D288" s="139" t="str">
        <x:v>COSMIC-SWAMP: IoT Processing of Cosmic-Ray Soil Moisture Sensors</x:v>
      </x:c>
      <x:c r="E288" s="139" t="str">
        <x:v>2026</x:v>
      </x:c>
      <x:c r="F288" s="139" t="str">
        <x:v>IEEE Access</x:v>
      </x:c>
      <x:c r="G288" s="139" t="str">
        <x:v>10.1109/ACCESS.2026.3682125</x:v>
      </x:c>
      <x:c r="H288" s="139" t="str">
        <x:v>https://www.scopus.com/pages/publications/105036245051?origin=resultslist</x:v>
      </x:c>
      <x:c r="I288" s="139" t="str">
        <x:v>Cosmic-ray neutron sensing (CRNS) has emerged as a promising technique for non-invasive, field-scale soil moisture monitoring, offering advantages over conventional point-based sensors. However, the practical use of CRNS data in operational smart irrigation systems remains challenging, particularly due to the lack of IoT platforms and frameworks capable of automatically ingesting, calibrating, fusing, and analyzing CRNS measurements in real deployment settings. This paper addresses this gap by presenting COSMIC-SWAMP, an IoT platform and analytics framework designed to operationalize CRNS-based soil moisture data within smart irrigation environments. The proposed framework integrates heterogeneous sensing technologies and communication infrastructures, enabling automated data ingestion, environmental correction, calibration, spatial and temporal data fusion, and forecasting-based analytics at the level of irrigation management zones. A real-world deployment combining LoRaWAN-connected prototype CRNS sensors and a co-located commercial reference system is used as a proof of concept to validate the framework’s feasibility and flexibility under operational conditions. The evaluation demonstrates that COSMIC-SWAMP can harmonize heterogeneous soil moisture data streams, generate consistent volumetric water content estimates, and support automated analytics workflows for irrigation decision support. While this study focuses on system and framework-level validation rather than exhaustive metrological assessment of sensing technologies, the results highlight the potential of COSMIC-SWAMP to enable scalable and sustainable integration of CRNS data into IoT-based smart irrigation systems. Limitations and directions for future measurement campaigns and extended validation are discussed. © 2013 IEEE.</x:v>
      </x:c>
      <x:c r="J288" s="139" t="str">
        <x:v>cosmic ray neutron sensors; Internet of Things; LoRaWAN; Smart irrigation; soil moisture sensors</x:v>
      </x:c>
      <x:c r="K288" s="139" t="str">
        <x:v>Automation; Cosmic ray detectors; Cosmic ray measurement; Cosmic rays; Cosmology; Data fusion; Data integration; Data streams; Decision support systems; Irrigation; Neutrons; Soil surveys; Cosmic ray neutron; Cosmic ray neutron sensor; Irrigation systems; LoRaWAN; Moisture data; Neutron sensors; Sensing data; Sensing technology; Smart irrigation; Soil moisture sensors; Internet of things; Soil moisture</x:v>
      </x:c>
      <x:c r="L288" s="139" t="str">
        <x:v>Institute of Electrical and Electronics Engineers Inc.</x:v>
      </x:c>
      <x:c r="M288" s="139" t="str">
        <x:v>English</x:v>
      </x:c>
      <x:c r="N288" s="139" t="str">
        <x:v>Article</x:v>
      </x:c>
      <x:c r="O288" s="139" t="str">
        <x:v>Scopus</x:v>
      </x:c>
      <x:c r="P288" s="139" t="str">
        <x:v>2-s2.0-105036245051</x:v>
      </x:c>
    </x:row>
    <x:row r="289">
      <x:c r="A289" s="139" t="str">
        <x:v>Abubeker K.M.; Safiya K.M.; Shelma M.; Nair P.S.; Sara N.M.; Muhammed R.</x:v>
      </x:c>
      <x:c r="B289" s="139" t="str">
        <x:v>Abubeker, K.M. (55823138000); Safiya, K.M. (58699629300); Shelma, M. (60600863700); Nair, Parvathy S. (60601103300); Sara, Noraine M. (60601346800); Muhammed, Rizwan (60601022900)</x:v>
      </x:c>
      <x:c r="C289" s="139" t="str">
        <x:v>55823138000; 58699629300; 60600863700; 60601103300; 60601346800; 60601022900</x:v>
      </x:c>
      <x:c r="D289" s="139" t="str">
        <x:v>An Edge-Enabled Visual Sensing and LoRaWAN Telemetry Framework for Real-Time Parakeet Detection and Deterrence in Banana Plantations</x:v>
      </x:c>
      <x:c r="E289" s="139" t="str">
        <x:v>2026</x:v>
      </x:c>
      <x:c r="F289" s="139" t="str">
        <x:v>IEEE Sensors Journal</x:v>
      </x:c>
      <x:c r="G289" s="139" t="str">
        <x:v>10.1109/JSEN.2026.3683690</x:v>
      </x:c>
      <x:c r="H289" s="139" t="str">
        <x:v>https://www.scopus.com/pages/publications/105036890580?origin=resultslist</x:v>
      </x:c>
      <x:c r="I289" s="139" t="str">
        <x:v>The rapid and accurate identification and timely deterrent response to parakeet infestations are required to prevent the significant loss of yields in banana plantations. Most of the vision-based bird monitoring systems rely on cloud computing. This creates a network latency and limits the ability to monitor bird activity in remote farming areas where internet connectivity is unstable. This research developed and deployed an edge-computing, LoRaWAN-based real-time parakeet detection and deterrent system for banana plantations. A NoIR camera detects bird activity and sends the visual data to a Raspberry Pi 5 for processing with the MobileNetV2-SSD model. A confidence-aware decision mechanism validates detections and triggers on-edge-responsive deterrent activations, ensuring rapid response and cloud-independent functionality. With the bird monitoring system, long range wide area network (LoRaWAN) transmits the metadata and the deterrent status to the MQTT-based cloud application for mobile notifications and event logging. The system's performance was validated through extensive field pilot studies conducted in flat and hilly terrain, as well as in environments with dense vegetation and mountainous backgrounds. The detection and classification of the three parakeet species has an accuracy of 0.98 for the rose-ringed parakeet, 0.95 for the Alexandrine parakeet, and 0.97 for the plum-headed parakeet. The results from the edge deployment confirm real-time operation, with an average inference latency of 38 ms, an end-to-end frame processing time of 52 ms, and a sustained throughput of 19 frames per second (FPS). The edge framework has a response time of 61 ms, where the average inference latency on the cloudbased framework is 730 ms. This solar-powered edge system contributes to SDG 2 by improving crop protection, SDG 9 through edge AI-IoT integration, and SDG 12 by enabling energy-efficient precision agriculture monitoring.  © 2026 IEEE.</x:v>
      </x:c>
      <x:c r="J289" s="139" t="str">
        <x:v>Edge artificial intelligence (AI); latency-power optimization; long range wide area network (LoRaWAN); low-power internet of things (IoT); MobileNetV2; parakeet detection; precision agriculture; real-time inference; visual sensing</x:v>
      </x:c>
      <x:c r="K289" s="139" t="str">
        <x:v>Birds; Crop protection; Data handling; Mobile cloud computing; Mobile edge computing; Precision agriculture; Real time systems; Telemetering; Edge AI; Latency–power optimization; LoRaWAN; Low Power; Low-power IoT; Mobilenetv2; Parakeet detection; Power Optimization; Precision Agriculture; Real-time inference; Visual sensing; Fruits</x:v>
      </x:c>
      <x:c r="L289" s="139" t="str">
        <x:v>Institute of Electrical and Electronics Engineers Inc.</x:v>
      </x:c>
      <x:c r="M289" s="139" t="str">
        <x:v>English</x:v>
      </x:c>
      <x:c r="N289" s="139" t="str">
        <x:v>Article</x:v>
      </x:c>
      <x:c r="O289" s="139" t="str">
        <x:v>Scopus</x:v>
      </x:c>
      <x:c r="P289" s="139" t="str">
        <x:v>2-s2.0-105036890580</x:v>
      </x:c>
    </x:row>
    <x:row r="290">
      <x:c r="A290" s="139" t="str">
        <x:v>Femi O.N.; Olatunde A.M.; Ajibola A.S.; Tafa Y.O.; Endurance I.E.</x:v>
      </x:c>
      <x:c r="B290" s="139" t="str">
        <x:v>Femi, Olorunmotito Noah (60226529800); Olatunde, Afolayan Matthew (37080098000); Ajibola, Alim Sabur (60226910700); Tafa, Yusuf Olatunbosun (60226817200); Endurance, Idohen Efemenah (60226817300)</x:v>
      </x:c>
      <x:c r="C290" s="139" t="str">
        <x:v>60226529800; 37080098000; 60226910700; 60226817200; 60226817300</x:v>
      </x:c>
      <x:c r="D290" s="139" t="str">
        <x:v>DEVELOPMENT OF A PROTOTYPE THREE–FINGER TELEROBOTIC HAND WITH FORCE FEEDBACK FOR GRASPING MULTIFORM OBJECTS</x:v>
      </x:c>
      <x:c r="E290" s="139" t="str">
        <x:v>2025</x:v>
      </x:c>
      <x:c r="F290" s="139" t="str">
        <x:v>Jurnal Mekanikal</x:v>
      </x:c>
      <x:c r="G290" s="139" t="str">
        <x:v>10.11113/jm.v48.645</x:v>
      </x:c>
      <x:c r="H290" s="139" t="str">
        <x:v>https://www.scopus.com/pages/publications/105023961627?origin=resultslist</x:v>
      </x:c>
      <x:c r="I290" s="139" t="str">
        <x:v>Advancement in telerobotic systems is driven by the need to access hazardous environments, the demand for adaptability in dynamically changing conditions, and the desire for enhanced precision in remote operations. These factors necessitate the deployment of highly dexterous robotic hands for mechanical tasks, with humans in the loop for high-level planning and decision-making. Despite their potential in healthcare, manufacturing, space, disaster response, and agriculture, widespread adoption of telerobotic hands is limited by high costs, restricted motion, and control challenges. To address this, a prototype low-cost, 3D-printed, three-finger telerobotic hand was developed. The development process began with the conceptual design of the hand’s mechanical structure, followed by design theories to determine finger length, grasping capability, load-carrying capacity, and power requirements. A 3D CAD model was created using SolidWorks and fabricated with a 3D printer, while circuit layout of the components was developed in Fritzing. The assembled components were integrated with electronic modules and programmed in the Arduino IDE to receive servomotors control signals from a joystick-based wireless controller and transmit force-sensitive resistor (FSR) force signals to the robotic hand via Bluetooth communication. The wireless controller itself was designed for ergonomic use. It features adjustable joysticks positions for different hand sizes, signal mapping strategies, and micro-vibration motors for haptic feedback. The platform for its hardware assembly was modeled in SolidWorks and fabricated via 3D printing. The circuit layout of the components was developed in Fritzing. The assembled components were integrated with electronic modules and programmed in the Arduino IDE to transmit servomotors control signals to the robot hand and receive micro-vibration motors control signals generated from FSRs via Bluetooth communication. The hand supports four distinct ranges of motion, namely flexion, extension, abduction, and adduction, and includes fingertip FSRs to measure the force exerted on objects. Experimental results show the telerobotic hand effectively replicated human thumb, index, and middle finger movements as controlled by the joysticks. The system achieved 96.2% motion accuracy resulting from flexion (99.1%), abduction (95%), and adduction (94.5%), with minimal deviation. It attained an 87% grasping success rate with an average grasp time of 2.17 seconds. A positive correlation between measured force and vibration intensity validated the haptic feedback's effectiveness. User feedback indicated an 84% average satisfaction across responsiveness, ease of use, comfort, haptic feedback, fatigue, and task completion. The prototype successfully demonstrated its ability to replicate human finger motions and provide intuitive control with meaningful force feedback. © 2025 Penerbit UTM Press. All rights reserved.</x:v>
      </x:c>
      <x:c r="J290" s="139" t="str">
        <x:v>Abduction-Adduction Motion; Force sensing and force feedback; Joystick-based Controller; Multiform object handling; Telerobotics</x:v>
      </x:c>
      <x:c r="K290" s="139" t="str"/>
      <x:c r="L290" s="139" t="str">
        <x:v>Penerbit UTM Press</x:v>
      </x:c>
      <x:c r="M290" s="139" t="str">
        <x:v>English</x:v>
      </x:c>
      <x:c r="N290" s="139" t="str">
        <x:v>Article</x:v>
      </x:c>
      <x:c r="O290" s="139" t="str">
        <x:v>Scopus</x:v>
      </x:c>
      <x:c r="P290" s="139" t="str">
        <x:v>2-s2.0-105023961627</x:v>
      </x:c>
    </x:row>
    <x:row r="291">
      <x:c r="A291" s="139" t="str">
        <x:v>Biswas D.; Chang T.-S.</x:v>
      </x:c>
      <x:c r="B291" s="139" t="str">
        <x:v>Biswas, Debajyoti (57201861606); Chang, Tsung-Sheng (55467692500)</x:v>
      </x:c>
      <x:c r="C291" s="139" t="str">
        <x:v>57201861606; 55467692500</x:v>
      </x:c>
      <x:c r="D291" s="139" t="str">
        <x:v>Uncertainty-Aware Fog-Edge Orchestrated Agricultural Robot Scheduling with Multitask Optimization</x:v>
      </x:c>
      <x:c r="E291" s="139" t="str">
        <x:v>2026</x:v>
      </x:c>
      <x:c r="F291" s="139" t="str">
        <x:v>IEEE Internet of Things Journal</x:v>
      </x:c>
      <x:c r="G291" s="139" t="str">
        <x:v>10.1109/JIOT.2026.3698934</x:v>
      </x:c>
      <x:c r="H291" s="139" t="str">
        <x:v>https://www.scopus.com/pages/publications/105041099760?origin=resultslist</x:v>
      </x:c>
      <x:c r="I291" s="139" t="str">
        <x:v>Modern agriculture requires timely monitoring and coordinated intervention to sustain productivity under labor shortages and environmental uncertainty. In practice, large farmlands typically operate with a limited number of robots due to cost and maintenance constraints, making continuous execution of diverse agricultural tasks challenging. Many existing autonomous farming systems rely on vision-centric perception and cloud computation, resulting in high computational overhead, bandwidth dependence, and limited scalability in rural deployments. Considering these issues, this article presents an uncertainty-aware fog-edge orchestration framework for multirobot agricultural management that operates at the decision level using sensor abstractions. The fog node performs context abstraction, uncertainty-aware priority assessment, continuous-coverage enforcement, and task scheduling, while edge robots retain lightweight autonomy for safety-critical actions and short-horizon coordination. Explicit modeling of sensing uncertainty and revisit constraints enables reliable servicing of protection- and monitoring-critical tasks under limited robotic availability, and a lightweight knowledge-based adaptation mechanism refines scheduling parameters over time. Simulation results demonstrate improved coverage, response timeliness, task execution reliability, and adaptive scheduling parameter convergence, compared to representative baseline approaches, while maintaining low computational complexity. By emphasizing fog-level orchestration rather than perception-intensive or learning-heavy control, the proposed framework offers a scalable and deployment-oriented solution for autonomous agricultural operations under realistic resource and connectivity constraints.  © 2014 IEEE.</x:v>
      </x:c>
      <x:c r="J291" s="139" t="str">
        <x:v>Autonomous agriculture; continuous coverage; fog-edge orchestration; multirobot coordination; sensor-driven decision making; uncertainty-aware scheduling</x:v>
      </x:c>
      <x:c r="K291" s="139" t="str">
        <x:v>Abstracting; Agricultural robots; Agriculture; Decision making; Distributed computer systems; Industrial robots; Multipurpose robots; Multitasking; Robot learning; Safety engineering; Scheduling algorithms; Uncertainty analysis; Agricultural robot; Autonomous agriculture; Continuous coverage; Decisions makings; Fog–edge orchestration; Multi-robot coordination; Scheduling parameters; Sensor-driven decision making; Uncertainty; Uncertainty-aware scheduling; Fog</x:v>
      </x:c>
      <x:c r="L291" s="139" t="str">
        <x:v>Institute of Electrical and Electronics Engineers Inc.</x:v>
      </x:c>
      <x:c r="M291" s="139" t="str">
        <x:v>English</x:v>
      </x:c>
      <x:c r="N291" s="139" t="str">
        <x:v>Article</x:v>
      </x:c>
      <x:c r="O291" s="139" t="str">
        <x:v>Scopus</x:v>
      </x:c>
      <x:c r="P291" s="139" t="str">
        <x:v>2-s2.0-105041099760</x:v>
      </x:c>
    </x:row>
    <x:row r="292">
      <x:c r="A292" s="139" t="str">
        <x:v>Sousa M.; Alves A.; Antunes R.; Aguiar M.; Gaspar P.D.; Pereira N.</x:v>
      </x:c>
      <x:c r="B292" s="139" t="str">
        <x:v>Sousa, Matilde (60320111100); Alves, Ana (59391943500); Antunes, Rodrigo (58074196600); Aguiar, Martim (57216150780); Gaspar, Pedro Dinis (57419570900); Pereira, Nuno (57216361399)</x:v>
      </x:c>
      <x:c r="C292" s="139" t="str">
        <x:v>60320111100; 59391943500; 58074196600; 57216150780; 57419570900; 57216361399</x:v>
      </x:c>
      <x:c r="D292" s="139" t="str">
        <x:v>Interoperable IoT/WSN Sensing Station with Edge AI-Enabled Multi-Sensor Integration for Precision Agriculture</x:v>
      </x:c>
      <x:c r="E292" s="139" t="str">
        <x:v>2026</x:v>
      </x:c>
      <x:c r="F292" s="139" t="str">
        <x:v>Agriculture (Switzerland)</x:v>
      </x:c>
      <x:c r="G292" s="139" t="str">
        <x:v>10.3390/agriculture16010069</x:v>
      </x:c>
      <x:c r="H292" s="139" t="str">
        <x:v>https://www.scopus.com/pages/publications/105027234643?origin=resultslist</x:v>
      </x:c>
      <x:c r="I292" s="139" t="str">
        <x:v>This study presents an in-depth exploration of an innovative monitoring system that contributes to precision agriculture (PA) and supports sustainability and biodiversity. Amidst the challenges of global population growth and the need for sustainable, high-yield agricultural practices, PA, supported by modern technology and data-driven methodologies, emerges as a pivotal approach for optimizing crop yield and resource management. The proposed monitoring system integrates Wireless sensor networks (WSNs) into PA, enabling real-time acquisition of environmental data and multimodal observations through cameras and microphones, with data transmission via LTE and/or LoRaWAN for cloud-based analysis. Its main contribution is a physically modular, pole-mounted station architecture that simplifies sensor integration and reconfiguration across use cases, while remaining solar-powered for long-term off-grid operation. The system was evaluated in two field deployments, including a year-long wild-flora monitoring campaign (three stations; 365 days; 1870 images; 63–100% image-based operational availability), during which stations remained operational through a wildfire event. In the viticulture deployment, the acoustic module supported bat monitoring as a bio-indicator of ecosystem health, achieving bat call detection performance of 0.94 (AP Det) and species classification performance of 0.85 (mAP Class). Overall, the results support the use of modular, energy-aware monitoring stations to perform sustained agricultural and ecological data collection under practical field constraints. © 2025 by the authors.</x:v>
      </x:c>
      <x:c r="J292" s="139" t="str">
        <x:v>edge AI; energy efficiency; internet of things; multi-sensor integration; precision agriculture; wireless sensor networks</x:v>
      </x:c>
      <x:c r="K292" s="139" t="str">
        <x:v>artificial intelligence; artificial neural network; bat; biodiversity; crop yield; data transmission; energy efficiency; exploration; Internet; monitoring system; population growth; precision agriculture; resource management; sustainability; viticulture</x:v>
      </x:c>
      <x:c r="L292" s="139" t="str">
        <x:v>Multidisciplinary Digital Publishing Institute (MDPI)</x:v>
      </x:c>
      <x:c r="M292" s="139" t="str">
        <x:v>English</x:v>
      </x:c>
      <x:c r="N292" s="139" t="str">
        <x:v>Article</x:v>
      </x:c>
      <x:c r="O292" s="139" t="str">
        <x:v>Scopus</x:v>
      </x:c>
      <x:c r="P292" s="139" t="str">
        <x:v>2-s2.0-105027234643</x:v>
      </x:c>
    </x:row>
    <x:row r="293">
      <x:c r="A293" s="139" t="str">
        <x:v>Zhu Z.; Wen X.; Li X.; Wei Z.; Zhang P.; Liu F.; Feng Z.</x:v>
      </x:c>
      <x:c r="B293" s="139" t="str">
        <x:v>Zhu, Zhengyu (56022121600); Wen, Xinping (60686847000); Li, Xingwang (56152312500); Wei, Zhiqing (59662782800); Zhang, Peichang (55491624100); Liu, Fan (57211818673); Feng, Zhiyong (59599234100)</x:v>
      </x:c>
      <x:c r="C293" s="139" t="str">
        <x:v>56022121600; 60686847000; 56152312500; 59662782800; 55491624100; 57211818673; 59599234100</x:v>
      </x:c>
      <x:c r="D293" s="139" t="str">
        <x:v>An Overview on Integrated Sensing and Communication for Low altitude economy; [面向低空经济的通感一体化关键技术]</x:v>
      </x:c>
      <x:c r="E293" s="139" t="str">
        <x:v>2026</x:v>
      </x:c>
      <x:c r="F293" s="139" t="str">
        <x:v>Dianzi Yu Xinxi Xuebao/Journal of Electronics and Information Technology</x:v>
      </x:c>
      <x:c r="G293" s="139" t="str">
        <x:v>10.11999/JEIT250747</x:v>
      </x:c>
      <x:c r="H293" s="139" t="str">
        <x:v>https://www.scopus.com/pages/publications/105041518390?origin=resultslist</x:v>
      </x:c>
      <x:c r="I293" s="139" t="str">
        <x:v>The Low-altitude Internet of Things (IoT) develops rapidly, and the Low Altitude Economy is treated as a national strategic emerging industry. Integrated Sensing and Communication (ISAC) for the Low Altitude Economy is expected to support more complex tasks in complex environments and provides a foundation for improved security, flexibility, and multi-application scenarios for drones. This paper presents an overview of ISAC for the Low Altitude Economy. The theoretical foundations of ISAC and the Low Altitude Economy are summarized, and the advantages of applying ISAC to the Low Altitude Economy are discussed. Potential applications of key 6G technologies, such as covert communication and Millimeter-Wave (mm-wave) systems in ISAC for the Low Altitude Economy, are examined. The key technical challenges of ISAC for the Low Altitude Economy in future development are also summarized. Significance The integration of UAVs with ISAC technology is expected to provide considerable advantages in future development. When ISAC is applied, the overall system payload can be reduced, which improves UAV maneuverability and operational freedom. This integration offers technical support for versatile UAV applications. With ISAC, low-altitude network systems can conduct complex tasks in challenging environments. UAV platforms equipped with a single function do not achieve the combined improvement in communication and sensing that ISAC enables. ISAC-equipped drones are therefore expected to be used more widely in aerial photography, agriculture, surveying, remote sensing, and telecommunications. This development will advance related theoretical and technical frameworks and broaden the application scope of ISAC. Progress ISAC networks for the low-altitude economy offer efficient and flexible solutions for military reconnaissance, emergency disaster relief, and smart city management. The open aerial environment and dynamic deployment requirements create several challenges. Limited stealth increases exposure to hostile interception, and complex terrains introduce signal obstruction. High bandwidth and low latency are also required. Academic and industrial communities have investigated technologies such as covert communication, intelligent reflecting surfaces, and mm-wave communication to enhance the reliability and intelligence of ISAC in low-altitude operational scenarios. Conclusions This paper presents an overview of current applications, critical technologies, and ongoing challenges associated with ISAC in low-altitude environments. It examines the integration of emerging 6G technologies, including covert communication, Reconfigurable Intelligent Surfaces (RIS), and mm-wave communication within ISAC frameworks. Given the dynamic and complex characteristics of low-altitude operations, recent advances in UAV swarm power control algorithms and covert trajectory optimization based on deep reinforcement learning are summarized. Key unresolved challenges are also identified, such as spatiotemporal synchronization, multi-UAV resource allocation, and privacy preservation, which provide reference directions for future research. Prospects ISAC technology provides precise and reliable support for drone logistics, urban air mobility, and large-scale environmental monitoring in the low-altitude economy. Large-scale deployment of ISAC systems in complex and dynamic low-altitude environments remains challenging. Major obstacles include limited coordination and resource allocation within UAV swarms, spatiotemporal synchronization across heterogeneous devices, competing requirements between sensing and communication functions, and rising concerns regarding privacy and security in open airspace. These issues restrict the high-quality development of the low-altitude economy. © (2026), (Science Press). All rights reserved.</x:v>
      </x:c>
      <x:c r="J293" s="139" t="str">
        <x:v>Integrated Sensing and Communication (ISAC); Low-altitude economy; Radar perception; Unmanned Aerial Vehicle (UAV); 低空经济; 无人机; 通感一体化; 雷达感知</x:v>
      </x:c>
      <x:c r="K293" s="139" t="str">
        <x:v>Aerial photography; Antennas; Disaster prevention; Drones; Emergency services; Internet of things; Maneuverability; Military photography; Remote sensing; Smart city; Aerial vehicle; Integrated sensing; Integrated sensing and communication; Low altitudes; Low-altitude economy; Radar perception; Unmanned aerial vehicle; 低空经济; 无人机; 通感一体化; 雷达感知; Millimeter waves</x:v>
      </x:c>
      <x:c r="L293" s="139" t="str">
        <x:v>Science Press</x:v>
      </x:c>
      <x:c r="M293" s="139" t="str">
        <x:v>English</x:v>
      </x:c>
      <x:c r="N293" s="139" t="str">
        <x:v>Article</x:v>
      </x:c>
      <x:c r="O293" s="139" t="str">
        <x:v>Scopus</x:v>
      </x:c>
      <x:c r="P293" s="139" t="str">
        <x:v>2-s2.0-105041518390</x:v>
      </x:c>
    </x:row>
    <x:row r="294">
      <x:c r="A294" s="139" t="str">
        <x:v>Moradbeikie A.; Bregant L.; Guido R.C.; Barbon Junior S.</x:v>
      </x:c>
      <x:c r="B294" s="139" t="str">
        <x:v>Moradbeikie, Azin (57191189781); Bregant, Luigi (6603358695); Guido, Rodrigo Capobianco (25821789700); Barbon Junior, Sylvio (58510258300)</x:v>
      </x:c>
      <x:c r="C294" s="139" t="str">
        <x:v>57191189781; 6603358695; 25821789700; 58510258300</x:v>
      </x:c>
      <x:c r="D294" s="139" t="str">
        <x:v>Real-time and explainable non-destructive nut classification using spike-triggered acoustic sensing</x:v>
      </x:c>
      <x:c r="E294" s="139" t="str">
        <x:v>2026</x:v>
      </x:c>
      <x:c r="F294" s="139" t="str">
        <x:v>Computers and Electronics in Agriculture</x:v>
      </x:c>
      <x:c r="G294" s="139" t="str">
        <x:v>10.1016/j.compag.2026.111502</x:v>
      </x:c>
      <x:c r="H294" s="139" t="str">
        <x:v>https://www.scopus.com/pages/publications/105029423199?origin=resultslist</x:v>
      </x:c>
      <x:c r="I294" s="139" t="str">
        <x:v>Rapid, non-destructive, and low-cost quality assessment methods are required for real-time nut sorting in automated production environments. Traditional inspection techniques, typically visual, manual, or destructive, are often time-consuming, costly, and difficult to integrate into automated production lines. To address these challenges, we propose an online classification system for walnut samples from Chandler and multiple Lara groups (e.g., distinct lots/grades), jointly predicting caliber and void by leveraging spike-triggered acoustic sensing and spectro-temporal signal descriptors. The proposed solution is based on a low-cost mechanical structure in which individual walnuts slide through a guided channel and impact a metallic plate, generating distinct acoustic signatures. A spike-detection strategy is applied to the continuous audio stream to isolate high-energy impact events, allowing for consistent and non-invasive acquisition of time-aligned segments. From these segments, a comprehensive set of spectral and perceptual features is extracted, including Fast Fourier Transform (FFT) energy bands and Mel-Frequency Cepstral Coefficients (MFCCs). These features are then used to train a Random Forest classifier offline, which is later deployed for real-time prediction of nut quality classes. Experimental results show strong classification performance, achieving an F1-score of 0.93 when distinguishing between Lara void and Lara caliber samples, assessing walnut quality. The system is well-suited for deployment both in real-world industrial settings and directly on-site in agricultural fields, addressing the growing demand for intelligent, non-invasive food quality monitoring technologies across the production chain. © 2026 The Authors</x:v>
      </x:c>
      <x:c r="J294" s="139" t="str">
        <x:v>Acoustic sensing; Mel-Frequency Cepstral Coefficients (MFCCs); Non-destructive inspection; On-site quality monitoring; Random Forest; Real-time food inspection; Spectral features; Walnut classification</x:v>
      </x:c>
      <x:c r="K294" s="139" t="str">
        <x:v>Agriculture; Audio acoustics; Classification (of information); Inspection; Nondestructive examination; Nuts (fasteners); Random forests; Signal processing; Acoustic sensing; Food inspection; Mel frequency cepstral co-efficient; Mel-frequency cepstral coefficient; Mel-frequency cepstral coefficients; Non destructive inspection; On-site quality monitoring; Quality monitoring; Random forests; Real- time; Real-time food inspection; Site quality; Spectral feature; Walnut classification; crop plant; detection method; food quality; nut; real time; spectral analysis; Decision trees</x:v>
      </x:c>
      <x:c r="L294" s="139" t="str">
        <x:v>Elsevier B.V.</x:v>
      </x:c>
      <x:c r="M294" s="139" t="str">
        <x:v>English</x:v>
      </x:c>
      <x:c r="N294" s="139" t="str">
        <x:v>Article</x:v>
      </x:c>
      <x:c r="O294" s="139" t="str">
        <x:v>Scopus</x:v>
      </x:c>
      <x:c r="P294" s="139" t="str">
        <x:v>2-s2.0-105029423199</x:v>
      </x:c>
    </x:row>
    <x:row r="295">
      <x:c r="A295" s="139" t="str">
        <x:v>Kumar M.; Ahmed B.; Shuja M.; Dhiman K.; Quteishat A.M.A.; Qtaishat A.; Bhardwaj V.</x:v>
      </x:c>
      <x:c r="B295" s="139" t="str">
        <x:v>Kumar, Mukesh (57216577687); Ahmed, Bilal (59954832200); Shuja, Mirza (57225994336); Dhiman, Kavita (59950592200); Quteishat, Anas Mohammad Ali (17135539400); Qtaishat, Ahmed (57879504700); Bhardwaj, Vivek (57219288783)</x:v>
      </x:c>
      <x:c r="C295" s="139" t="str">
        <x:v>57216577687; 59954832200; 57225994336; 59950592200; 17135539400; 57879504700; 57219288783</x:v>
      </x:c>
      <x:c r="D295" s="139" t="str">
        <x:v>LCE-AIoT: A lightweight cryptographic algorithm for resource-constrained AIoT devices</x:v>
      </x:c>
      <x:c r="E295" s="139" t="str">
        <x:v>2025</x:v>
      </x:c>
      <x:c r="F295" s="139" t="str">
        <x:v>Journal of Discrete Mathematical Sciences and Cryptography</x:v>
      </x:c>
      <x:c r="G295" s="139" t="str">
        <x:v>10.47974/JDMSC-2467</x:v>
      </x:c>
      <x:c r="H295" s="139" t="str">
        <x:v>https://www.scopus.com/pages/publications/105025979138?origin=resultslist</x:v>
      </x:c>
      <x:c r="I295" s="139" t="str">
        <x:v>Artificial Intelligence of Things (AIoT) combines Artificial Intelligence (AI) and Internet of Things (IoT) to enable intelligent, real-time decision-making in applications such as healthcare, smart agriculture, and industrial automation. However, ensuring data security in AIoT environments is challenging due to the limited computational resources, memory, and energy constraints of edge devices. Traditional cryptographic algorithms are often too heavy for such settings, while existing lightweight schemes may lack adequate security. This paper proposes LCE-AIoT, a lightweight cryptographic framework based on an optimized version of the Ascon algorithm. Designed for 128-bit authenticated encryption, LCE-AIoT reduces computational overhead by minimizing permutation rounds and memory usage, making it suitable for microcontrollers like ESP32 and STM32. The framework supports both pre-shared and ECC-based key exchange and integrates seamlessly with lightweight IoT operating systems such as Contiki-NG and TinyOS. Experimental results show that LCE-AIoT achieves superior performance compared to existing lightweight algorithms including PRESENT, SIMON, SPECK, and standard Ascon, offering lower execution time, reduced memory footprint, better energy efficiency, and higher throughput. This makes it ideal for secure, low-power AIoT applications. Future enhancements include post-quantum resilience, hardware acceleration, and blockchain integration, ensuring the framework’s adaptability to emerging intelligent systems. © TARU PUBLICATIONS.</x:v>
      </x:c>
      <x:c r="J295" s="139" t="str">
        <x:v>Artificial intelligence; Artificial intelligence of things; Internet of things; PRESENT; SIMON; SPECK</x:v>
      </x:c>
      <x:c r="K295" s="139" t="str"/>
      <x:c r="L295" s="139" t="str">
        <x:v>Taru Publications</x:v>
      </x:c>
      <x:c r="M295" s="139" t="str">
        <x:v>English</x:v>
      </x:c>
      <x:c r="N295" s="139" t="str">
        <x:v>Article</x:v>
      </x:c>
      <x:c r="O295" s="139" t="str">
        <x:v>Scopus</x:v>
      </x:c>
      <x:c r="P295" s="139" t="str">
        <x:v>2-s2.0-105025979138</x:v>
      </x:c>
    </x:row>
    <x:row r="296">
      <x:c r="A296" s="139" t="str">
        <x:v>Zhang C.; Yu Z.; Wang J.</x:v>
      </x:c>
      <x:c r="B296" s="139" t="str">
        <x:v>Zhang, Chi (57555396600); Yu, Ziwen (56299036000); Wang, Jin (58403238200)</x:v>
      </x:c>
      <x:c r="C296" s="139" t="str">
        <x:v>57555396600; 56299036000; 58403238200</x:v>
      </x:c>
      <x:c r="D296" s="139" t="str">
        <x:v>An Operation-Centered Review of Deep-Learning Computer Vision for Dairy Cow Management</x:v>
      </x:c>
      <x:c r="E296" s="139" t="str">
        <x:v>2026</x:v>
      </x:c>
      <x:c r="F296" s="139" t="str">
        <x:v>Agriculture (Switzerland)</x:v>
      </x:c>
      <x:c r="G296" s="139" t="str">
        <x:v>10.3390/agriculture16141544</x:v>
      </x:c>
      <x:c r="H296" s="139" t="str">
        <x:v>https://www.scopus.com/pages/publications/105045870008?origin=resultslist</x:v>
      </x:c>
      <x:c r="I296" s="139" t="str">
        <x:v>Dairy cow management depends on repeated observations of behavior and physical condition to support health, welfare, and operational decisions, but these observations remain labor-intensive. Deep learning (DL)-based computer vision can automate parts of this work, although deployment requirements differ among management operations. This operation-centered structured review retained 97 distinct publications. Five operations were compared: lameness detection, behavior recognition, individual identification and tracking, body condition score estimation, and body weight prediction. The comparison addresses management tasks, inputs, outputs, label requirements, validation designs, and deployment constraints. It identifies shared concerns involving reference-standard reliability, data-capture protocols, multi-animal scenes, identity continuity, cross-farm generalization, and data access. A qualitative three-part research agenda is proposed: candidate foundations in reference standards and identity continuity; transfer and data infrastructure; and conditional extensions involving multimodal and longitudinal evaluation. © 2026 by the authors.</x:v>
      </x:c>
      <x:c r="J296" s="139" t="str">
        <x:v>behavior recognition; computer vision; dairy farming; deep learning; individual identification; lameness detection; precision livestock farming</x:v>
      </x:c>
      <x:c r="K296" s="139" t="str">
        <x:v>body condition; computer vision; dairy farming; identification method; livestock farming; management practice; precision agriculture</x:v>
      </x:c>
      <x:c r="L296" s="139" t="str">
        <x:v>Multidisciplinary Digital Publishing Institute (MDPI)</x:v>
      </x:c>
      <x:c r="M296" s="139" t="str">
        <x:v>English</x:v>
      </x:c>
      <x:c r="N296" s="139" t="str">
        <x:v>Review</x:v>
      </x:c>
      <x:c r="O296" s="139" t="str">
        <x:v>Scopus</x:v>
      </x:c>
      <x:c r="P296" s="139" t="str">
        <x:v>2-s2.0-105045870008</x:v>
      </x:c>
    </x:row>
    <x:row r="297">
      <x:c r="A297" s="139" t="str">
        <x:v>Racković T.; Ratković K.; Simeunović M.; Kovač N.; Menz C.; Fraga H.; Malheiro A.C.; Fernandes A.; Santos J.A.</x:v>
      </x:c>
      <x:c r="B297" s="139" t="str">
        <x:v>Racković, Tamara (59660453400); Ratković, Kruna (57203202816); Simeunović, Marko (37073627000); Kovač, Nataša (55652791100); Menz, Christoph (44061697700); Fraga, Helder (57188959456); Malheiro, Aureliano C. (35604127500); Fernandes, António (57199406874); Santos, João A. (56157920300)</x:v>
      </x:c>
      <x:c r="C297" s="139" t="str">
        <x:v>59660453400; 57203202816; 37073627000; 55652791100; 44061697700; 57188959456; 35604127500; 57199406874; 56157920300</x:v>
      </x:c>
      <x:c r="D297" s="139" t="str">
        <x:v>From Concept to Practice: Implementing a Knowledge-Driven Decision Support Platform for Sustainable Viticulture in Montenegro</x:v>
      </x:c>
      <x:c r="E297" s="139" t="str">
        <x:v>2026</x:v>
      </x:c>
      <x:c r="F297" s="139" t="str">
        <x:v>Sensors</x:v>
      </x:c>
      <x:c r="G297" s="139" t="str">
        <x:v>10.3390/s26092843</x:v>
      </x:c>
      <x:c r="H297" s="139" t="str">
        <x:v>https://www.scopus.com/pages/publications/105038455777?origin=resultslist</x:v>
      </x:c>
      <x:c r="I297" s="139" t="str">
        <x:v>Viticulture is highly vulnerable to weather variability and climate change. Growers increasingly face risks associated with extreme weather events, water scarcity, and emerging pests and diseases. To address these challenges, this study presents the development and implementation of the first operational digital decision support platform (DSP) tailored to Montenegrin vineyards within the MONTEVITIS project. The platform integrates IoT sensor data, national meteorological records and high-resolution global climate datasets to provide real-time monitoring and climate projections for vineyard management. The system was piloted in four vineyards representing diverse microclimatic and soil conditions of Montenegro. Key functionalities include phenology, irrigation and disease alerts supported by a user-friendly dashboard, map-based visualisation tools and data export functions. The pilot deployment demonstrated that combining heterogeneous data streams increases the reliability of outputs and enables timely, site-specific recommendations. Challenges identified during implementation include connectivity limitations, gaps in data and variable levels of digital expertise among growers; however, lessons learned point to the importance of continuous stakeholder engagement and institutional support for sustained use. The MONTEVITIS experience demonstrates how digital agriculture tools can bridge tradition and innovation in viticulture. By fostering collaboration between growers, researchers and policy makers, the platform enables adaptive strategies for climate resilience and sustainable vineyard management. Although the platform has been successfully deployed and tested under pilot conditions, a comprehensive long-term validation of its performance and impact on vineyard decision-making remains part of ongoing future work. © 2026 by the authors.</x:v>
      </x:c>
      <x:c r="J297" s="139" t="str">
        <x:v>climate data; decision support platform; IoT; phenology; sustainability; vineyard management; viticulture</x:v>
      </x:c>
      <x:c r="K297" s="139" t="str">
        <x:v>Climate change; Data streams; Data visualization; Decision making; Extreme weather; Information management; Sustainable development; Weather information services; Climate data; Decision support platform; Decision supports; Extreme weather events; IoT; Phenology; Sustainable viticulture; Vineyard management; Viticulture; Weather variability; agriculture; article; climate; climate change; climate resilience; decision support system; diagnosis; epidemiology; extreme weather; global climate; human; knowledge; Montenegro (republic); phenology; pilot study; reliability; sensor; stakeholder engagement; vineyard; water insecurity; weather; Decision support systems</x:v>
      </x:c>
      <x:c r="L297" s="139" t="str">
        <x:v>Multidisciplinary Digital Publishing Institute (MDPI)</x:v>
      </x:c>
      <x:c r="M297" s="139" t="str">
        <x:v>English</x:v>
      </x:c>
      <x:c r="N297" s="139" t="str">
        <x:v>Article</x:v>
      </x:c>
      <x:c r="O297" s="139" t="str">
        <x:v>Scopus</x:v>
      </x:c>
      <x:c r="P297" s="139" t="str">
        <x:v>2-s2.0-105038455777</x:v>
      </x:c>
    </x:row>
    <x:row r="298">
      <x:c r="A298" s="139" t="str">
        <x:v>Isaza Domínguez L.G.; Agudelo Varela O.; Suat Rojas N.</x:v>
      </x:c>
      <x:c r="B298" s="139" t="str">
        <x:v>Isaza Domínguez, Lauren Genith (59325691900); Agudelo Varela, Oscar (57196439813); Suat Rojas, Nestor (57405661400)</x:v>
      </x:c>
      <x:c r="C298" s="139" t="str">
        <x:v>59325691900; 57196439813; 57405661400</x:v>
      </x:c>
      <x:c r="D298" s="139" t="str">
        <x:v>A review of augmented reality in embedded systems for smart farming: innovations, applications and future directions</x:v>
      </x:c>
      <x:c r="E298" s="139" t="str">
        <x:v>2026</x:v>
      </x:c>
      <x:c r="F298" s="139" t="str">
        <x:v>Frontiers of Agricultural Science and Engineering</x:v>
      </x:c>
      <x:c r="G298" s="139" t="str">
        <x:v>10.15302/J-FASE-2025652</x:v>
      </x:c>
      <x:c r="H298" s="139" t="str">
        <x:v>https://www.scopus.com/pages/publications/105025544126?origin=resultslist</x:v>
      </x:c>
      <x:c r="I298" s="139" t="str">
        <x:v>The integration of augmented reality (AR) into embedded agricultural systems is reshaping precision farming by enabling real-time visualizations and interactions with complex environmental data. In the face of mounting global pressures, from climate variability to resource constraints and food system demands, AR-enhanced platforms present a promising pathway toward more efficient farming practices. However, existing research has predominantly treated AR as a standalone tool, overlooking its potential to link and enable the functional integration of diverse embedded technologies. Therefore, the objective of the present review is to investigate how AR visualization can integrate data from Internet of Things devices, unmanned aerial vehicles, farming machinery, robotics, edge computing platforms and artificial intelligence (AI) to enable their coordinated, field-level deployment inprecision agriculture. The article offers three primary contributions: a structured synthesis of AR applications across embedded systems, a conceptual architecture for AR-centered smart farming and an integrated analysis of research gaps and future directions. Key research gaps include the lack of studies addressing model interpretability and system interoperability, insufficient exploration of real-time edge AI processing and gesture-based AR controls, and the absence of globally representative data sets for AI image analysis. Future research directions include the development of low-latency data pipelines, explainable AI interfaces, swarm-capable Drone-AR systems, energy-efficient edge AI models, federated learning for data privacy and participatory design strategies tailored for resource-limited contexts. These findings offer valuable insights for researchers, technology developers, policymakers and farmers working to implement scalable, secure and accessible AR-powered agricultural solutions. © The Author(s) 2025. Published by Higher Education Press. This is an open access article under the CC BY license (http://creativecommons.org/licenses/by/4.0)</x:v>
      </x:c>
      <x:c r="J298" s="139" t="str">
        <x:v>artificial intelligence; Augmented reality; edge computing; embedded systems; IoT; smart farming</x:v>
      </x:c>
      <x:c r="K298" s="139" t="str"/>
      <x:c r="L298" s="139" t="str">
        <x:v>Higher Education Press Limited Company</x:v>
      </x:c>
      <x:c r="M298" s="139" t="str">
        <x:v>English</x:v>
      </x:c>
      <x:c r="N298" s="139" t="str">
        <x:v>Review</x:v>
      </x:c>
      <x:c r="O298" s="139" t="str">
        <x:v>Scopus</x:v>
      </x:c>
      <x:c r="P298" s="139" t="str">
        <x:v>2-s2.0-105025544126</x:v>
      </x:c>
    </x:row>
    <x:row r="299">
      <x:c r="A299" s="139" t="str">
        <x:v>Manono B.O.; Mwami B.; Mutavi S.; Nzilu F.</x:v>
      </x:c>
      <x:c r="B299" s="139" t="str">
        <x:v>Manono, Bonface O. (56925396600); Mwami, Boniface (59129703000); Mutavi, Sylvester (60388899700); Nzilu, Faith (60388338500)</x:v>
      </x:c>
      <x:c r="C299" s="139" t="str">
        <x:v>56925396600; 59129703000; 60388899700; 60388338500</x:v>
      </x:c>
      <x:c r="D299" s="139" t="str">
        <x:v>Precision Farming with Smart Sensors: Current State, Challenges and Future Outlook</x:v>
      </x:c>
      <x:c r="E299" s="139" t="str">
        <x:v>2026</x:v>
      </x:c>
      <x:c r="F299" s="139" t="str">
        <x:v>Sensors</x:v>
      </x:c>
      <x:c r="G299" s="139" t="str">
        <x:v>10.3390/s26030882</x:v>
      </x:c>
      <x:c r="H299" s="139" t="str">
        <x:v>https://www.scopus.com/pages/publications/105030085625?origin=resultslist</x:v>
      </x:c>
      <x:c r="I299" s="139" t="str">
        <x:v>The agricultural sector, a vital industry for human survival and a primary source of food and raw materials, faces increasing pressure due to global population growth and environmental strains. Productivity, efficiency, and sustainability constraints are preventing traditional farming methods from adequately meeting the growing demand for food. Precision farming has emerged as a transformative paradigm to address these issues. It integrates advanced technologies to improve decision making, optimize yield, and conserve resources. This approach leverages technologies such as wireless sensor networks, the Internet of Things (IoT), robotics, drones, artificial intelligence (AI), and cloud computing to provide effective and cost-efficient agricultural services. Smart sensor technologies are foundational to precision farming. They offer crucial information regarding soil conditions, plant growth, and environmental factors in real time. This review explores the status, challenges, and prospects of smart sensor technologies in precision farming. The integration of smart sensors with the IoT and AI has significantly transformed how agricultural data is collected, analyzed, and utilized to optimize yield, conserve resources, and enhance overall farm efficiency. The review delves into various types of smart sensors used, their applications, and emerging technologies that promise to further innovate data acquisition and decision making in agriculture. Despite progress, challenges persist. They include sensor calibration, data privacy, interoperability, and adoption barriers. To fully realize the potential of smart sensors in ensuring global food security and promoting sustainable farming, the challenges need to be addressed. © 2026 by the authors.</x:v>
      </x:c>
      <x:c r="J299" s="139" t="str">
        <x:v>agricultural resource management; agricultural technology; data-driven agriculture; precision agriculture; smart farming; smart sensors; sustainable agriculture</x:v>
      </x:c>
      <x:c r="K299" s="139" t="str">
        <x:v>Agricultural technology; Computer privacy; Cultivation; Data acquisition; Data privacy; Distributed computer systems; Environmental technology; Food supply; Information management; Internet of things; Network security; Population statistics; Precision agriculture; Smart agriculture; Sustainable agriculture; Sustainable development; Agricultural resource management; Agricultural resources; Agricultural technologies; Data driven; Data-driven agriculture; Precision Agriculture; Precision-farming; Resource management; Smart farming; Sustainable agriculture; agricultural worker; agriculture; artificial intelligence; calibration; cloud computing; data privacy; diagnosis; drone; environmental factor; food security; human; internet of things; nonhuman; plant growth; population growth; precision agriculture; review; sensor; sustainable agriculture; Smart sensors</x:v>
      </x:c>
      <x:c r="L299" s="139" t="str">
        <x:v>Multidisciplinary Digital Publishing Institute (MDPI)</x:v>
      </x:c>
      <x:c r="M299" s="139" t="str">
        <x:v>English</x:v>
      </x:c>
      <x:c r="N299" s="139" t="str">
        <x:v>Review</x:v>
      </x:c>
      <x:c r="O299" s="139" t="str">
        <x:v>Scopus</x:v>
      </x:c>
      <x:c r="P299" s="139" t="str">
        <x:v>2-s2.0-105030085625</x:v>
      </x:c>
    </x:row>
    <x:row r="300">
      <x:c r="A300" s="139" t="str">
        <x:v>Shakeer S.M.; Rajasekhara Babu M.</x:v>
      </x:c>
      <x:c r="B300" s="139" t="str">
        <x:v>Shakeer, Shaik Mahamad (58652186300); Rajasekhara Babu, M. (58813922000)</x:v>
      </x:c>
      <x:c r="C300" s="139" t="str">
        <x:v>58652186300; 58813922000</x:v>
      </x:c>
      <x:c r="D300" s="139" t="str">
        <x:v>Privacy preservation of EHR by data anonymization and federated learning for IoT based smart city application in healthcare</x:v>
      </x:c>
      <x:c r="E300" s="139" t="str">
        <x:v>2026</x:v>
      </x:c>
      <x:c r="F300" s="139" t="str">
        <x:v>Scientific Reports</x:v>
      </x:c>
      <x:c r="G300" s="139" t="str">
        <x:v>10.1038/s41598-026-48031-2</x:v>
      </x:c>
      <x:c r="H300" s="139" t="str">
        <x:v>https://www.scopus.com/pages/publications/105046682667?origin=resultslist</x:v>
      </x:c>
      <x:c r="I300" s="139" t="str">
        <x:v>This paper addresses privacy and security challenges in smart cities, particularly in IoT applications that process sensitive data in sectors like healthcare and agriculture. Traditional security solutions often fail to meet the energy and resource constraints of IoT devices, creating a significant gap in data protection. To address this, we propose a two-phase lightweight privacy-preserving approach. In the first phase, DIVersed and Anonymized Instances (DIVA) are used to anonymize and diversify sensitive data, ensuring privacy while enabling efficient processing. This approach mitigates the risks of identifying individuals through sensitive information. In the second phase, Federated Learning (FL) is employed, a decentralized machine learning technique that allows IoT devices to collaboratively train models without sharing raw data, thus preserving privacy. The proposed approach is evaluated based on information loss, execution time, and scalability, with experiments varying key parameters such as the number of Electronic Health Records (EHR) and the value of k. The results show that our method significantly reduces information loss, improves data utility, and maintains efficient execution, even as the number of devices and data points scale. This demonstrates the feasibility and effectiveness of our approach for privacy-preserving IoT applications in smart cities. Our solution ensures data privacy while enabling energy-efficient machine learning, making it suitable for IoT devices with limited resources. It provides a scalable, practical framework for applications in critical sectors like healthcare, where privacy and data utility are of utmost importance. © The Author(s) 2026.</x:v>
      </x:c>
      <x:c r="J300" s="139" t="str"/>
      <x:c r="K300" s="139" t="str">
        <x:v>Cities; Computer Security; Confidentiality; Data Anonymization; Delivery of Health Care; Digital Health; Electronic Health Records; Federated Learning; Humans; Internet of Things; Privacy; anonymization; city; computer security; confidentiality; digital health; electronic health record; federated learning; health care delivery; human; internet of things; privacy</x:v>
      </x:c>
      <x:c r="L300" s="139" t="str">
        <x:v>Nature Research</x:v>
      </x:c>
      <x:c r="M300" s="139" t="str">
        <x:v>English</x:v>
      </x:c>
      <x:c r="N300" s="139" t="str">
        <x:v>Article</x:v>
      </x:c>
      <x:c r="O300" s="139" t="str">
        <x:v>Scopus</x:v>
      </x:c>
      <x:c r="P300" s="139" t="str">
        <x:v>2-s2.0-105046682667</x:v>
      </x:c>
    </x:row>
    <x:row r="301">
      <x:c r="A301" s="139" t="str">
        <x:v>Jayashree R.; Kusuma Kumari B.M.</x:v>
      </x:c>
      <x:c r="B301" s="139" t="str">
        <x:v>Jayashree, R. (60754564400); Kusuma Kumari, B.M. (60614841700)</x:v>
      </x:c>
      <x:c r="C301" s="139" t="str">
        <x:v>60754564400; 60614841700</x:v>
      </x:c>
      <x:c r="D301" s="139" t="str">
        <x:v>ConReNet: A Modular Context-Aware Remedy Recommendation Network for Plant Disease Management</x:v>
      </x:c>
      <x:c r="E301" s="139" t="str">
        <x:v>2026</x:v>
      </x:c>
      <x:c r="F301" s="139" t="str">
        <x:v>Journal of Artificial Intelligence and Technology</x:v>
      </x:c>
      <x:c r="G301" s="139" t="str">
        <x:v>10.37965/jait.2026.1067</x:v>
      </x:c>
      <x:c r="H301" s="139" t="str">
        <x:v>https://www.scopus.com/pages/publications/105045479267?origin=resultslist</x:v>
      </x:c>
      <x:c r="I301" s="139" t="str">
        <x:v>Plant diseases remain a major challenge for global agriculture, causing significant yield losses and economic damage each year. Although recent advances in artificial intelligence have improved disease detection accuracy, most existing systems are limited to diagnostic tasks and rely solely on image data, overlooking critical contextual factors such as crop stage, disease severity, and environmental conditions. To address these limitations, this paper proposes Context-Aware Remedy Recommendation Network (ConReNet), a lightweight, modular, end-to-end framework designed to generate crop-and context-specific remedy recommendations. ConReNet consists of three core components: (i) the Contextual Feature Interaction Encoder (CFIE), which captures complex dependencies among crop, disease, and environmental variables; (ii) the Sparse Contextual Fusion Module (SCFM), which efficiently aggregates heterogeneous contextual information; and (iii) the Context-Aware Remedy Ranking Network (CARRN), which produces ranked remedy recommendations. Synthetic datasets simulating realistic crop–disease–remedy interactions were constructed to evaluate the framework. Experimental results demonstrate that ConReNet effectively learns contextual relationships and delivers accurate recommendations, establishing its potential as a scalable solution for intelligent disease management. Its modular design enables future integration with image-based models and IoT data streams, making it suitable for real-world deployment in precision agriculture. © The Author(s) 2026.</x:v>
      </x:c>
      <x:c r="J301" s="139" t="str">
        <x:v>ConReNet framework; Context-Aware Remedy Recommendation; Contextual Feature Interaction Encoder (CFIE); precision agriculture; Sparse Contextual Fusion Module (SCFM)</x:v>
      </x:c>
      <x:c r="K301" s="139" t="str">
        <x:v>Crops; Diseases; Losses; Plant diseases; Precision agriculture; Context-Aware; Context-aware remedy recommendation; Context-aware remedy recommendation network framework; Contextual feature; Contextual feature interaction encoder; Feature interactions; Fusion modules; Network frameworks; Precision Agriculture; Sparse contextual fusion module; Diagnosis</x:v>
      </x:c>
      <x:c r="L301" s="139" t="str">
        <x:v>Intelligence Science and Technology Press Inc.</x:v>
      </x:c>
      <x:c r="M301" s="139" t="str">
        <x:v>English</x:v>
      </x:c>
      <x:c r="N301" s="139" t="str">
        <x:v>Article</x:v>
      </x:c>
      <x:c r="O301" s="139" t="str">
        <x:v>Scopus</x:v>
      </x:c>
      <x:c r="P301" s="139" t="str">
        <x:v>2-s2.0-105045479267</x:v>
      </x:c>
    </x:row>
    <x:row r="302">
      <x:c r="A302" s="139" t="str">
        <x:v>McCaig M.; Rezania D.; Dara R.</x:v>
      </x:c>
      <x:c r="B302" s="139" t="str">
        <x:v>McCaig, Melanie (57251071800); Rezania, Davar (14065076400); Dara, Rozita (35726812900)</x:v>
      </x:c>
      <x:c r="C302" s="139" t="str">
        <x:v>57251071800; 14065076400; 35726812900</x:v>
      </x:c>
      <x:c r="D302" s="139" t="str">
        <x:v>Digitalising agriculture with the internet of things: Insights from Canadian collaborators</x:v>
      </x:c>
      <x:c r="E302" s="139" t="str">
        <x:v>2026</x:v>
      </x:c>
      <x:c r="F302" s="139" t="str">
        <x:v>Agricultural Systems</x:v>
      </x:c>
      <x:c r="G302" s="139" t="str">
        <x:v>10.1016/j.agsy.2025.104520</x:v>
      </x:c>
      <x:c r="H302" s="139" t="str">
        <x:v>https://www.scopus.com/pages/publications/105018698039?origin=resultslist</x:v>
      </x:c>
      <x:c r="I302" s="139" t="str">
        <x:v>CONTEXT: The digitalisation of agriculture through Internet of Things (IoT) technologies is promoted as a driver of efficiency and sustainability, yet adoption remains uneven, particularly where farmers face barriers of skills, trust, and infrastructure. OBJECTIVE: This study explores how Canadian farmers, industry representatives, and government officials construct discourses around IoT adoption, and how these shape opportunities, constraints, and legitimacy. METHODS: We conducted 47 semi-structured interviews with farmers, industry actors, and government officials. Thematic analysis identified 12 themes, organised along two continua: individual versus structural opportunities and rational versus cultural elements. The analysis was guided by a dual lens framework of opportunity structures and loose coupling. RESULTS AND CONCLUSIONS: Adoption depended on both individual capacities (training, simplicity, digital literacy) and structural conditions (labour, routines, connectivity). Legitimacy was negotiated through rational evaluations of utility and risk and cultural considerations such as values, ethics, and identity. Adoption unfolded through loosely coupled discourses, producing incremental and uneven rather than uniform diffusion. SIGNIFICANCE: The study advances debates on agricultural digitalisation by showing how adoption is experienced through everyday practices, negotiated legitimacy, and loosely coupled diffusion. Beyond Canada, the framework offers a transferable lens for analysing contested adoption in agriculture and other socio-technical systems. © 2024</x:v>
      </x:c>
      <x:c r="J302" s="139" t="str">
        <x:v>Digital agriculture; Innovation systems; Internet of things; Opportunity structures; Socio-technical transitions; Technology adoption; Trust</x:v>
      </x:c>
      <x:c r="K302" s="139" t="str">
        <x:v>Canada; digitization; government; Internet; risk assessment; sustainability; technology adoption; thematic mapping</x:v>
      </x:c>
      <x:c r="L302" s="139" t="str">
        <x:v>Elsevier Ltd</x:v>
      </x:c>
      <x:c r="M302" s="139" t="str">
        <x:v>English</x:v>
      </x:c>
      <x:c r="N302" s="139" t="str">
        <x:v>Article</x:v>
      </x:c>
      <x:c r="O302" s="139" t="str">
        <x:v>Scopus</x:v>
      </x:c>
      <x:c r="P302" s="139" t="str">
        <x:v>2-s2.0-105018698039</x:v>
      </x:c>
    </x:row>
    <x:row r="303">
      <x:c r="A303" s="139" t="str">
        <x:v>Song L.; Abuduli S.; Abudureyimu K.; Liu Y.; Maimaitimin B.; Li T.; Shao W.; Yang L.; Ren W.</x:v>
      </x:c>
      <x:c r="B303" s="139" t="str">
        <x:v>Song, Linhai (60054788800); Abuduli, Subinuer (60054322400); Abudureyimu, Kadeliya (60054789000); Liu, Yue (60418780400); Maimaitimin, Buweiaizhaer (60418780500); Li, Tong (60418132000); Shao, Wei (57218278351); Yang, Liang (57222031452); Ren, Wanping (57482200300)</x:v>
      </x:c>
      <x:c r="C303" s="139" t="str">
        <x:v>60054788800; 60054322400; 60054789000; 60418780400; 60418780500; 60418132000; 57218278351; 57222031452; 57482200300</x:v>
      </x:c>
      <x:c r="D303" s="139" t="str">
        <x:v>Effects of Dietary Grape Branch and Leaf Silage on Growth Performance, Serum Biochemical Parameters, Gut Microbiota, and Metabolism in Kazakh Rams</x:v>
      </x:c>
      <x:c r="E303" s="139" t="str">
        <x:v>2026</x:v>
      </x:c>
      <x:c r="F303" s="139" t="str">
        <x:v>Biology</x:v>
      </x:c>
      <x:c r="G303" s="139" t="str">
        <x:v>10.3390/biology15040322</x:v>
      </x:c>
      <x:c r="H303" s="139" t="str">
        <x:v>https://www.scopus.com/pages/publications/105031234013?origin=resultslist</x:v>
      </x:c>
      <x:c r="I303" s="139" t="str">
        <x:v>With the continuous development of the livestock industry, the availability of high-quality roughage is becoming increasingly constrained. Therefore, the exploitation of unconventional feed resources is crucial for the sustainable development of the sector. Grape branches and leaves are a major by-product of viticulture, abundant in supply but currently underutilised. Their ensilage presents potential feed value and ecological benefits. This study aimed to systematically evaluate the effects of dietary supplementation with grape branch and leaf silage on the growth performance, serum biochemical parameters, gut microbiota, and metabolomic profiles of Kazakh rams. Sixty Kazakh rams aged 6.0 ± 0.5 months with similar initial body weight (34.21 ± 2.13 kg) were randomly allocated to three dietary treatment groups: the control group (CG) fed whole-crop corn silage, the EG50 group where grape branch and leaf silage replaced 50% of the whole-crop corn silage, and the EG100 group where grape branch and leaf silage entirely replaced the whole-crop corn silage. Each treatment comprised four replicates with five rams per replicate. Following a 7-day adaptation period, a formal feeding trial was conducted for 120 days, after which relevant parameters were measured. Results: (1) Compared with the CG, the dressing percentage was significantly increased in the EG100 group (p &lt; 0.05), while tail fat weight and tail fat percentage were both markedly decreased (p &lt; 0.01). (2) Serum immunoglobulin (IgA, IgG) levels and antioxidant enzyme (SOD, CAT) activities were significantly elevated in the EG100 group (p &lt; 0.05), accompanied by enhanced total antioxidant capacity. Concurrently, levels of inflammatory cytokines (IL-1β, TNF-α) and the oxidative damage marker malondialdehyde (MDA) were significantly reduced (p &lt; 0.05). (3) Based on slaughter performance, jejunal microbiota analysis was performed for the CG and EG100 groups. The relative abundance of the phylum Firmicutes increased in the EG100 group, with beneficial genera such as Ruminococcus and Lactobacillus becoming predominant. (4) Metabolomic analysis revealed significant enrichment of pathways including primary bile acid biosynthesis and glycerophospholipid metabolism in the EG100 group, with 20 key differential metabolites identified. Dietary supplementation with grape branch and leaf silage may improve slaughter performance and reduce fat deposition in Kazakh rams, potentially by modulating the gut microbiota structure and its metabolic functions, thereby synergistically enhancing nutrient utilisation, anti-inflammatory capacity, and antioxidant status. This study provides a theoretical basis for the feed-oriented and value-added utilisation of grape processing by-products. Future research should further elucidate the molecular mechanisms underlying the interaction between its active components and host metabolism. © 2026 by the authors.</x:v>
      </x:c>
      <x:c r="J303" s="139" t="str">
        <x:v>grape branch and leaf silage; growth performance; gut microbiota and metabolism; Kazakh rams; serum biochemical parameters</x:v>
      </x:c>
      <x:c r="K303" s="139" t="str">
        <x:v>catalase; glucose; glycerophospholipid; high density lipoprotein; immunoglobulin A; immunoglobulin G; immunoglobulin M; interleukin 1beta; low density lipoprotein; malonaldehyde; RNA 16S; superoxide dismutase; triacylglycerol; tumor necrosis factor; agricultural procedures; animal experiment; animal husbandry; animal model; Article; atomic absorption spectrometry; Bacillota; biochemical analysis; biosynthesis; cholesterol blood level; controlled study; diet supplementation; electronic spreadsheet; false discovery rate; feed conversion ratio; grape; growth; intestine flora; Lactobacillus; metabolism; metabolomics; nonhuman; quality control; ram (sheep); Ruminococcus; silage; Soxhlet extraction; total antioxidant capacity; viticulture</x:v>
      </x:c>
      <x:c r="L303" s="139" t="str">
        <x:v>Multidisciplinary Digital Publishing Institute (MDPI)</x:v>
      </x:c>
      <x:c r="M303" s="139" t="str">
        <x:v>English</x:v>
      </x:c>
      <x:c r="N303" s="139" t="str">
        <x:v>Article</x:v>
      </x:c>
      <x:c r="O303" s="139" t="str">
        <x:v>Scopus</x:v>
      </x:c>
      <x:c r="P303" s="139" t="str">
        <x:v>2-s2.0-105031234013</x:v>
      </x:c>
    </x:row>
    <x:row r="304">
      <x:c r="A304" s="139" t="str">
        <x:v>Oyo B.; Asiku A.J.; Ogenrwot D.; Kawagga V.P.; Byabazaire J.; Kalumera Akello C.</x:v>
      </x:c>
      <x:c r="B304" s="139" t="str">
        <x:v>Oyo, Benedict (36710432200); Asiku, Allan Junior (60550572900); Ogenrwot, Daniel (57219533681); Kawagga, Victor Paul (60550573000); Byabazaire, John (57193567280); Kalumera Akello, Christine (60695671600)</x:v>
      </x:c>
      <x:c r="C304" s="139" t="str">
        <x:v>36710432200; 60550572900; 57219533681; 60550573000; 57193567280; 60695671600</x:v>
      </x:c>
      <x:c r="D304" s="139" t="str">
        <x:v>A low-cost modular precision irrigation system for resource-constrained environments</x:v>
      </x:c>
      <x:c r="E304" s="139" t="str">
        <x:v>2026</x:v>
      </x:c>
      <x:c r="F304" s="139" t="str">
        <x:v>Smart Agricultural Technology</x:v>
      </x:c>
      <x:c r="G304" s="139" t="str">
        <x:v>10.1016/j.atech.2026.102309</x:v>
      </x:c>
      <x:c r="H304" s="139" t="str">
        <x:v>https://www.scopus.com/pages/publications/105042031389?origin=resultslist</x:v>
      </x:c>
      <x:c r="I304" s="139" t="str">
        <x:v>Precision irrigation technologies have emerged as effective tools for optimizing water use and improving crop productivity. However, many existing systems remain costly and technically complex, limiting their adoption among smallholder farmers in resource-constrained environments. This study presents the design and field evaluation of a low-cost modular precision irrigation system aimed at improving irrigation efficiency while maintaining affordability. The proposed system integrates soil moisture, temperature, and humidity sensors with ESP32-based microcontrollers organized in a master-slave architecture. A custom-designed 5V reduction electric valve, significantly cheaper than conventional solenoid valves, is used to control irrigation water flow. The system further incorporates a soil-crop database and a mobile application (GEPA Mobi) to support remote monitoring and adaptive irrigation scheduling. The system was deployed and tested across five irrigation farms in Northern Uganda for a period of 100 weeks, during which soil moisture, temperature, and humidity data were continuously collected. Results demonstrate that the system reliably monitored environmental conditions and supported automated irrigation decision-making with minimal maintenance requirements. The proposed reduction electric valve reduces irrigation hardware costs from approximately $50 to $25, making the system significantly more affordable for smallholder farmers and scalable for large farms with almost 50% reduction in cost. Overall, the developed system provides a scalable, energy-efficient, and cost-effective precision irrigation platform suitable for resource-constrained agricultural environments. The integration of modular hardware, cloud connectivity, and crop-specific irrigation thresholds enhances its adaptability across different crops, soil types, and farm sizes. © 2026 Published by Elsevier B.V. This is an open access article under the CC BY-NC-ND license. http://creativecommons.org/licenses/by-nc-nd/4.0/</x:v>
      </x:c>
      <x:c r="J304" s="139" t="str">
        <x:v>Climate change; Low-cost technology; Precision irrigation; Resource constrained environments</x:v>
      </x:c>
      <x:c r="K304" s="139" t="str"/>
      <x:c r="L304" s="139" t="str">
        <x:v>Elsevier B.V.</x:v>
      </x:c>
      <x:c r="M304" s="139" t="str">
        <x:v>English</x:v>
      </x:c>
      <x:c r="N304" s="139" t="str">
        <x:v>Article</x:v>
      </x:c>
      <x:c r="O304" s="139" t="str">
        <x:v>Scopus</x:v>
      </x:c>
      <x:c r="P304" s="139" t="str">
        <x:v>2-s2.0-105042031389</x:v>
      </x:c>
    </x:row>
    <x:row r="305">
      <x:c r="A305" s="139" t="str">
        <x:v>Nirob M.A.S.; Bishshash P.; Ayan M.B.; Khatun T.; Sharmin S.; Hasan M.Z.; Uddin M.S.</x:v>
      </x:c>
      <x:c r="B305" s="139" t="str">
        <x:v>Nirob, Md. Asraful Sharker (58765376400); Bishshash, Prayma (58765573000); Ayan, Mariyam Bin (59940413300); Khatun, Tania (57194702069); Sharmin, Shayla (57188768617); Hasan, Md Zahid (59670535600); Uddin, Mohammad Shorif (55257116400)</x:v>
      </x:c>
      <x:c r="C305" s="139" t="str">
        <x:v>58765376400; 58765573000; 59940413300; 57194702069; 57188768617; 59670535600; 55257116400</x:v>
      </x:c>
      <x:c r="D305" s="139" t="str">
        <x:v>Mendeley Data</x:v>
      </x:c>
      <x:c r="E305" s="139" t="str">
        <x:v>2025</x:v>
      </x:c>
      <x:c r="F305" s="139" t="str">
        <x:v>Data in Brief</x:v>
      </x:c>
      <x:c r="G305" s="139" t="str">
        <x:v>10.1016/j.dib.2025.112140</x:v>
      </x:c>
      <x:c r="H305" s="139" t="str">
        <x:v>https://www.scopus.com/pages/publications/105019292244?origin=resultslist</x:v>
      </x:c>
      <x:c r="I305" s="139" t="str">
        <x:v>The Eggplant Leaf Disease Dataset was meticulously developed to address challenges in accurately identifying diseases that threaten eggplant crops, a vital agricultural resource worldwide. This dataset includes 3116 high-resolution images captured between March and May 2024 from two major agricultural regions in Bangladesh, representing real-world conditions. It comprises 10 distinct disease classes—Aphids, Cercospora Leaf Spot, Defect Eggplant, Flea Beetles, Fresh Eggplant, Fresh Eggplant Leaf, Leaf Wilt, Phytophthora Blight, Powdery Mildew, and Tobacco Mosaic Virus—making it the most comprehensive dataset for eggplant diseases to date. To enhance its utility, rigorous data augmentation techniques, including flipping, rotating, shearing, shifting, noise addition, and brightness adjustment, were applied. This expanded the dataset to 10,000 images, ensuring its robustness for machine learning applications. Expert annotations further enhance its quality, providing critical insights for precise disease classification. Our Proposed CBAM–EfficientNetB0 model had an amazing classification accuracy of 98.70 %, which was much better than the baseline architectures. ResNet50 only got 32.60 %, VGG16 got 73.00 %, and VGG19 got 68.00 %. The proposed model's better performance shows that combining channel and spatial attention through CBAM with EfficientNetB0′s feature extraction abilities works well. This architecture does a good job of picking out the distinguishing features in eggplant leaf images, which makes it possible to accurately identify diseases. The dataset and model work together to make AI-powered early disease detection, automated monitoring, and decision support in precision agriculture possible. These tools help farmers use sustainable farming methods by making timely interventions, reducing the need for manual inspection, and increasing crop productivity and food security. © 2025 The Author(s).</x:v>
      </x:c>
      <x:c r="J305" s="139" t="str">
        <x:v>Agricultural disease detection; Eggplant leaf disease; Image dataset; Machine learning in agriculture deep learning; Plant pathology</x:v>
      </x:c>
      <x:c r="K305" s="139" t="str">
        <x:v>Agricultural machinery; Classification (of information); Crops; Learning systems; Machine learning; Plant diseases; Plants (botany); Precision agriculture; Agricultural disease detection; Agricultural resources; Disease detection; Eggplant leaf disease; High-resolution images; Image datasets; Leaf disease; Machine learning in agriculture deep learning; Machine-learning; Plant pathology; Decision support systems</x:v>
      </x:c>
      <x:c r="L305" s="139" t="str">
        <x:v>Elsevier Inc.</x:v>
      </x:c>
      <x:c r="M305" s="139" t="str">
        <x:v>English</x:v>
      </x:c>
      <x:c r="N305" s="139" t="str">
        <x:v>Article</x:v>
      </x:c>
      <x:c r="O305" s="139" t="str">
        <x:v>Scopus</x:v>
      </x:c>
      <x:c r="P305" s="139" t="str">
        <x:v>2-s2.0-105019292244</x:v>
      </x:c>
    </x:row>
    <x:row r="306">
      <x:c r="A306" s="139" t="str">
        <x:v>Michels M.; Isenberg L.</x:v>
      </x:c>
      <x:c r="B306" s="139" t="str">
        <x:v>Michels, Marius (57203715933); Isenberg, Lena (60202186400)</x:v>
      </x:c>
      <x:c r="C306" s="139" t="str">
        <x:v>57203715933; 60202186400</x:v>
      </x:c>
      <x:c r="D306" s="139" t="str">
        <x:v>Developing a farmer-centered framework for assessing adoption readiness of digital agricultural technologies: Validation with German farmers</x:v>
      </x:c>
      <x:c r="E306" s="139" t="str">
        <x:v>2026</x:v>
      </x:c>
      <x:c r="F306" s="139" t="str">
        <x:v>Agricultural Systems</x:v>
      </x:c>
      <x:c r="G306" s="139" t="str">
        <x:v>10.1016/j.agsy.2026.104825</x:v>
      </x:c>
      <x:c r="H306" s="139" t="str">
        <x:v>https://www.scopus.com/pages/publications/105039781864?origin=resultslist</x:v>
      </x:c>
      <x:c r="I306" s="139" t="str">
        <x:v>CONTEXT: Digitalization is reshaping agriculture, yet many digital technologies remain underutilized because farmers lack structured tools to evaluate adoption readiness at the pre-decisional stage. Existing assessment approaches insufficiently capture the legal, organizational, and social conditions shaping farm-level decision-making. OBJECTIVE: This study develops and qualitatively validates a farmer-centered adoption readiness framework that extends maturity assessment logic to the pre-decisional stage of technology adoption. The framework aims to identify adoption readiness patterns across major digital agricultural technology groups and to evaluate its perceived utility as a decision-support tool from farmers' perspectives. METHODS: An exploratory case study was conducted with 20 German arable farmers between September and November 2024. Farmers assessed five technology groups, Recording and Mapping Technologies (RMT), Guidance and Controlled Traffic Farming (CTF), Variable Rate Technologies (VRT), Robotic Systems and Smart Machines (RSSM), and Farm Management Information Systems (FMIS). Using structured numerical ratings embedded in semi-structured interviews, farmers assessed the groups across seven assessment criteria: technological maturity, legal frameworks, social acceptance, consulting depth, level of need, degree of disruption, and degree of distribution. Framework usability and limitations were examined through qualitative interviews and a strength, weakness, opportunities and threats (SWOT) analysis using qualitative content analysis. RESULTS AND CONCLUSION: Farmers gave CTF technologies the highest adoption readiness score across most criteria, reflecting high technological maturity, supportive regulatory conditions, and low operational disruption. The other technologies, FMIS, VRT, and RMT, show broadly comparable adoption readiness profiles at the aggregate level, albeit with notable variation across individual farms. The lowest score was given to RSSM technologies due to regulatory uncertainty, limited advisory support, and high organizational restructuring requirements.Farmers perceived the framework itself as comprehensive and practically relevant but also time-intensive, and consistently identified the absence of an explicit economic assessment criterion as a key limitation. Overall, the framework was perceived as useful for structured, farmer-centered adoption readiness evaluation, while highlighting areas for further refinement. SIGNIFICANCE: This study introduces a multi-criteria adoption readiness framework explicitly tailored to farmers' decision contexts. For farmers, the framework functions as a direct decision-support tool to assess whether digital agricultural technologies are sufficiently ready for adoption. For advisors, technology developers, and policymakers aggregated assessment results provide diagnostic insights into where advisory, regulatory, and support functions are perceived as insufficient, thereby informing more targeted support for digital innovation processes. © 2026 The Author(s). Published by Elsevier Ltd. This is an open access article under the CC BY license. http://creativecommons.org/licenses/by/4.0/</x:v>
      </x:c>
      <x:c r="J306" s="139" t="str">
        <x:v>Adoption readiness; Assessment framework; Digital technologies; Farmers; Germany; SWOT</x:v>
      </x:c>
      <x:c r="K306" s="139" t="str">
        <x:v>Germany; agricultural technology; assessment method; decision support system; innovation; policy making; questionnaire survey; regulatory framework; technology adoption</x:v>
      </x:c>
      <x:c r="L306" s="139" t="str">
        <x:v>Elsevier Ltd</x:v>
      </x:c>
      <x:c r="M306" s="139" t="str">
        <x:v>English</x:v>
      </x:c>
      <x:c r="N306" s="139" t="str">
        <x:v>Article</x:v>
      </x:c>
      <x:c r="O306" s="139" t="str">
        <x:v>Scopus</x:v>
      </x:c>
      <x:c r="P306" s="139" t="str">
        <x:v>2-s2.0-105039781864</x:v>
      </x:c>
    </x:row>
    <x:row r="307">
      <x:c r="A307" s="139" t="str">
        <x:v>Yiga P.; Whitfield S.; Tan P.Y.; Chomba C.; Menefee A.; Kumwenda C.; Kalenga P.; Mfune T.; Shannon C.; Colenbrander W.; Gong Y.Y.</x:v>
      </x:c>
      <x:c r="B307" s="139" t="str">
        <x:v>Yiga, Peter (57217046833); Whitfield, Stephen (36998989400); Tan, Pui Yee (57203617771); Chomba, Christian (57833029100); Menefee, Andrea (60743881400); Kumwenda, Chiza (56083219100); Kalenga, Patrick (60745309300); Mfune, Tabita (60745309400); Shannon, Caitlin (60744584700); Colenbrander, Willem (55796314900); Gong, Yun Yun (59678191800)</x:v>
      </x:c>
      <x:c r="C307" s="139" t="str">
        <x:v>57217046833; 36998989400; 57203617771; 57833029100; 60743881400; 56083219100; 60745309300; 60745309400; 60744584700; 55796314900; 59678191800</x:v>
      </x:c>
      <x:c r="D307" s="139" t="str">
        <x:v>Understanding the role of policy in ongoing food environment transitions in Zambia and opportunities to build a healthy and sustainable environment</x:v>
      </x:c>
      <x:c r="E307" s="139" t="str">
        <x:v>2026</x:v>
      </x:c>
      <x:c r="F307" s="139" t="str">
        <x:v>Frontiers in Sustainable Food Systems</x:v>
      </x:c>
      <x:c r="G307" s="139" t="str">
        <x:v>10.3389/fsufs.2026.1748997</x:v>
      </x:c>
      <x:c r="H307" s="139" t="str">
        <x:v>https://www.scopus.com/pages/publications/105044858711?origin=resultslist</x:v>
      </x:c>
      <x:c r="I307" s="139" t="str">
        <x:v>The food environment across Zambia is undergoing unhealthy transitions. This study aimed to understand the role of, and opportunities for food system policy to support a healthier environment in a Zambian context. A combined approach of key informant interviews with policy makers (n = 18), and content review of food system policies since 2005 (n = 10) was applied. Analysis was based on an inductive, and deductive approach following a framework combining food environment and multiple streams theories. Unhealthy transitions including decreasing diversity of healthy foods and increasing availability and desirability of inexpensive unhealthy foods were noted, alongside unregulated marketing. Transitions are underpinned by monocultural agriculture, economic-driven investment policies without explicit public health safeguards, and lower investments in wet markets amidst supermarket growth. Policy places emphasis on improving public awareness, but implementation is slow due to inadequacies in educational strategies and local government’s capacity. Fragmented and uncoordinated government actions result in contradictions across different policies. To bridge gaps, stakeholders suggested a multi-tiered policy, integrating education reforms, strengthening local governments to institutionalise implementation and leveraging digital platforms. Additionally, structural strategies were proposed including public-private partnerships that incentivise healthier foods through diversified production, formalising wet markets into structured regulated systems with traceability mechanisms through vendor co-designed solutions, front of the pack labelling and in-store nudging guidelines for indigenous foods. Zambia’s food environment is increasingly obesogenic due to fragmented policies. Overall, cross-sectoral, integrated policy bundles that align economic incentives across agricultural, trade and processed food value chains with nutrition guidelines are needed. Copyright © 2026 Yiga, Whitfield, Tan, Chomba, Menefee, Kumwenda, Kalenga, Mfune, Shannon, Colenbrander and Gong.</x:v>
      </x:c>
      <x:c r="J307" s="139" t="str">
        <x:v>food environment transformations; nutrition transitions; policies; Sub-Saharan Africa; Zambia</x:v>
      </x:c>
      <x:c r="K307" s="139" t="str"/>
      <x:c r="L307" s="139" t="str">
        <x:v>Frontiers Media SA</x:v>
      </x:c>
      <x:c r="M307" s="139" t="str">
        <x:v>English</x:v>
      </x:c>
      <x:c r="N307" s="139" t="str">
        <x:v>Article</x:v>
      </x:c>
      <x:c r="O307" s="139" t="str">
        <x:v>Scopus</x:v>
      </x:c>
      <x:c r="P307" s="139" t="str">
        <x:v>2-s2.0-105044858711</x:v>
      </x:c>
    </x:row>
    <x:row r="308">
      <x:c r="A308" s="139" t="str">
        <x:v>D’Anca A.; Milanesi M.; Trotta G.; Ajmone Marsan P.; Negrini R.; Reder A.; Valentini R.; Rubinacci E.; Caroli C.; Renzi F.; Noce S.; Tramonte G.; Scardigno V.; Gabbianelli F.; Aloisi V.; Pietrucci D.; Del Buono D.; Santini M.; Conte L.; Aloisio A.; Dellacasa C.; Scipione G.; Passamonti M.; Rullo A.; Chillemi G.; Piccolo V.; Barbato M.; Nassisi P.</x:v>
      </x:c>
      <x:c r="B308" s="139" t="str">
        <x:v>D’Anca, A. (60644674900); Milanesi, M. (56492690800); Trotta, G. (55216609800); Ajmone Marsan, P. (6701754363); Negrini, R. (16943248500); Reder, A. (56211355100); Valentini, R. (35410947600); Rubinacci, E. (60644603600); Caroli, C. (55216340800); Renzi, F. (59101094900); Noce, S. (36101455600); Tramonte, G. (60644640600); Scardigno, V. (60549417600); Gabbianelli, F. (16645590100); Aloisi, V. (57253140200); Pietrucci, D. (57201683476); Del Buono, D. (57411545900); Santini, M. (25723756000); Conte, L. (59284355000); Aloisio, A. (59988585800); Dellacasa, C. (6508353955); Scipione, G. (6602920634); Passamonti, M. (57216343776); Rullo, A. (57140477500); Chillemi, G. (57210768035); Piccolo, V. (60644640800); Barbato, M. (56396343800); Nassisi, P. (57189366097)</x:v>
      </x:c>
      <x:c r="C308" s="139" t="str">
        <x:v>60644674900; 56492690800; 55216609800; 6701754363; 16943248500; 56211355100; 35410947600; 60644603600; 55216340800; 59101094900; 36101455600; 60644640600; 60549417600; 16645590100; 57253140200; 57201683476; 57411545900; 25723756000; 59284355000; 59988585800; 6508353955; 6602920634; 57216343776; 57140477500; 57210768035; 60644640800; 56396343800; 57189366097</x:v>
      </x:c>
      <x:c r="D308" s="139" t="str">
        <x:v>SEBASTIEN - A smarter livestock breeding through advanced services tailoring innovative and multi-source data to users’ needs</x:v>
      </x:c>
      <x:c r="E308" s="139" t="str">
        <x:v>2026</x:v>
      </x:c>
      <x:c r="F308" s="139" t="str">
        <x:v>Smart Agricultural Technology</x:v>
      </x:c>
      <x:c r="G308" s="139" t="str">
        <x:v>10.1016/j.atech.2026.102219</x:v>
      </x:c>
      <x:c r="H308" s="139" t="str">
        <x:v>https://www.scopus.com/pages/publications/105039747509?origin=resultslist</x:v>
      </x:c>
      <x:c r="I308" s="139" t="str">
        <x:v>This study presents SEBASTIEN, a data-driven Decision Support System (DSS) designed to support smart livestock management by combining satellite observations, IoT sensor data, climate reanalysis and projections within a unified and scalable data platform. The system integrates multi-source data streams into a Data Lake architecture and implements Machine Learning and statistical models, including Gradient Boosting Machines and linear mixed models, developed through an AutoML workflow. SEBASTIEN delivers four main operational services: (i) short- and long-term prediction of the Temperature–Humidity Index (THI) for animal welfare assessment; (ii) estimation of milk yield and quality variations under heat stress; (iii) pasture biomass evaluation using satellite data; and (iv) disease risk mapping based on climatic and environmental drivers. The models are trained on large-scale datasets, suggesting robustness and applicability across real farming conditions. Predictive performance indicates high accuracy (e.g., THI prediction RMSE = 2.59, R2 = 0.95), supporting reliable decision-making. Outputs are provided through interactive dashboards, geospatial maps, and interoperable APIs, enabling both farm-level management and regional-scale monitoring. The DSS supports key applications such as early warning of heat stress, optimization of feeding and grazing strategies, breed selection under climate scenarios, and proactive disease risk mitigation. These results indicate that SEBASTIEN represents a promising operational DSS for enhancing livestock resilience, improving animal welfare, and supporting climate adaptation strategies through integrated, data-driven decision-making. © 2026 The Authors. Published by Elsevier B.V. This is an open access article under the CC BY-NC-ND license. http://creativecommons.org/licenses/by-nc-nd/4.0/</x:v>
      </x:c>
      <x:c r="J308" s="139" t="str">
        <x:v>Decision support system; IoT; Livestock; Machine learning; Predictive analytics; Smart farming; Sustainability</x:v>
      </x:c>
      <x:c r="K308" s="139" t="str"/>
      <x:c r="L308" s="139" t="str">
        <x:v>Elsevier B.V.</x:v>
      </x:c>
      <x:c r="M308" s="139" t="str">
        <x:v>English</x:v>
      </x:c>
      <x:c r="N308" s="139" t="str">
        <x:v>Article</x:v>
      </x:c>
      <x:c r="O308" s="139" t="str">
        <x:v>Scopus</x:v>
      </x:c>
      <x:c r="P308" s="139" t="str">
        <x:v>2-s2.0-105039747509</x:v>
      </x:c>
    </x:row>
    <x:row r="309">
      <x:c r="A309" s="139" t="str">
        <x:v>Singh J.; Singh M.C.; Mathur A.; Prasad V.</x:v>
      </x:c>
      <x:c r="B309" s="139" t="str">
        <x:v>Singh, Jaswinder (59969687500); Singh, Mahesh Chand (57189499622); Mathur, Ajay (14033279200); Prasad, Vishnu (57222570529)</x:v>
      </x:c>
      <x:c r="C309" s="139" t="str">
        <x:v>59969687500; 57189499622; 14033279200; 57222570529</x:v>
      </x:c>
      <x:c r="D309" s="139" t="str">
        <x:v>Development of a GIS-based Reservoir Sedimentation Information System (RSIS) for the Kandi region of Punjab, India</x:v>
      </x:c>
      <x:c r="E309" s="139" t="str">
        <x:v>2026</x:v>
      </x:c>
      <x:c r="F309" s="139" t="str">
        <x:v>Applied Geomatics</x:v>
      </x:c>
      <x:c r="G309" s="139" t="str">
        <x:v>10.1007/s12518-026-00708-z</x:v>
      </x:c>
      <x:c r="H309" s="139" t="str">
        <x:v>https://www.scopus.com/pages/publications/105033358122?origin=resultslist</x:v>
      </x:c>
      <x:c r="I309" s="139" t="str">
        <x:v>Sedimentation reduces storage capacity, disrupts water availability, and poses significant challenges to long-term reservoir management. To address this challenge, this study was conducted at Punjab Agricultural University, Ludhiana, Punjab, to develop a Reservoir Sedimentation Information System (RSIS) for the Chohal and Damsal dams in the Kandi region of Punjab. Satellite data from Landsat-8, and Sentinel-2 were processed in ArcGIS 10.7.1 and ERDAS Imagine 2014. The Modified Normalized Difference Water Index (MNDWI) was used to delineate water spread areas. The RSIS, developed using HTML and JavaScript, integrates field data, satellite-derived reservoir capacities, sedimentation rates, elevation-area-capacity curves, soil data, and water quality parameters. Over 32 years, the live storage capacity of the Chohal reservoir decreased by 30.2% (based on Landsat data) and 25.2% (based on Sentinel data), corresponding to annual depletion rates of 0.94% and 0.79%, respectively. These reductions were driven by sedimentation rates of 23.31 Mg ha-1 year-1 (Landsat) and 19.47 Mg ha-1 year-1 (Sentinel). Similarly, over 34 years, the Damsal reservoir experienced a live storage capacity loss of 33.6% (Landsat) and 27.8% (Sentinel), with annual depletion rates of 0.93% and 0.77%, respectively, attributed to sedimentation rates of 18.46 Mg ha-1 year-1 (Landsat) and 13.56 Mg ha-1 year-1 (Sentinel). Sentinel data provided greater precision in detecting water spread and capacity changes than Landsat. Seasonal water quality parameters were within irrigation-suitable limits. The developed RSIS provides a user-friendly platform for monitoring sedimentation, supporting adaptive reservoir management, and promoting sustainable water resource management. © The Author(s), under exclusive licence to Società Italiana di Fotogrammetria e Topografia (SIFET) 2026.</x:v>
      </x:c>
      <x:c r="J309" s="139" t="str">
        <x:v>Landsat; MNDWI; Remote sensing; Reservoir sedimentation; RSIS; Sentinel-2</x:v>
      </x:c>
      <x:c r="K309" s="139" t="str">
        <x:v>India; Kandi; Punjab [India]; GIS; Landsat; remote sensing; reservoir; sedimentation; Sentinel; water management</x:v>
      </x:c>
      <x:c r="L309" s="139" t="str">
        <x:v>Springer Science and Business Media Deutschland GmbH</x:v>
      </x:c>
      <x:c r="M309" s="139" t="str">
        <x:v>English</x:v>
      </x:c>
      <x:c r="N309" s="139" t="str">
        <x:v>Article</x:v>
      </x:c>
      <x:c r="O309" s="139" t="str">
        <x:v>Scopus</x:v>
      </x:c>
      <x:c r="P309" s="139" t="str">
        <x:v>2-s2.0-105033358122</x:v>
      </x:c>
    </x:row>
    <x:row r="310">
      <x:c r="A310" s="139" t="str">
        <x:v>Boudali I.; Khlil E.H.</x:v>
      </x:c>
      <x:c r="B310" s="139" t="str">
        <x:v>Boudali, Imen (9639583300); Khlil, Edris Hadj (60763335600)</x:v>
      </x:c>
      <x:c r="C310" s="139" t="str">
        <x:v>9639583300; 60763335600</x:v>
      </x:c>
      <x:c r="D310" s="139" t="str">
        <x:v>An intelligent data-driven framework for real-time crop health monitoring using knowledge distillation</x:v>
      </x:c>
      <x:c r="E310" s="139" t="str">
        <x:v>2026</x:v>
      </x:c>
      <x:c r="F310" s="139" t="str">
        <x:v>Internet of Things (The Netherlands)</x:v>
      </x:c>
      <x:c r="G310" s="139" t="str">
        <x:v>10.1016/j.iot.2026.102041</x:v>
      </x:c>
      <x:c r="H310" s="139" t="str">
        <x:v>https://www.scopus.com/pages/publications/105045927009?origin=resultslist</x:v>
      </x:c>
      <x:c r="I310" s="139" t="str">
        <x:v>Real-time, accurate monitoring of crop health is essential for optimizing resource use, yields and preserving environmental sustainability. However, deploying state-of-the-art AI models on resource-constrained IoT devices in agricultural fields is hindered by limited computational power, energy constraints, and intermittent network connectivity, which restricts scalability and responsiveness. Unlike existing plant disease detection approaches that rely on cloud-centric and resource-intensive models, this work proposes an integrated Artificial Intelligence of Things (AIoT) framework that leverages knowledge distillation (KD) to enable efficient, real-time plant disease classification on autonomous robotic platforms during inspection or harvest. This framework is based on a hybrid teacher-student architecture that pairs high-capacity cloud reference models with compact, edge-optimized models for both detection and classification, suitable for edge deployment. Accordingly, autonomous robots, powered by AI and IoT, help by moving around the fields, gathering data, analyzing, and quickly detecting anomalies without constantly relying on cloud connectivity. We focus on wheat disease detection during the critical harvest season, enabling timely interventions and minimizing crop losses. Experiments on large-scale datasets show that the distilled classification student closely matches its teacher in accuracy (89.8%), while the compact detection model retains equivalent localization quality at significantly lower inference cost. The student model’s size is reduced by over 70%, while preserving real-time inference on affordable edge hardware, confirming its suitability for real-time inference on resource-constrained devices without compromising accuracy. The framework provides real-time crop health insights by visualizing affected areas of the field, supporting fast decision-making. © 2026 Elsevier B.V. All rights are reserved, including those for text and data mining, AI training, and similar technologies.</x:v>
      </x:c>
      <x:c r="J310" s="139" t="str">
        <x:v>Autonomous robots; Deep learning; Knowledge distillation; Precision agriculture; Wheat disease detection</x:v>
      </x:c>
      <x:c r="K310" s="139" t="str"/>
      <x:c r="L310" s="139" t="str">
        <x:v>Elsevier B.V.</x:v>
      </x:c>
      <x:c r="M310" s="139" t="str">
        <x:v>English</x:v>
      </x:c>
      <x:c r="N310" s="139" t="str">
        <x:v>Article</x:v>
      </x:c>
      <x:c r="O310" s="139" t="str">
        <x:v>Scopus</x:v>
      </x:c>
      <x:c r="P310" s="139" t="str">
        <x:v>2-s2.0-105045927009</x:v>
      </x:c>
    </x:row>
    <x:row r="311">
      <x:c r="A311" s="139" t="str">
        <x:v>Arefin M.S.; Mahin M.I.S.; Mily F.A.; Sani M.S.H.; Rehan M.I.; Sumon T.I.</x:v>
      </x:c>
      <x:c r="B311" s="139" t="str">
        <x:v>Arefin, Md Shamsul (59865555700); Mahin, Md. Ibrahim Shikder (59551072800); Mily, Farzana Akter (59551419300); Sani, Md. Sahadat Hossain (59348341600); Rehan, Moinul Islam (60335801300); Sumon, Takiul Islam (60336237300)</x:v>
      </x:c>
      <x:c r="C311" s="139" t="str">
        <x:v>59865555700; 59551072800; 59551419300; 59348341600; 60335801300; 60336237300</x:v>
      </x:c>
      <x:c r="D311" s="139" t="str">
        <x:v>AGRO AI: A compact solution for modernizing the agriculture using NASA’s satellite data and artificial intelligence</x:v>
      </x:c>
      <x:c r="E311" s="139" t="str">
        <x:v>2026</x:v>
      </x:c>
      <x:c r="F311" s="139" t="str">
        <x:v>Applied Food Research</x:v>
      </x:c>
      <x:c r="G311" s="139" t="str">
        <x:v>10.1016/j.afres.2026.101678</x:v>
      </x:c>
      <x:c r="H311" s="139" t="str">
        <x:v>https://www.scopus.com/pages/publications/105027673911?origin=resultslist</x:v>
      </x:c>
      <x:c r="I311" s="139" t="str">
        <x:v>Agriculture plays a pivotal role in Bangladesh’s economy, yet farmers continue to struggle with resource optimization, soil health management, disease detection, and timely decision-making, all of which limit productivity and sustainability. Although prior research has attempted to address these issues using machine learning for crop yield prediction, soil analysis, and pest monitoring, most efforts remain fragmented, relying on small datasets and lacking integration of large-scale monitoring with field-level precision. To overcome these shortcomings, this paper introduces AGRO AI, a compact yet comprehensive web and mobile platform that integrates NASA satellite data for large-scale agricultural monitoring with real-time IoT sensor inputs capturing localized land conditions. By leveraging artificial intelligence, AGRO AI generates personalized recommendations for water resource management, soil quality assessment, crop and fertilizer selection, and early detection of diseases and pests, while also providing an AI-powered chatbot for continuous farmer support. The novelty of this research lies in its multi-source data fusion framework, which unifies macro- and micro-level insights to deliver real-time, actionable guidance. This unified approach enables the development of a scalable and integrated platform that improves recommendation accuracy beyond existing localized solutions while offering a farmer-centric interface adaptable to diverse agricultural contexts. Ultimately, AGRO AI enhances crop yields, reduces environmental impact, and contributes to food security and climate-resilient agriculture in Bangladesh. Copyright © 2026. Published by Elsevier B.V.</x:v>
      </x:c>
      <x:c r="J311" s="139" t="str">
        <x:v>Agriculture; Artificial intelligence; Disease classification; Machine learning; Soil quality test</x:v>
      </x:c>
      <x:c r="K311" s="139" t="str">
        <x:v>agricultural land; agricultural pest; agricultural worker; agriculture; Article; artificial intelligence; artificial intelligence chatbot; Bangladesh; climate resilience; crop management; early diagnosis; environmental impact; fertilizer application; food security; harvest; human; irrigation (agriculture); soil analysis; soil quality; water supply</x:v>
      </x:c>
      <x:c r="L311" s="139" t="str">
        <x:v>Elsevier B.V.</x:v>
      </x:c>
      <x:c r="M311" s="139" t="str">
        <x:v>English</x:v>
      </x:c>
      <x:c r="N311" s="139" t="str">
        <x:v>Article</x:v>
      </x:c>
      <x:c r="O311" s="139" t="str">
        <x:v>Scopus</x:v>
      </x:c>
      <x:c r="P311" s="139" t="str">
        <x:v>2-s2.0-105027673911</x:v>
      </x:c>
    </x:row>
    <x:row r="312">
      <x:c r="A312" s="139" t="str">
        <x:v>Califano G.; Cappella M.T.; Cristiani C.; Caracciolo F.</x:v>
      </x:c>
      <x:c r="B312" s="139" t="str">
        <x:v>Califano, Giovanbattista (57358445100); Cappella, Maria Teresa (60057753100); Cristiani, Claudio (60040028000); Caracciolo, Francesco (57200742905)</x:v>
      </x:c>
      <x:c r="C312" s="139" t="str">
        <x:v>57358445100; 60057753100; 60040028000; 57200742905</x:v>
      </x:c>
      <x:c r="D312" s="139" t="str">
        <x:v>Valuing farmer-centred DSS for uptake: Evidence from Italian wheat producers using a hybrid choice model</x:v>
      </x:c>
      <x:c r="E312" s="139" t="str">
        <x:v>2026</x:v>
      </x:c>
      <x:c r="F312" s="139" t="str">
        <x:v>Outlook on Agriculture</x:v>
      </x:c>
      <x:c r="G312" s="139" t="str">
        <x:v>10.1177/00307270261466267</x:v>
      </x:c>
      <x:c r="H312" s="139" t="str">
        <x:v>https://www.scopus.com/pages/publications/105044003180?origin=resultslist</x:v>
      </x:c>
      <x:c r="I312" s="139" t="str">
        <x:v>Decision support systems can improve pest-management decisions, yet adoption and sustained use among farmers remain uneven and shaped by perceptions of the technology and attitudes toward uncertainty. This study examines uptake of a wheat pest-management DSS among Italian producers by linking technology-acceptance mechanisms to attribute-based choice behavior. We combine a survey of 239 wheat farmers with a discrete choice experiment in which DSS alternatives vary in annual subscription fee, subscription duration, field-level monitoring stations, forecast lead time, number of pest/disease targets covered, and frequency of on-site scouting visits. We estimate a hybrid two-stage model: Technology Acceptance Model constructs are first recovered via partial least squares structural equation modeling to obtain latent adoption-intention scores; these scores and farmers’ risk aversion are then incorporated as membership covariates in a latent-class conditional logit model of choice. Results support the Technology Acceptance Model, with perceived usefulness and perceived ease of use positively associated with adoption intention. The discrete choice experiment identifies two preference segments: a feature-oriented class that values field-level monitoring, longer lead times, and broader target coverage, and a commitment-averse class that dislikes longer subscription durations and longer forecast horizons. Adoption intention increases the likelihood of belonging to the feature-oriented class, whereas higher risk aversion shifts farmers toward the more cautious segment. The findings provide actionable guidance for DSS design and service bundling—particularly contractual arrangements and feature configurations—tailored to heterogeneous behavioral profiles, thereby improving the effectiveness and scalability of digital advisory tools in crop protection. © The Author(s) 2026</x:v>
      </x:c>
      <x:c r="J312" s="139" t="str">
        <x:v>Choice experiment; precision agriculture; user-centred design</x:v>
      </x:c>
      <x:c r="K312" s="139" t="str"/>
      <x:c r="L312" s="139" t="str">
        <x:v>SAGE Publications Inc.</x:v>
      </x:c>
      <x:c r="M312" s="139" t="str">
        <x:v>English</x:v>
      </x:c>
      <x:c r="N312" s="139" t="str">
        <x:v>Article</x:v>
      </x:c>
      <x:c r="O312" s="139" t="str">
        <x:v>Scopus</x:v>
      </x:c>
      <x:c r="P312" s="139" t="str">
        <x:v>2-s2.0-105044003180</x:v>
      </x:c>
    </x:row>
    <x:row r="313">
      <x:c r="A313" s="139" t="str">
        <x:v>Xiao S.; Wang Z.; Li J.; Noeller C.; Jiang J.; Wang J.</x:v>
      </x:c>
      <x:c r="B313" s="139" t="str">
        <x:v>Xiao, Shaoping (7402022562); Wang, Zhaoan (58356032800); Li, Junchao (37100878400); Noeller, Caden (60239869500); Jiang, Jiefeng (60239965400); Wang, Jun (57192695511)</x:v>
      </x:c>
      <x:c r="C313" s="139" t="str">
        <x:v>7402022562; 58356032800; 37100878400; 60239869500; 60239965400; 57192695511</x:v>
      </x:c>
      <x:c r="D313" s="139" t="str">
        <x:v>Implementation of Human-AI Interaction in Reinforcement Learning: Literature Review and Case Studies</x:v>
      </x:c>
      <x:c r="E313" s="139" t="str">
        <x:v>2026</x:v>
      </x:c>
      <x:c r="F313" s="139" t="str">
        <x:v>Computers, Materials and Continua</x:v>
      </x:c>
      <x:c r="G313" s="139" t="str">
        <x:v>10.32604/cmc.2025.072146</x:v>
      </x:c>
      <x:c r="H313" s="139" t="str">
        <x:v>https://www.scopus.com/pages/publications/105024848687?origin=resultslist</x:v>
      </x:c>
      <x:c r="I313" s="139" t="str">
        <x:v>The integration of human factors into artificial intelligence (AI) systems has emerged as a critical research frontier, particularly in reinforcement learning (RL), where human-AI interaction (HAII) presents both opportunities and challenges. As RL continues to demonstrate remarkable success in model-free and partially observable environments, its real-world deployment increasingly requires effective collaboration with human operators and stakeholders. This article systematically examines HAII techniques in RL through both theoretical analysis and practical case studies. We establish a conceptual framework built upon three fundamental pillars of effective human-AI collaboration: computational trust modeling, system usability, and decision understandability. Our comprehensive review organizes HAII methods into five key categories: (1) learning from human feedback, including various shaping approaches; (2) learning from human demonstration through inverse RL and imitation learning; (3) shared autonomy architectures for dynamic control allocation; (4) human-in-the-loop querying strategies for active learning; and (5) explainable RL techniques for interpretable policy generation. Recent state-of-the-art works are critically reviewed, with particular emphasis on advances incorporating large language models in human-AI interaction research. To illustrate some concepts, we present three detailed case studies: an empirical trust model for farmers adopting AI-driven agricultural management systems, the implementation of ethical constraints in robotic motion planning through human-guided RL, and an experimental investigation of human trust dynamics using a multi-armed bandit paradigm. These applications demonstrate how HAII principles can enhance RL systems’ practical utility while bridging the gap between theoretical RL and real-world human-centered applications, ultimately contributing to more deployable and socially beneficial intelligent systems. Copyright © 2025 The Authors.</x:v>
      </x:c>
      <x:c r="J313" s="139" t="str">
        <x:v>ethical constraints; Human-AI interaction; partially observable environments; reinforcement learning; trust model</x:v>
      </x:c>
      <x:c r="K313" s="139" t="str">
        <x:v>Agricultural robots; Agriculture; Dynamics; Ethical aspects; Human computer interaction; Human engineering; Intelligent systems; Learning systems; Man machine systems; Artificial intelligence systems; Case-studies; Critical researches; Ethical constraint; Human-artificial intelligence interaction; Literature reviews; Partially observable environments; Reinforcement learnings; Research frontiers; Trust models; Reinforcement learning</x:v>
      </x:c>
      <x:c r="L313" s="139" t="str">
        <x:v>Tech Science Press</x:v>
      </x:c>
      <x:c r="M313" s="139" t="str">
        <x:v>English</x:v>
      </x:c>
      <x:c r="N313" s="139" t="str">
        <x:v>Review</x:v>
      </x:c>
      <x:c r="O313" s="139" t="str">
        <x:v>Scopus</x:v>
      </x:c>
      <x:c r="P313" s="139" t="str">
        <x:v>2-s2.0-105024848687</x:v>
      </x:c>
    </x:row>
    <x:row r="314">
      <x:c r="A314" s="139" t="str">
        <x:v>Zhang Y.; Lu Y.; Martinez-Rau L.S.; Fan Z.; Qiu Q.; O'Flynn B.; Bader S.</x:v>
      </x:c>
      <x:c r="B314" s="139" t="str">
        <x:v>Zhang, Yuxuan (58610830000); Lu, Yuchen (59665813500); Martinez-Rau, Luciano Sebastian (57216525141); Fan, Zhengqiang (57195298632); Qiu, Quan (25928647100); O'Flynn, Brendan (8337460200); Bader, Sebastian (57200907017)</x:v>
      </x:c>
      <x:c r="C314" s="139" t="str">
        <x:v>58610830000; 59665813500; 57216525141; 57195298632; 25928647100; 8337460200; 57200907017</x:v>
      </x:c>
      <x:c r="D314" s="139" t="str">
        <x:v>TinyML-Enabled IoT Edge Framework With Knowledge Distillation for Weed Classification</x:v>
      </x:c>
      <x:c r="E314" s="139" t="str">
        <x:v>2026</x:v>
      </x:c>
      <x:c r="F314" s="139" t="str">
        <x:v>IEEE Internet of Things Journal</x:v>
      </x:c>
      <x:c r="G314" s="139" t="str">
        <x:v>10.1109/JIOT.2026.3679508</x:v>
      </x:c>
      <x:c r="H314" s="139" t="str">
        <x:v>https://www.scopus.com/pages/publications/105034769977?origin=resultslist</x:v>
      </x:c>
      <x:c r="I314" s="139" t="str">
        <x:v>Weed classification is a fundamental perception task for agricultural robots and an essential enabler of precision and sustainable farming. Existing solutions often rely on high-power edge computing platforms, which limit long-term autonomous operation in Internet of Things (IoT) environments. Meanwhile, the computational complexity of high-accuracy deep learning (DL) models hinders their deployment on resource-constrained microcontrollers (MCUs), a critical component of IoT edge nodes. To address these challenges, this article proposes a tiny machine learning (TinyML)-enabled energy-efficient IoT framework for on-device weed classification, integrating a novel 3-D alignment knowledge distillation (TDA-KD) strategy with a lightweight multilayer dilated-convolution student network. The framework enhances knowledge transfer by jointly aligning: 1) individual predictions; 2) inter-sample correlations; and 3) class semantics, further strengthened through a multitemperature calibration mechanism. Experimental results on the DeepWeeds and 4-Weeds datasets demonstrate that the proposed student model achieves over 95% classification accuracy with only 240 K parameters and 87.51 MFLOPs. The model is successfully deployed on an OpenMV H7 Plus board with an STM32H7 MCU, requiring just 105.68 KB Flash memory and achieving an inference time of 378.3 ms with 510.7 mJ energy consumption per sample. A runtime analysis on the Vitirover horticultural robot shows that, compared with a Jetson Nano-based implementation, the proposed IoT pipeline extends operational time by approximately 30.5%. These results highlight the feasibility of deploying high-accuracy weed classification directly on ultralow-power IoT devices, thereby significantly enhancing the autonomy, energy efficiency, and scalability of agricultural robots. © 2014 IEEE.</x:v>
      </x:c>
      <x:c r="J314" s="139" t="str">
        <x:v>Energy efficiency; Internet of Things (IoT) edge computing; knowledge distillation (KD); tiny machine learning (TinyML); weed classification</x:v>
      </x:c>
      <x:c r="K314" s="139" t="str">
        <x:v>Agricultural robots; Agriculture; Classification (of information); Controllers; Deep learning; Edge computing; Energy utilization; Flash memory; Green computing; Internet of things; Knowledge management; Knowledge transfer; Learning systems; Semantics; Agricultural robot; Edge computing; Energy; High-accuracy; Internet of thing edge computing; Knowledge distillation; Precision-farming; Sustainable Farming; Tinyml; Weed classification; Energy efficiency</x:v>
      </x:c>
      <x:c r="L314" s="139" t="str">
        <x:v>Institute of Electrical and Electronics Engineers Inc.</x:v>
      </x:c>
      <x:c r="M314" s="139" t="str">
        <x:v>English</x:v>
      </x:c>
      <x:c r="N314" s="139" t="str">
        <x:v>Article</x:v>
      </x:c>
      <x:c r="O314" s="139" t="str">
        <x:v>Scopus</x:v>
      </x:c>
      <x:c r="P314" s="139" t="str">
        <x:v>2-s2.0-105034769977</x:v>
      </x:c>
    </x:row>
    <x:row r="315">
      <x:c r="A315" s="139" t="str">
        <x:v>Carpio Hallasi R.V.; Mamani Arqque Y.; Arenas Mamani F.A.; Contreras Corzo A.E.; Pari Pinto P.L.; Sulla Espinoza E.</x:v>
      </x:c>
      <x:c r="B315" s="139" t="str">
        <x:v>Carpio Hallasi, Renzo Victor (60566073900); Mamani Arqque, Yusef (60566074000); Arenas Mamani, Franco Alessandro (60016940400); Contreras Corzo, Alejandro Enrique (60566381300); Pari Pinto, Pablo Lizardo (60566535600); Sulla Espinoza, Erasmo (57226598616)</x:v>
      </x:c>
      <x:c r="C315" s="139" t="str">
        <x:v>60566073900; 60566074000; 60016940400; 60566381300; 60566535600; 57226598616</x:v>
      </x:c>
      <x:c r="D315" s="139" t="str">
        <x:v>PyLoGreen: Design and implementation of a low-cost agricultural data acquisition and monitoring system using Raspberry Pi, LoRa, and nRF24L01 in the High-Andean Tundra</x:v>
      </x:c>
      <x:c r="E315" s="139" t="str">
        <x:v>2026</x:v>
      </x:c>
      <x:c r="F315" s="139" t="str">
        <x:v>HardwareX</x:v>
      </x:c>
      <x:c r="G315" s="139" t="str">
        <x:v>10.1016/j.ohx.2026.e00766</x:v>
      </x:c>
      <x:c r="H315" s="139" t="str">
        <x:v>https://www.scopus.com/pages/publications/105035062675?origin=resultslist</x:v>
      </x:c>
      <x:c r="I315" s="139" t="str">
        <x:v>This article presents PyLoGreen, an open-source hardware platform that enables continuous monitoring of air temperature, relative humidity, soil moisture, soil pH, and internal and external light levels inside greenhouses located in the High-Andean tundra of Juliaca (3824 m a.s.l.). The system is designed as a cost-accessible and reproducible scientific platform for regions where commercial greenhouse monitoring solutions are either unavailable or economically inaccessible for small-scale farmers. A hybrid architecture, combining long-range LoRa links (up to 7.5 km validated in dedicated line-of-sight tests with 100% packet delivery, and 2.53 km operational deployment) between a Raspberry Pi 4B Main Base and a remote greenhouse with a local nRF24L01 sensor network based on Raspberry Pi Pico nodes, is implemented to ensure reliable operation under harsh climatic conditions and limited connectivity. A one-month deployment in a real greenhouse demonstrates stable data acquisition from all nodes and robust LoRa communication, validating PyLoGreen as a practical tool for generating high-resolution environmental datasets that can support agronomic and environmental research in high-altitude systems. © 2026 The Author(s)</x:v>
      </x:c>
      <x:c r="J315" s="139" t="str">
        <x:v>Instrumentation; LoRa; Low-cost; MicroPython; Monitoring; Raspberry Pi</x:v>
      </x:c>
      <x:c r="K315" s="139" t="str">
        <x:v>Agriculture; Costs; Data acquisition; Greenhouses; Open systems; Soil temperature; Data acquisition system; Data monitoring system; Design and implementations; Instrumentation; Lora; Low-costs; Micropython; Nrf24l01; Open-source hardwares; Raspberry pi; Soil moisture</x:v>
      </x:c>
      <x:c r="L315" s="139" t="str">
        <x:v>Elsevier Ltd</x:v>
      </x:c>
      <x:c r="M315" s="139" t="str">
        <x:v>English</x:v>
      </x:c>
      <x:c r="N315" s="139" t="str">
        <x:v>Article</x:v>
      </x:c>
      <x:c r="O315" s="139" t="str">
        <x:v>Scopus</x:v>
      </x:c>
      <x:c r="P315" s="139" t="str">
        <x:v>2-s2.0-105035062675</x:v>
      </x:c>
    </x:row>
    <x:row r="316">
      <x:c r="A316" s="139" t="str">
        <x:v>Orou-Seko A.; Adokiya M.N.</x:v>
      </x:c>
      <x:c r="B316" s="139" t="str">
        <x:v>Orou-Seko, Abdou (59314253200); Adokiya, Martin Nyaaba (56540066700)</x:v>
      </x:c>
      <x:c r="C316" s="139" t="str">
        <x:v>59314253200; 56540066700</x:v>
      </x:c>
      <x:c r="D316" s="139" t="str">
        <x:v>Multi-criteria Geographic Information System (GIS) approach to aquaculture site selection: Balancing sustainable aquaculture development and fish biodiversity conservation in White Volta Basin, Ghana</x:v>
      </x:c>
      <x:c r="E316" s="139" t="str">
        <x:v>2026</x:v>
      </x:c>
      <x:c r="F316" s="139" t="str">
        <x:v>Global Ecology and Conservation</x:v>
      </x:c>
      <x:c r="G316" s="139" t="str">
        <x:v>10.1016/j.gecco.2025.e04003</x:v>
      </x:c>
      <x:c r="H316" s="139" t="str">
        <x:v>https://www.scopus.com/pages/publications/105024010190?origin=resultslist</x:v>
      </x:c>
      <x:c r="I316" s="139" t="str">
        <x:v>Achieving the increasing global protein demand relies mainly on wild fisheries and aquaculture. However, unplanned expansion threatens freshwater fish biodiversity through environmental degradation. Despite this risk, research on aquaculture site suitability primarily focuses on cage systems, with little attention to inland pond aquaculture. Existing approaches often overlook contributions on wild fish biodiversity and key environmental factors. This study developed a spatially explicit framework to assess land suitability for sustainable earthen pond aquaculture in Ghana's White Volta Basin (WVB), integrating biodiversity conservation objectives. We employed a multi-criteria Geographic Information System (GIS) approach and Analytical Hierarchy Process (AHP), to evaluate soil properties, topography, infrastructure, land use, and ecological constraints (proximity to critical fish habitats) to identify priority zones. Ten thematic raster layers were processed in Quantum Geographic Information System (QGIS), reclassified into “not suitable’, moderately suitable, most suitable”, and integrated via weighted overlay analysis. The results revealed that 5.6 % (173.08 km²) of the WVB basin was “most suitable” for aquaculture, while 60 % (1851.35 km²) was moderately suitable, highlighting the scarcity of high-suitability areas. Additionally, the results showed that land use/land cover, topography, and infrastructure attributes played a significant role in assessing land suitability for pond aquaculture compared to soil factors in the study setting. These findings underscore the need for strategic spatial planning and adaptive management to balance aquaculture development with freshwater habitat conservation, especially in data-limited regions. © 2025</x:v>
      </x:c>
      <x:c r="J316" s="139" t="str">
        <x:v>Analytical Hierarchy Process; Aquaculture site selection; Fish biodiversity conservation; Geographic Information System; Spatial suitability modelling; Sustainable aquaculture</x:v>
      </x:c>
      <x:c r="K316" s="139" t="str"/>
      <x:c r="L316" s="139" t="str">
        <x:v>Elsevier B.V.</x:v>
      </x:c>
      <x:c r="M316" s="139" t="str">
        <x:v>English</x:v>
      </x:c>
      <x:c r="N316" s="139" t="str">
        <x:v>Article</x:v>
      </x:c>
      <x:c r="O316" s="139" t="str">
        <x:v>Scopus</x:v>
      </x:c>
      <x:c r="P316" s="139" t="str">
        <x:v>2-s2.0-105024010190</x:v>
      </x:c>
    </x:row>
    <x:row r="317">
      <x:c r="A317" s="139" t="str">
        <x:v>Meng C.</x:v>
      </x:c>
      <x:c r="B317" s="139" t="str">
        <x:v>Meng, Chong (60409003600)</x:v>
      </x:c>
      <x:c r="C317" s="139" t="str">
        <x:v>60409003600</x:v>
      </x:c>
      <x:c r="D317" s="139" t="str">
        <x:v>Leveraging IoT for Migrant Worker Entrepreneurship in Rural Development</x:v>
      </x:c>
      <x:c r="E317" s="139" t="str">
        <x:v>2026</x:v>
      </x:c>
      <x:c r="F317" s="139" t="str">
        <x:v>International Journal of Agricultural and Environmental Information Systems</x:v>
      </x:c>
      <x:c r="G317" s="139" t="str">
        <x:v>10.4018/IJAEIS.400918</x:v>
      </x:c>
      <x:c r="H317" s="139" t="str">
        <x:v>https://www.scopus.com/pages/publications/105030652189?origin=resultslist</x:v>
      </x:c>
      <x:c r="I317" s="139" t="str">
        <x:v>In the context of rural revitalization and the expanding digital economy, IoT technology offers new opportunities for returning migrant workers, driving agricultural modernization, business innovation, and urban-rural integration. However, challenges such as limited access to capital, technical barriers, market competition, and inadequate infrastructure remain significant obstacles. Using a mixed-methods approach, this study investigates IoT-enabled agricultural ventures across several provinces, revealing that IoT enhances the economic viability of migrant worker-led startups, although outcomes vary by local context. Key limitations include issues with network reliability and financing access. To foster rural entrepreneurship, the study recommends targeted policy support, accelerated 5G infrastructure deployment, and innovations in supply chain finance. © 2026 IGI Global. All rights reserved.</x:v>
      </x:c>
      <x:c r="J317" s="139" t="str">
        <x:v>Challenges; IoT Platform; Migrant Worker Entrepreneurship; Opportunities; Rural Revitalization</x:v>
      </x:c>
      <x:c r="K317" s="139" t="str">
        <x:v>Agricultural economics; Agriculture; Competition; Modernization; Regional planning; Rural areas; Agricultural modernizations; Business innovation; Challenge; Digital economy; IoT platform; Migrant worker entrepreneurship; Migrant workers; Opportunity; Rural development; Rural revitalization; entrepreneur; innovation; migrant worker; rural development; Supply chains</x:v>
      </x:c>
      <x:c r="L317" s="139" t="str">
        <x:v>IGI Global</x:v>
      </x:c>
      <x:c r="M317" s="139" t="str">
        <x:v>English</x:v>
      </x:c>
      <x:c r="N317" s="139" t="str">
        <x:v>Article</x:v>
      </x:c>
      <x:c r="O317" s="139" t="str">
        <x:v>Scopus</x:v>
      </x:c>
      <x:c r="P317" s="139" t="str">
        <x:v>2-s2.0-105030652189</x:v>
      </x:c>
    </x:row>
    <x:row r="318">
      <x:c r="A318" s="139" t="str">
        <x:v>Srinivasan D.; Kiran A.; Parameswari S.; Vellaichamy J.</x:v>
      </x:c>
      <x:c r="B318" s="139" t="str">
        <x:v>Srinivasan, Dhamodharan (57202986898); Kiran, Ajmeera (57203283005); Parameswari, S. (57223259812); Vellaichamy, Jeevanantham (55843222700)</x:v>
      </x:c>
      <x:c r="C318" s="139" t="str">
        <x:v>57202986898; 57203283005; 57223259812; 55843222700</x:v>
      </x:c>
      <x:c r="D318" s="139" t="str">
        <x:v>Energy efficient hierarchical clustering based dynamic data fusion algorithm for wireless sensor networks in smart agriculture</x:v>
      </x:c>
      <x:c r="E318" s="139" t="str">
        <x:v>2025</x:v>
      </x:c>
      <x:c r="F318" s="139" t="str">
        <x:v>Scientific Reports</x:v>
      </x:c>
      <x:c r="G318" s="139" t="str">
        <x:v>10.1038/s41598-024-85076-7</x:v>
      </x:c>
      <x:c r="H318" s="139" t="str">
        <x:v>https://www.scopus.com/pages/publications/85219623989?origin=resultslist</x:v>
      </x:c>
      <x:c r="I318" s="139" t="str">
        <x:v>A potential strategy to increase agricultural yields and maximize resource use has emerged: smart agriculture. In order to monitor numerous environmental characteristics, wireless sensor networks (WSNs) are essential. Individual sensor data may be noisy, redundant, and not correctly reflect the status of the farm as a whole. The energy constraints of WSN nodes and the need for accurate event detection, however, make it difficult to develop reliable and efficient systems. This research proposes a fresh approach to these issues by using hierarchical clustering-based dynamic data fusion techniques for WSNs in smart agriculture. In order to increase energy efficiency and event detection precision in smart agriculture, this study suggests employing dynamic data fusion for WSNs that is based on hierarchical clustering. The hierarchical clustering technique is used initially in the suggested method to group sensor nodes into clusters. A dynamic data fusion method is used to collect and fuse data inside each cluster, generating indicative information about the cluster’s status. This guarantees effective network resource utilization while minimizing data redundancy. In order to classify and anticipate events, the Extreme Learning Machine (ELM) technology is also used, allowing for the real-time identification of key events. The experimental outcomes show considerable increases in energy effectiveness and event detection precision, which makes this strategy an important contribution to the field of smart agriculture. The proposed model is implemented in Python software and has an accuracy of about 99.54% which is 1.81% higher than other existing methods like CH selection, K- prediction and data aggregation. © The Author(s) 2025.</x:v>
      </x:c>
      <x:c r="J318" s="139" t="str">
        <x:v>Clustering; Dynamic data fusion; Event detection; Smart agriculture; WSN</x:v>
      </x:c>
      <x:c r="K318" s="139" t="str">
        <x:v>agriculture; algorithm; article; data aggregation; diagnosis; energy; extreme learning machine; hierarchical clustering; prediction; software</x:v>
      </x:c>
      <x:c r="L318" s="139" t="str">
        <x:v>Nature Research</x:v>
      </x:c>
      <x:c r="M318" s="139" t="str">
        <x:v>English</x:v>
      </x:c>
      <x:c r="N318" s="139" t="str">
        <x:v>Article</x:v>
      </x:c>
      <x:c r="O318" s="139" t="str">
        <x:v>Scopus</x:v>
      </x:c>
      <x:c r="P318" s="139" t="str">
        <x:v>2-s2.0-85219623989</x:v>
      </x:c>
    </x:row>
    <x:row r="319">
      <x:c r="A319" s="139" t="str">
        <x:v>Das A.; Bauri K.P.; Tripathy B.</x:v>
      </x:c>
      <x:c r="B319" s="139" t="str">
        <x:v>Das, Abhijeet (57849079400); Bauri, Krishna Pada (57191074694); Tripathy, Bhagirathi (57191249036)</x:v>
      </x:c>
      <x:c r="C319" s="139" t="str">
        <x:v>57849079400; 57191074694; 57191249036</x:v>
      </x:c>
      <x:c r="D319" s="139" t="str">
        <x:v>A multidimensional approach to pollution risk assessment in surface water using statistical and regression techniques</x:v>
      </x:c>
      <x:c r="E319" s="139" t="str">
        <x:v>2026</x:v>
      </x:c>
      <x:c r="F319" s="139" t="str">
        <x:v>Discover Environment</x:v>
      </x:c>
      <x:c r="G319" s="139" t="str">
        <x:v>10.1007/s44274-026-00774-5</x:v>
      </x:c>
      <x:c r="H319" s="139" t="str">
        <x:v>https://www.scopus.com/pages/publications/105040952882?origin=resultslist</x:v>
      </x:c>
      <x:c r="I319" s="139" t="str">
        <x:v>Lakhanpur block, situated in Jharsuguda district of Odisha, faces serious deterioration due to massive human intervention. Nevertheless, the growing intensity of human activities—especially religious rituals—combined with inadequate waste disposal systems has created significant environmental concerns. These factors have led to increased bacterial pollution and a deterioration of water quality, highlighting the urgent need for corrective action. Owing to its severely degraded condition, only a minimal fraction of the river’s ecological and economic significance still persists. The present study focuses on evaluating pre-monsoon seasonal variations in water quality by conducting systematic field investigations at 20 designated sampling sites. Data collected over a 5-year period (2020–2025) for nine key water quality parameters were examined using the Water Quality Index (WQI), along with multivariate statistical techniques and machine learning (ML) approaches. Based on physicochemical outcomes, certain parameters like EC and HCO3- exceeded permissible limits set by WHO Standards, poses health risks, particularly to infants and local residents. Reported WA (Weighted Arithmetic)—WQI values during the pre-monsoon season ranged from 35 to 355, indicating a spectrum from excellent to unsuitable water quality. Notably, approximately 45% of the sampled locations exhibited water quality falling into the poor to unsuitable categories. In contrast, the calculated Numerow Pollution Index (NPI) values ranged from 5 to 65, similarly exhibiting water quality levels ranging from excellent to very poor. Here, the surface water chemistry is impacted by both anthropogenic activities, such as agricultural runoff, and geogenic processes, such as mineral dissolution. Entropy (E)–weighted WQI values derived from the present study range from 26 to 255, indicating water quality conditions spanning from excellent to extremely poor. Evaluated results show that five sites (25%) along the river meet standards for drinking and irrigation use, whereas ten sites (50%)—mostly situated near wastewater discharge points—fall within the very poor to extremely poor water quality categories. This deterioration is marked by elevated levels of EC, Na⁺, HCO₃⁻, Cl⁻, and SO₄²⁻, highlighting significant pollution. To assure the security of water essential for agriculture, several agricultural indicators such as SAR (sodium adsorption ratio), % Na (sodium percentage), RSC (residual sodium carbonate) and MH (magnesium hazard) were investigated. The computed score for all examined locations are recorded as: SAR (6.7 – 33), % Na (37 – 112), RSC (0.78 – 5.0), and MH (23 – 115). In a contrast, samples were considered suitable for irrigation, based on the observations gained from SAR (40%), MH (55%), RSC (70%), and MH (45%). The Piper diagram categorizes the study area into three distinct types, including Ca2+- Mg2+- Cl-, Ca2+- Cl- and Ca2+- HCO3- types. The generated outcomes suggests ions that are primarily released in water via the process of carbonate weathering, and rock-water interaction. Geochemical diagrams including Chadha’s plot, the distribution shows that carbonate weathering is predominant, leading to Ca2+ – Mg2+ – HCO3- type waters. The classification points to the dissolving of carbonate rocks as a result of surface water interaction with subsurface exposures such as overburden dumps. Pearson’s correlation coefficient is used to measure the degree of interaction between parameter pairs by classifying their associations according to the correlation magnitude. The relationship between Na+ and other factors is particularly significant. Na+ demonstrates robust positive associations with both EC, Ca2+, and Cl-, underscoring the significant influence of these ions on water salinity. Three clusters were identified through cluster analysis (CA), grouping twenty sampling locations into relatively low-polluted, medium-polluted, and highly polluted categories. While pollutant levels were comparatively higher in eight places, perhaps as a result of decreased river flow and pollutant concentration, the majority of water quality measures were found to be lower due to dilution from monsoon rainfall. Defining the dominant variability within the dataset, PCA (principal component analysis) yielded three principal components that explain 90.98% of the cumulative variance. Parameters such as EC (0.968), Na⁺ (0.936), Ca²⁺ (0.895), Mg²⁺ (0.871), HCO₃⁻ (0.865), and Cl⁻ (0.939) showed high loadings in PC-1, indicating that mineralization, ion dissolution, and rock weathering are the primary influences. Major agents identified through CA and PCA include natural processes as well as agricultural, municipal, and industrial discharges, which collectively contribute to pollution in the river basin. The Entropy-Weighted Water Quality Index (EWQI) was found to be more effective in minimizing the eclipsing effect compared to conventional approaches, making it a suitable foundation for developing a new Multiple Linear Regression (MLR)–based WQI model. The proposed EWQI-driven regression framework integrates six key water quality parameters and demonstrates excellent performance, achieving an adjusted R2 value of 0.994. This indicates that approximately 99.45% of the variation in the observed data is successfully explained by the model. To evaluate the consistency of the new model, a paired t-test was conducted between WQI values produced by the proposed equation and those obtained from the original WQI method. The dependability of the model was confirmed by the results, which showed no statistically significant differences with p-values exceeding 0.05 for the absolute WQI scores. Among the included variables, Electrical Conductivity (EC) exhibited the highest standardized beta coefficient (β = 0.38), highlighting its dominant influence on surface water quality assessment. This study highlights an opportunity of water reuse to promote environmentally friendly growth and urban landscaping, aligning with Odisha’s Vision for conserving natural resources, maintaining ecological balance, and fostering environmentally sustainable urban growth. So, this water quality assessment provides essential baseline information that can guide effective management planning for the region. © The Author(s) 2026.</x:v>
      </x:c>
      <x:c r="J319" s="139" t="str">
        <x:v>Entropy; Lakhanpur; Multiple linear regression; Principal component analysis; Water quality index</x:v>
      </x:c>
      <x:c r="K319" s="139" t="str">
        <x:v>India; Jharsuguda; Odisha; Agricultural pollution; Agricultural robots; Agricultural runoff; Deterioration; Health risks; Irrigation; Linear regression; Multivariant analysis; Quality assurance; Quality control; Risk assessment; River pollution; Rivers; Sodium; Sodium compounds; Water quality; Ca 2+; Electrical conductivity; Index values; Lakhanpur; Multiple linear regressions; Principal-component analysis; Residual sodium; Sodium adsorption ratio; Sodium carbonate; Water quality indexes; regression analysis; risk assessment; statistical analysis; surface water; waste disposal; waste management; water quality; Principal component analysis</x:v>
      </x:c>
      <x:c r="L319" s="139" t="str">
        <x:v>Springer Nature</x:v>
      </x:c>
      <x:c r="M319" s="139" t="str">
        <x:v>English</x:v>
      </x:c>
      <x:c r="N319" s="139" t="str">
        <x:v>Review</x:v>
      </x:c>
      <x:c r="O319" s="139" t="str">
        <x:v>Scopus</x:v>
      </x:c>
      <x:c r="P319" s="139" t="str">
        <x:v>2-s2.0-105040952882</x:v>
      </x:c>
    </x:row>
    <x:row r="320">
      <x:c r="A320" s="139" t="str">
        <x:v>Zheng Z.; Tang J.; Su H.; Weng Z.</x:v>
      </x:c>
      <x:c r="B320" s="139" t="str">
        <x:v>Zheng, Zhiqiang (57714705600); Tang, Jie (60434840200); Su, Hongyu (60435089600); Weng, Zhi (53867547700)</x:v>
      </x:c>
      <x:c r="C320" s="139" t="str">
        <x:v>57714705600; 60434840200; 60435089600; 53867547700</x:v>
      </x:c>
      <x:c r="D320" s="139" t="str">
        <x:v>Efficient Cow Detection With CTri-YOLOv11: From Model Enhancement to Edge Deployment</x:v>
      </x:c>
      <x:c r="E320" s="139" t="str">
        <x:v>2026</x:v>
      </x:c>
      <x:c r="F320" s="139" t="str">
        <x:v>Concurrency and Computation: Practice and Experience</x:v>
      </x:c>
      <x:c r="G320" s="139" t="str">
        <x:v>10.1002/cpe.70570</x:v>
      </x:c>
      <x:c r="H320" s="139" t="str">
        <x:v>https://www.scopus.com/pages/publications/105031788971?origin=resultslist</x:v>
      </x:c>
      <x:c r="I320" s="139" t="str">
        <x:v>Livestock detection is crucial for precision farming but is challenged by the diversity in animal appearance and posture. This study introduces a novel cow detection algorithm that combines a feature reorganization upsampling module with three attention mechanisms. The proposed method enhances fine-grained spatial feature extraction and employs a multi-attention fusion strategy to boost the representational power of key features, improving the performance of the YOLOv11 architecture. Evaluated on a self-built dairy farm dataset, the model achieves a mean average precision (mAP) of 98.4% while sustaining a real-time speed of 310.3 FPS, significantly outperforming baseline YOLOv11 and other mainstream detectors. Real-world deployment further validates its effectiveness in supporting automated herd monitoring systems, offering a reliable and efficient solution for enhancing animal welfare and farm management. © 2026 John Wiley &amp; Sons Ltd.</x:v>
      </x:c>
      <x:c r="J320" s="139" t="str">
        <x:v>cow detection; precision farming; YOLOv11</x:v>
      </x:c>
      <x:c r="K320" s="139" t="str">
        <x:v>Feature extraction; Livestock; Precision agriculture; Real time systems; Attention mechanisms; Cow detection; Detection algorithm; Features extraction; Fine grained; Precision-farming; Reorganisation; Spatial features; Upsampling; YOLOv11; Animals</x:v>
      </x:c>
      <x:c r="L320" s="139" t="str">
        <x:v>John Wiley and Sons Ltd</x:v>
      </x:c>
      <x:c r="M320" s="139" t="str">
        <x:v>English</x:v>
      </x:c>
      <x:c r="N320" s="139" t="str">
        <x:v>Article</x:v>
      </x:c>
      <x:c r="O320" s="139" t="str">
        <x:v>Scopus</x:v>
      </x:c>
      <x:c r="P320" s="139" t="str">
        <x:v>2-s2.0-105031788971</x:v>
      </x:c>
    </x:row>
    <x:row r="321">
      <x:c r="A321" s="139" t="str">
        <x:v>Tepmanee J.; Wongta D.; Muangchuen S.</x:v>
      </x:c>
      <x:c r="B321" s="139" t="str">
        <x:v>Tepmanee, Jaratpong (59539530700); Wongta, Dumrongsak (59320498500); Muangchuen, Satawat (58598946500)</x:v>
      </x:c>
      <x:c r="C321" s="139" t="str">
        <x:v>59539530700; 59320498500; 58598946500</x:v>
      </x:c>
      <x:c r="D321" s="139" t="str">
        <x:v>A Measurement-Based Study of Data Transmission Energy in Long-Term IoT Environmental</x:v>
      </x:c>
      <x:c r="E321" s="139" t="str">
        <x:v>2026</x:v>
      </x:c>
      <x:c r="F321" s="139" t="str">
        <x:v>Engineering and Technology Horizons</x:v>
      </x:c>
      <x:c r="G321" s="139" t="str">
        <x:v>10.55003/ETH.430207</x:v>
      </x:c>
      <x:c r="H321" s="139" t="str">
        <x:v>https://www.scopus.com/pages/publications/105043070184?origin=resultslist</x:v>
      </x:c>
      <x:c r="I321" s="139" t="str">
        <x:v>Long-term Internet of Things (IoT) deployments require predictable and realistic energy consumption estimates to ensure sustainable operation and effective maintenance planning. While many existing studies focus on energy-efficient protocols duty cycling or adaptive sensing strategies communication energy consumption is often estimated using analytical models or datasheet-based assumptions rather than direct hardware measurements. This limits the reliability of long-term energy estimation in real-world deployments. This paper presents a measurement-based study of data transmission energy consumption in a long-term IoT environmental monitoring system using an ESP32-based platform. The system was deployed continuously for approximately one year to collect environmental data while transmission current was measured experimentally using an external ammeter. By isolating the incremental current associated with each data transmission from baseline standby and sensing consumption, the per-transmission energy cost was experimentally characterized. Statistical analysis of the measured transmission current demonstrates low variability and stable behavior across multiple transmission samples enabling reliable estimation of communication energy over extended operational periods. Based on the measured per-transmission energy a practical framework is established to estimate monthly and annual communication energy consumption under a fixed transmission interval. Rather than proposing new optimization algorithms, this work provides empirical energy measurements derived from real hardware and long-term operation, offering a realistic reference for system designers and researchers. The results support informed battery capacity planning lifetime estimation, and energy-aware system design in environmental and agricultural IoT monitoring applications. © 2026, King Mongkut's Institute of Technology Ladkrabang. All rights reserved.</x:v>
      </x:c>
      <x:c r="J321" s="139" t="str">
        <x:v>Energy Consumption Measurement; Internet of Things (IoT); Long-Term Environmental Monitoring; Low-Power Wireless Sensor Networks; Measurement-Based Energy Analysis</x:v>
      </x:c>
      <x:c r="K321" s="139" t="str"/>
      <x:c r="L321" s="139" t="str">
        <x:v>King Mongkut's Institute of Technology Ladkrabang</x:v>
      </x:c>
      <x:c r="M321" s="139" t="str">
        <x:v>English</x:v>
      </x:c>
      <x:c r="N321" s="139" t="str">
        <x:v>Article</x:v>
      </x:c>
      <x:c r="O321" s="139" t="str">
        <x:v>Scopus</x:v>
      </x:c>
      <x:c r="P321" s="139" t="str">
        <x:v>2-s2.0-105043070184</x:v>
      </x:c>
    </x:row>
    <x:row r="322">
      <x:c r="A322" s="139" t="str">
        <x:v>Ishaque H.; Sanguinetti V.M.; Nelson F.; Ganshorn H.; Lhermie G.</x:v>
      </x:c>
      <x:c r="B322" s="139" t="str">
        <x:v>Ishaque, Hanan (57194470672); Sanguinetti, V. Margarita (59383254200); Nelson, Francine (59953782100); Ganshorn, Heather (55181733400); Lhermie, Guillaume (14054326500)</x:v>
      </x:c>
      <x:c r="C322" s="139" t="str">
        <x:v>57194470672; 59383254200; 59953782100; 55181733400; 14054326500</x:v>
      </x:c>
      <x:c r="D322" s="139" t="str">
        <x:v>Digital transformation in Canadian crop production: A scoping review of technologies, adoption drivers, and systemic barriers</x:v>
      </x:c>
      <x:c r="E322" s="139" t="str">
        <x:v>2026</x:v>
      </x:c>
      <x:c r="F322" s="139" t="str">
        <x:v>Smart Agricultural Technology</x:v>
      </x:c>
      <x:c r="G322" s="139" t="str">
        <x:v>10.1016/j.atech.2026.101820</x:v>
      </x:c>
      <x:c r="H322" s="139" t="str">
        <x:v>https://www.scopus.com/pages/publications/105034341051?origin=resultslist</x:v>
      </x:c>
      <x:c r="I322" s="139" t="str">
        <x:v>AbstractDigital agricultural technologies are widely promoted as pathways to improve productivity, profitability, and environmental performance in crop production. Yet their development, validation, and adoption vary significantly across contexts. This scoping review synthesizes evidence from 64 Canadian and international studies published since 2013 to (i) identify DATs developed, piloted, or validated in major Canadian field crops, and (ii) examine stakeholder perspectives on their adoption. Following PRISMA-ScR guidelines, we reviewed peer-reviewed and grey literature on soil sensing, thematic soil mapping, soil moisture estimation, crop and yield prediction, fertilization optimization, pest and weed detection, and precision planting. Most technical studies focused on sensing-based and analytics-driven applications, often using machine learning with proximal or remote sensing data. These technologies demonstrated strong predictive performance under localized conditions, particularly for soil properties, soil moisture, and yield estimation, but frequently lacked cross-regional calibration, long-term validation, and integration into decision-support systems. The evidence base is dominated by studies on oilseed and grain systems, reflecting Prairie and Ontario field crop production, with comparatively limited attention to specialty crops and robotics-intensive operations. Adoption studies identified cost–benefit considerations, data governance and privacy concerns, interoperability challenges, and uneven advisory capacity as key determinants of uptake.Interpreting the evidence through a sectoral innovation systems lens reveals structural constraints shaping Canada’s digital agriculture trajectory, including concentrated public funding, limited commercialization pathways, regional imbalances in testing environments, and underdeveloped data governance frameworks. These findings underscore the need for a Responsible Research and Innovation approach for coordinated and regionally distributed validation, stronger advisory and training systems, clearer data governance, and responsible innovation practices. The review provides an integrated evidence base to inform policy and investment strategies that support an equitable and effective digital transformation of Canadian crop production. © 2026 The Authors. Published by Elsevier B.V. This is an open access article under the CC BY license. http://creativecommons.org/licenses/by/4.0/</x:v>
      </x:c>
      <x:c r="J322" s="139" t="str"/>
      <x:c r="K322" s="139" t="str"/>
      <x:c r="L322" s="139" t="str">
        <x:v>Elsevier B.V.</x:v>
      </x:c>
      <x:c r="M322" s="139" t="str">
        <x:v>English</x:v>
      </x:c>
      <x:c r="N322" s="139" t="str">
        <x:v>Review</x:v>
      </x:c>
      <x:c r="O322" s="139" t="str">
        <x:v>Scopus</x:v>
      </x:c>
      <x:c r="P322" s="139" t="str">
        <x:v>2-s2.0-105034341051</x:v>
      </x:c>
    </x:row>
    <x:row r="323">
      <x:c r="A323" s="139" t="str">
        <x:v>Huang Y.; Jiang Z.; Li J.; Guo G.; Zhang J.</x:v>
      </x:c>
      <x:c r="B323" s="139" t="str">
        <x:v>Huang, Yi (57196142096); Jiang, Zhongming (60549236800); Li, Jie (60549376800); Guo, Gang (59464257000); Zhang, Jinlai (57205630213)</x:v>
      </x:c>
      <x:c r="C323" s="139" t="str">
        <x:v>57196142096; 60549236800; 60549376800; 59464257000; 57205630213</x:v>
      </x:c>
      <x:c r="D323" s="139" t="str">
        <x:v>Design on automatic row guidance system for corn harvester header based on improved PSO-PID</x:v>
      </x:c>
      <x:c r="E323" s="139" t="str">
        <x:v>2026</x:v>
      </x:c>
      <x:c r="F323" s="139" t="str">
        <x:v>Mechatronics</x:v>
      </x:c>
      <x:c r="G323" s="139" t="str">
        <x:v>10.1016/j.mechatronics.2026.103490</x:v>
      </x:c>
      <x:c r="H323" s="139" t="str">
        <x:v>https://www.scopus.com/pages/publications/105034483898?origin=resultslist</x:v>
      </x:c>
      <x:c r="I323" s="139" t="str">
        <x:v>Corn harvesters often face issues such as misalignment with crop rows, missed cuts, and suboptimal harvesting quality, particularly when dealing with corn plants exhibiting non-linear growth patterns. These challenges hinder the mechanical automation of harvesting. To address this, we propose the design of an automatic row guidance system for corn harvesters. The system is primarily composed of three components: a mechanical row guidance device, a steering wheel deflection angle detection device, and a steering control system. Both the mechanical row guidance device and the steering wheel deflection angle detection device operate based on a pure tracking model of a two-wheeled vehicle to detect lateral deviations and current lateral errors in real time. The steering control system utilizes an improved PSO-PID control method to adjust the harvester’s travel path, thereby further mitigating the lateral deviation. The system’s performance was evaluated through Matlab simulations, analog scenarios, and field tests. The simulation results indicated that, compared to traditional PSO-PID control, the improved PSO-PID control reduces the square wave overshoot by 94.3% and the maximum sinusoidal error by 95.5%. In the analog scenario experiments, when the vehicle speed did not exceed 4 km/h, the deviation in the straight-line path trajectory was maintained within ±20 cm, and the proportion of deviation within ±20 cm in curved paths exceeded 93%. Field test results demonstrated that the deviation proportion at speeds ranging from 1 to 4 km/h was greater than 90%. Moreover, the system maintained a control accuracy within ±10 cm at 82.1%, even at a speed of 4 km/h. These experimental findings confirm that the system satisfies operational requirements and provides valuable technical support for the automation of agricultural harvesting. © 2026 Elsevier Ltd. All rights are reserved, including those for text and data mining, AI training, and similar technologies.</x:v>
      </x:c>
      <x:c r="J323" s="139" t="str">
        <x:v>Automatic row guidance system; Corn harvester; Improve PSO algorithm; PID control</x:v>
      </x:c>
      <x:c r="K323" s="139" t="str">
        <x:v>Automatic guidance (agricultural machinery); Automobile steering equipment; Harvesters; Harvesting; MATLAB; Proportional control systems; Steering; Wheels; Angle detection; Automatic row guidance system; Corn harvesters; Deflection angles; Detection device; Guidance system; Improve PSO algorithm; Mechanical; PSO algorithms; Steering wheel deflection; Three term control systems</x:v>
      </x:c>
      <x:c r="L323" s="139" t="str">
        <x:v>Elsevier Ltd</x:v>
      </x:c>
      <x:c r="M323" s="139" t="str">
        <x:v>English</x:v>
      </x:c>
      <x:c r="N323" s="139" t="str">
        <x:v>Article</x:v>
      </x:c>
      <x:c r="O323" s="139" t="str">
        <x:v>Scopus</x:v>
      </x:c>
      <x:c r="P323" s="139" t="str">
        <x:v>2-s2.0-105034483898</x:v>
      </x:c>
    </x:row>
    <x:row r="324">
      <x:c r="A324" s="139" t="str">
        <x:v>Verde M.T.; Bonavolontà F.; Liccardo A.; Santinello M.; Matera R.; Neglia G.</x:v>
      </x:c>
      <x:c r="B324" s="139" t="str">
        <x:v>Verde, Maria Teresa (57990755500); Bonavolontà, Francesco (55825402400); Liccardo, Annalisa (14631935200); Santinello, Matteo (57217086464); Matera, Roberta (57323029900); Neglia, Gianluca (6602529587)</x:v>
      </x:c>
      <x:c r="C324" s="139" t="str">
        <x:v>57990755500; 55825402400; 14631935200; 57217086464; 57323029900; 6602529587</x:v>
      </x:c>
      <x:c r="D324" s="139" t="str">
        <x:v>Development and validation of a multi-source edge–cloud IoT-based Decision Support System for real-time cold stress detection and management in dairy buffalo farming</x:v>
      </x:c>
      <x:c r="E324" s="139" t="str">
        <x:v>2026</x:v>
      </x:c>
      <x:c r="F324" s="139" t="str">
        <x:v>Measurement: Journal of the International Measurement Confederation</x:v>
      </x:c>
      <x:c r="G324" s="139" t="str">
        <x:v>10.1016/j.measurement.2026.121992</x:v>
      </x:c>
      <x:c r="H324" s="139" t="str">
        <x:v>https://www.scopus.com/pages/publications/105040388697?origin=resultslist</x:v>
      </x:c>
      <x:c r="I324" s="139" t="str">
        <x:v>Climate variability poses new challenges for livestock farming, with cold stress representing an underestimated but critical risk factor for dairy buffalo. This study presents the development and validation of a novel multi-source IoT-based measurement system, structured as an edge–cloud Decision Support System (DSS) for real-time cold stress detection and management. The proposed infrastructure integrates microclimatic data acquired through an IoT weather station with productive information from an Automated Milking System (AMS). A temporal data fusion algorithm and a multilayer decision engine were implemented to derive agroclimatic indices (Cold–Humidity Index, Wind Chill Index, and Daily Thermal Variation) and to define operational thresholds specifically adapted to Mediterranean buffalo. Statistical modeling demonstrated, for the first time, a direct relationship between cold stress conditions and significant reductions in milk yield, with identified breakpoints at CHI&lt;58, WHI&gt;14, and ΔTmax≤−5°C. Field validation confirmed the robustness, reliability, and continuity of the system, with an operational uptime of 98.7% and a LoRaWAN packet transmission reliability of 99.3%. The results highlight how an IoT edge–cloud measurement approach can provide actionable decision support, extend Precision Livestock Farming beyond heat stress, and contribute to improving animal welfare, production sustainability, and resilience to climate variability. © 2026</x:v>
      </x:c>
      <x:c r="J324" s="139" t="str">
        <x:v>Agroclimatic indices; Cold stress monitoring; Decision Support System (DSS); Edge–cloud architecture; IoT-based measurement system; Precision Livestock Farming (PLF)</x:v>
      </x:c>
      <x:c r="K324" s="139" t="str">
        <x:v>Climatology; Cloud computing; Dairies; Decision making; Milking machines; Precision agriculture; Agroclimatic index; Cloud architectures; Cold stress; Cold stress monitoring; Decision support system; Decision supports; Edge clouds; Edge–cloud architecture; IoT-based measurement system; Measurement system; Precision livestock farming; Stress monitoring; Support systems; Decision support systems</x:v>
      </x:c>
      <x:c r="L324" s="139" t="str">
        <x:v>Elsevier B.V.</x:v>
      </x:c>
      <x:c r="M324" s="139" t="str">
        <x:v>English</x:v>
      </x:c>
      <x:c r="N324" s="139" t="str">
        <x:v>Article</x:v>
      </x:c>
      <x:c r="O324" s="139" t="str">
        <x:v>Scopus</x:v>
      </x:c>
      <x:c r="P324" s="139" t="str">
        <x:v>2-s2.0-105040388697</x:v>
      </x:c>
    </x:row>
    <x:row r="325">
      <x:c r="A325" s="139" t="str">
        <x:v>Zahid F.; Chen X.; Sohail S.; Li B.; Po-Leen Ooi M.</x:v>
      </x:c>
      <x:c r="B325" s="139" t="str">
        <x:v>Zahid, Farzana (57216523425); Chen, Xiao (59642323800); Sohail, Shaleeza (24725484600); Li, Boyang (57202027852); Po-Leen Ooi, Melanie (15844212300)</x:v>
      </x:c>
      <x:c r="C325" s="139" t="str">
        <x:v>57216523425; 59642323800; 24725484600; 57202027852; 15844212300</x:v>
      </x:c>
      <x:c r="D325" s="139" t="str">
        <x:v>Systematic mapping study to assess security landscape for IoT-based smart farming systems</x:v>
      </x:c>
      <x:c r="E325" s="139" t="str">
        <x:v>2026</x:v>
      </x:c>
      <x:c r="F325" s="139" t="str">
        <x:v>Computers and Security</x:v>
      </x:c>
      <x:c r="G325" s="139" t="str">
        <x:v>10.1016/j.cose.2025.104790</x:v>
      </x:c>
      <x:c r="H325" s="139" t="str">
        <x:v>https://www.scopus.com/pages/publications/105024243863?origin=resultslist</x:v>
      </x:c>
      <x:c r="I325" s="139" t="str">
        <x:v>Smart farming systems sit at the intersection between three rapidly and independently advancing fields of IoT, Security, and Machine Learning. Its full realisation has tremendous positive impacts on food production; yet agricultural settings come with unique challenges that inhibit the rapid deployment of such state-of-the-art technologies. In this paper, we systematically study the current state of security for IoT-based smart farming research and development landscape and assess the proposed security solutions through the lens of technology readiness levels (TRL) and ISO/IEC 25010 security product evaluation framework. By analysing forty-eight primary studies, we identified the top security technologies under development, the critical security threats being addressed, and the most popularly used machine learning-based security solutions. Furthermore, we found that most of the ISO/IEC 25010 security characteristics considered by the security solutions are currently below TRL 6, indicating that they are well below the deployment readiness levels. Therefore, we recommend several supporting transitional technologies be developed to move the prototype development towards system validation and deployment to avoid the technology “valley of death”, such as farming-specific intrusion detection public datasets and large-scale IoT agriculture testbeds to validate the interoperability and transparency of security solutions at different layers. This systematic mapping study, together with a TRL assessment and ISO 25010 standard mapping, is the first of its kind, intending to provide a standardised comparison of the current state of security technologies for IoT-based smart farms to define a clear roadmap for future research and development. It provides a common terminology for the multidisciplinary stakeholders of smart farming to distinguish between theoretical security concepts and ready-to-deploy solutions, facilitating crucial decisions for investment, deployment, and commercialisation. © 2025 The Author(s)</x:v>
      </x:c>
      <x:c r="J325" s="139" t="str">
        <x:v>Cybersecurity; IoT; ISO/IEC 25010; Machine learning; Smart farming; Systematic mapping study; Technology readiness level</x:v>
      </x:c>
      <x:c r="K325" s="139" t="str">
        <x:v>Agricultural machinery; Agriculture; Cybersecurity; Intrusion detection; Investments; ISO Standards; Machine learning; Mapping; Security systems; Smart agriculture; Cyber security; Farming system; IoT; ISO/IEC; ISO/IEC 25010; Machine-learning; Security solutions; Smart farming; Systematic mapping studies; Technology readiness levels; Learning systems</x:v>
      </x:c>
      <x:c r="L325" s="139" t="str">
        <x:v>Elsevier Ltd</x:v>
      </x:c>
      <x:c r="M325" s="139" t="str">
        <x:v>English</x:v>
      </x:c>
      <x:c r="N325" s="139" t="str">
        <x:v>Review</x:v>
      </x:c>
      <x:c r="O325" s="139" t="str">
        <x:v>Scopus</x:v>
      </x:c>
      <x:c r="P325" s="139" t="str">
        <x:v>2-s2.0-105024243863</x:v>
      </x:c>
    </x:row>
    <x:row r="326">
      <x:c r="A326" s="139" t="str">
        <x:v>Tucker D.; Scarpelli M.D.A.; Alexander C.; Fuller S.; Bonner M.T.L.; Dewilde E.; McEwan S.; Rowlings D.W.</x:v>
      </x:c>
      <x:c r="B326" s="139" t="str">
        <x:v>Tucker, David (56062541000); Scarpelli, Marina D.A. (57204789471); Alexander, Callan (57564235100); Fuller, Susan (12759772100); Bonner, Mark T.L. (55212902400); Dewilde, Ella (60136818400); McEwan, Sandra (60135411100); Rowlings, David W. (46661446600)</x:v>
      </x:c>
      <x:c r="C326" s="139" t="str">
        <x:v>56062541000; 57204789471; 57564235100; 12759772100; 55212902400; 60136818400; 60135411100; 46661446600</x:v>
      </x:c>
      <x:c r="D326" s="139" t="str">
        <x:v>Predicting the ecological condition of grazed Australian landscapes using satellite-derived indices, patch metrics, and passive acoustic monitoring of birds</x:v>
      </x:c>
      <x:c r="E326" s="139" t="str">
        <x:v>2026</x:v>
      </x:c>
      <x:c r="F326" s="139" t="str">
        <x:v>Ecological Indicators</x:v>
      </x:c>
      <x:c r="G326" s="139" t="str">
        <x:v>10.1016/j.ecolind.2026.114862</x:v>
      </x:c>
      <x:c r="H326" s="139" t="str">
        <x:v>https://www.scopus.com/pages/publications/105035701316?origin=resultslist</x:v>
      </x:c>
      <x:c r="I326" s="139" t="str">
        <x:v>Measuring biodiversity in extensive agricultural landscapes is expensive and time-consuming, making automated assessment highly desirable. While satellite remote sensing provides broad-scale vegetation metrics, it lacks sensitivity to fine-scale biodiversity patterns detectable through complementary approaches. Passive acoustic monitoring (PAM) can capture complementary information but requires the establishment of physical reference sites for ecological condition surveys, a logistically challenging task in fragmented landscapes where intact vegetation is often in protected areas requiring access permissions. We developed a simulated reference point (SRP) framework that eliminates physical reference site requirements by integrating PAM, satellite vegetation indices, and eBird data. We generated nine SRPs representing low, moderate, and high ecological condition states using satellite-derived indices (Enhanced Vegetation Index, Fractional Vegetation Cover), patch metrics (connectivity, context, size), and indicator bird species identified from intact areas. Using elastic net regression, we predicted BioCondition scores across three farms (33 survey points) in the Brigalow Belt South bioregion of Queensland, Australia, by comparing survey points to temporally anchored SRPs collected contemporaneously. Models achieved strong predictive performance (mean R2 = 0.80, leave-one-out cross-validation) across sites despite temporal variation in survey timing. Fractional Vegetation Cover and Enhanced Vegetation Index were the strongest predictors, followed by patch context. High condition indicator birds positively correlated with condition scores while generalists showed negative associations. Performance was consistent across vegetation types except brigalow woodland, which was systematically overpredicted. The SRP framework successfully predicts ecological condition without physical reference sites, enabling specialist-delivered, affordable farm-scale biodiversity assessment, although broader spatial validation across bioregions is needed before operational deployment. Copyright © 2024. Published by Elsevier Ltd.</x:v>
      </x:c>
      <x:c r="J326" s="139" t="str">
        <x:v>Biodiversity monitoring; BirdNET; Ecological condition; Elastic net regression; Passive acoustic monitoring; Patch metrics; Vegetation indices</x:v>
      </x:c>
      <x:c r="K326" s="139" t="str">
        <x:v>Acoustic variables measurement; Biodiversity; Birds; Conservation; Ecology; Environmental protection; Forestry; Remote sensing; Satellites; Vegetation; Biodiversity monitoring; BirdNET; Ecological conditions; Elastic net; Elastic net regression; Passive acoustic monitoring; Patch metrics; Reference points; Reference sites; Vegetation index; Copyrights</x:v>
      </x:c>
      <x:c r="L326" s="139" t="str">
        <x:v>Elsevier B.V.</x:v>
      </x:c>
      <x:c r="M326" s="139" t="str">
        <x:v>English</x:v>
      </x:c>
      <x:c r="N326" s="139" t="str">
        <x:v>Article</x:v>
      </x:c>
      <x:c r="O326" s="139" t="str">
        <x:v>Scopus</x:v>
      </x:c>
      <x:c r="P326" s="139" t="str">
        <x:v>2-s2.0-105035701316</x:v>
      </x:c>
    </x:row>
    <x:row r="327">
      <x:c r="A327" s="139" t="str">
        <x:v>Garwe E.C.; Arpaci S.; Moss A.J.; Bailey K.; Suchith A.; Oyewole O.B.; Thondhlana J.</x:v>
      </x:c>
      <x:c r="B327" s="139" t="str">
        <x:v>Garwe, E.C. (57156601100); Arpaci, S. (57224807144); Moss, A.J. (57194666703); Bailey, K. (60184722400); Suchith, A. (60184722500); Oyewole, O.B. (60184722600); Thondhlana, J. (55384003600)</x:v>
      </x:c>
      <x:c r="C327" s="139" t="str">
        <x:v>57156601100; 57224807144; 57194666703; 60184722400; 60184722500; 60184722600; 55384003600</x:v>
      </x:c>
      <x:c r="D327" s="139" t="str">
        <x:v>Ethical crossroads in agricultural data: Perspectives on trust, equity and sustainability</x:v>
      </x:c>
      <x:c r="E327" s="139" t="str">
        <x:v>2025</x:v>
      </x:c>
      <x:c r="F327" s="139" t="str">
        <x:v>Outlook on Agriculture</x:v>
      </x:c>
      <x:c r="G327" s="139" t="str">
        <x:v>10.1177/00307270251391436</x:v>
      </x:c>
      <x:c r="H327" s="139" t="str">
        <x:v>https://www.scopus.com/pages/publications/105021374385?origin=resultslist</x:v>
      </x:c>
      <x:c r="I327" s="139" t="str">
        <x:v>The agricultural sector is transforming through digital technologies and data-driven tools, creating both opportunities and ethical challenges. This perspective paper explores the ethical dilemmas that arise where agricultural data intersect with trust, equity and sustainability. Farmers’ trust issues with data-driven technologies are closely linked to how data are collected, processed and used. We emphasise the importance of data governance, highlighting the need for trust, transparency, accountability and participatory governance within agricultural data systems. The paper also discusses equity concerns, such as the disparity between smallholder farmers and large-scale agribusinesses, ambiguities surrounding data ownership and the risk of marginalising certain communities within the digital agriculture paradigm. Environmental sustainability is another key focus. While data analytics can support more efficient and climate-smart farming, they also raise questions about long-term resource management and environmental impacts. Incorporating multiple disciplinary perspectives, the paper underscores ongoing issues related to power dynamics, governance, the innovation gap and the importance of embracing diversity. Drawing from these perspectives, we offer conclusions and explore how these approaches might be integrated to address the outlined ethical challenges. Finally, we highlight key ethical issues framed as vital to shaping the future of agricultural data. This paper aims to provide ethical frameworks and recommendations for the responsible use of agricultural data. © The Author(s) 2025</x:v>
      </x:c>
      <x:c r="J327" s="139" t="str">
        <x:v>Agricultural data; data ethics; digital agriculture; equity; sustainability; trust</x:v>
      </x:c>
      <x:c r="K327" s="139" t="str"/>
      <x:c r="L327" s="139" t="str">
        <x:v>SAGE Publications Inc.</x:v>
      </x:c>
      <x:c r="M327" s="139" t="str">
        <x:v>English</x:v>
      </x:c>
      <x:c r="N327" s="139" t="str">
        <x:v>Article</x:v>
      </x:c>
      <x:c r="O327" s="139" t="str">
        <x:v>Scopus</x:v>
      </x:c>
      <x:c r="P327" s="139" t="str">
        <x:v>2-s2.0-105021374385</x:v>
      </x:c>
    </x:row>
    <x:row r="328">
      <x:c r="A328" s="139" t="str">
        <x:v>Fu C.; Wang A.; Tian A.</x:v>
      </x:c>
      <x:c r="B328" s="139" t="str">
        <x:v>Fu, Chengbiao (55898450400); Wang, Aiping (59350164300); Tian, Anhong (55898800200)</x:v>
      </x:c>
      <x:c r="C328" s="139" t="str">
        <x:v>55898450400; 59350164300; 55898800200</x:v>
      </x:c>
      <x:c r="D328" s="139" t="str">
        <x:v>DCS-YOLO: A blueberry maturity detection model in complex environments</x:v>
      </x:c>
      <x:c r="E328" s="139" t="str">
        <x:v>2026</x:v>
      </x:c>
      <x:c r="F328" s="139" t="str">
        <x:v>Computers and Electronics in Agriculture</x:v>
      </x:c>
      <x:c r="G328" s="139" t="str">
        <x:v>10.1016/j.compag.2026.111830</x:v>
      </x:c>
      <x:c r="H328" s="139" t="str">
        <x:v>https://www.scopus.com/pages/publications/105037470698?origin=resultslist</x:v>
      </x:c>
      <x:c r="I328" s="139" t="str">
        <x:v>Large-scale blueberry orchards still rely heavily on manual labor for fruit maturity assessment, with labor costs accounting for approximately 42% of the total production cost, which limits harvesting efficiency. Although automated harvesting technologies offer a promising solution, their effectiveness depends on accurate fruit localization and maturity classification. However, in complex blueberry agricultural environments, multi-scale distribution, dense clustering, and severe occlusion significantly increase the difficulty of object detection. To address these issues, this paper proposes DCS-YOLO, a lightweight model that achieves a balance between detection accuracy and efficiency. The proposed method can accurately identify three maturity stages of blueberries: unripe, semi-ripe, and ripe. Specifically, DCS-YOLO incorporates a multi-scale feature extraction backbone based on DBBNCSPELAN, a Channel weighted fusion module (CWFM), and a detection head enhanced by the separated and enhancement attention module (SEAM) to more effectively handle the challenges of multi-scale variations, dense distribution, and occlusion of blueberry targets in complex environments. We tested the DCS-YOLO model on a self-constructed blueberry maturity dataset containing 5567 images. Compared with YOLOv8, DCS-YOLO achieves improvements of 1.0% and 1.4% in mAP0.5 and mAP0.5:0.95, reaching 88.6% and 66.7%, respectively. Meanwhile, its number of parameters and FLOPs are reduced by 33.3% and 39.8%, and the inference speed reaches 68 frames per second, meeting real-time performance requirements. A bootstrap-based statistical significance analysis further indicates that the performance improvement of DCS-YOLO on the mAP0.5:0.95 remains stable within the 95% confidence interval (95% CI [0.87%, 1.96%]), demonstrating a consistent advantage over the baseline model and thereby validating that the proposed method can achieve stable performance gains under lightweight constraints. Moreover, DCS-YOLO outperforms other YOLO series models (YOLOv5 and YOLOv10) and classic detection models (Faster R-CNN and FCOS). In addition, DCS-YOLO can be seamlessly adapted to the latest YOLO series models (e.g., YOLOv11, YOLOv12, and YOLOv13), consistently achieving performance gains (mAP0.5:0.95 improved by approximately 0.6%–1.4%), demonstrating good generalizability. To further assess the robustness of DCS-YOLO in challenging environments, this study constructed a challenging blueberry subset for evaluation. On the challenging blueberry subset, DCS-YOLO still maintained good performance, achieving mAP0.5 and mAP0.5:0.95 scores of 88.0% and 65.1%, respectively. Additionally, we evaluated the generalization capability of DCS-YOLO on the Acfr-multifruit-2016 dataset, which features automated robotic imaging viewpoints and also presents challenges such as complex backgrounds, fruit occlusion, and scale variations. DCS-YOLO performed best in terms of accuracy among all compared models, with an mAP0.5 of 89.1%. These results demonstrate that DCS-YOLO can effectively perform blueberry maturity detection in complex environments and provide an algorithm-level reference for automated blueberry harvesting technologies. © 2026</x:v>
      </x:c>
      <x:c r="J328" s="139" t="str">
        <x:v>Automated blueberry harvesting; Blueberry maturity; DCS-YOLO; Detection</x:v>
      </x:c>
      <x:c r="K328" s="139" t="str">
        <x:v>Automation; Cost accounting; Cost benefit analysis; Employment; Extraction; Feature extraction; Fruits; Harvesting; Object detection; Object recognition; Orchards; Wages; Automated blueberry harvesting; Blueberry maturities; Complex environments; DCS-YOLO; Detection; Detection models; Large-scales; Performance; Performance Gain; Series model; Error detection</x:v>
      </x:c>
      <x:c r="L328" s="139" t="str">
        <x:v>Elsevier B.V.</x:v>
      </x:c>
      <x:c r="M328" s="139" t="str">
        <x:v>English</x:v>
      </x:c>
      <x:c r="N328" s="139" t="str">
        <x:v>Article</x:v>
      </x:c>
      <x:c r="O328" s="139" t="str">
        <x:v>Scopus</x:v>
      </x:c>
      <x:c r="P328" s="139" t="str">
        <x:v>2-s2.0-105037470698</x:v>
      </x:c>
    </x:row>
    <x:row r="329">
      <x:c r="A329" s="139" t="str">
        <x:v>Devi L.S.; Waikhom D.; Ngasotter S.; Singh A.L.; Madhulika</x:v>
      </x:c>
      <x:c r="B329" s="139" t="str">
        <x:v>Devi, Laishram Soniya (59421604100); Waikhom, David (57226065879); Ngasotter, Soibam (57226073707); Singh, Angom Lenin (58142098900); Madhulika (58535112400)</x:v>
      </x:c>
      <x:c r="C329" s="139" t="str">
        <x:v>59421604100; 57226065879; 57226073707; 58142098900; 58535112400</x:v>
      </x:c>
      <x:c r="D329" s="139" t="str">
        <x:v>Artificial intelligence in fisheries and aquaculture: Bridging algorithmic innovation with sustainable real-world deployment</x:v>
      </x:c>
      <x:c r="E329" s="139" t="str">
        <x:v>2026</x:v>
      </x:c>
      <x:c r="F329" s="139" t="str">
        <x:v>Next Sustainability</x:v>
      </x:c>
      <x:c r="G329" s="139" t="str">
        <x:v>10.1016/j.nxsust.2026.100433</x:v>
      </x:c>
      <x:c r="H329" s="139" t="str">
        <x:v>https://www.scopus.com/pages/publications/105045981086?origin=resultslist</x:v>
      </x:c>
      <x:c r="I329" s="139" t="str">
        <x:v>Artificial intelligence (AI) is increasingly transforming fisheries and aquaculture by enabling data-driven monitoring, prediction, automation, and decision support across production, health management, resource governance, and value-chain systems. Despite rapid methodological advances in machine learning, deep learning, computer vision, Internet of Things (IoT), and digital infrastructures, the practical deployment of AI in aquatic food systems remains limited and uneven. This review critically evaluates recent developments in AI applications across fisheries genetics, aquaculture production, fisheries management, environmental monitoring, and enabling technologies, with specific emphasis on methodological robustness, validation practices, and real-world applicability. The synthesis reveals several systemic limitations: dominance of image-based models with limited multimodal integration, over-reliance on accuracy as a performance metric, insufficient external validation, and a predominance of proof-of-concept studies lacking operational scalability. Additional constraints include fragmented datasets, environmental variability, infrastructure limitations, and unresolved governance and ethical concerns. Rather than focusing solely on technical advancement, this review highlights the need for a paradigm shift toward robust, interpretable, and context-aware AI systems that are validated under field conditions. Future progress will depend on improved data standardization, multimodal integration, reproducibility, interdisciplinary collaboration, and equitable access for small-scale stakeholders. AI holds significant potential to enhance the efficiency and sustainability of aquatic food systems, but its long-term impact will depend on bridging the gap between algorithmic performance and real-world deployment. © 2026 The Author(s). Published by Elsevier Ltd. This is an open access article under the CC BY license. http://creativecommons.org/licenses/by/4.0/</x:v>
      </x:c>
      <x:c r="J329" s="139" t="str">
        <x:v>Decision support; Deep learning; Fisheries; Machine learning; Multimodal systems; Precision aquaculture; Sustainability</x:v>
      </x:c>
      <x:c r="K329" s="139" t="str"/>
      <x:c r="L329" s="139" t="str">
        <x:v>Elsevier B.V.</x:v>
      </x:c>
      <x:c r="M329" s="139" t="str">
        <x:v>English</x:v>
      </x:c>
      <x:c r="N329" s="139" t="str">
        <x:v>Review</x:v>
      </x:c>
      <x:c r="O329" s="139" t="str">
        <x:v>Scopus</x:v>
      </x:c>
      <x:c r="P329" s="139" t="str">
        <x:v>2-s2.0-105045981086</x:v>
      </x:c>
    </x:row>
    <x:row r="330">
      <x:c r="A330" s="139" t="str">
        <x:v>Kouki A.; Ghayoula R.; Latrach L.; Ayed L.B.</x:v>
      </x:c>
      <x:c r="B330" s="139" t="str">
        <x:v>Kouki, Adel (57823780500); Ghayoula, Ridha (24281050500); Latrach, Lassaad (26537640000); Ayed, Leila Ben (59915746300)</x:v>
      </x:c>
      <x:c r="C330" s="139" t="str">
        <x:v>57823780500; 24281050500; 26537640000; 59915746300</x:v>
      </x:c>
      <x:c r="D330" s="139" t="str">
        <x:v>Cognitive predictive beamforming for UAVs and WSN in precision agriculture</x:v>
      </x:c>
      <x:c r="E330" s="139" t="str">
        <x:v>2026</x:v>
      </x:c>
      <x:c r="F330" s="139" t="str">
        <x:v>Physical Communication</x:v>
      </x:c>
      <x:c r="G330" s="139" t="str">
        <x:v>10.1016/j.phycom.2026.103197</x:v>
      </x:c>
      <x:c r="H330" s="139" t="str">
        <x:v>https://www.scopus.com/pages/publications/105041429338?origin=resultslist</x:v>
      </x:c>
      <x:c r="I330" s="139" t="str">
        <x:v>The deployment of Unmanned Aerial Vehicles (UAVs) and mobile Wireless Sensor Networks (WSNs) in precision agriculture presents critical challenges for wireless connectivity due to harsh multipath environments with ground clutter and crop scattering. This paper proposes a cognitive predictive beamforming framework that integrates three key innovations: (i) a physical agricultural channel model accounting for soil moisture and vegetation density validated through full-wave electromagnetic simulation; (ii) high-resolution Direction of Arrival estimation via MUSIC/ESPRIT algorithms robust to multipath interference; and (iii) a context-adaptive Kalman filter with dynamic process noise covariance modulation based on channel quality, data urgency, and energy constraints. A linear 8-element MIMO patch antenna array operating at 28 GHz is designed and validated in CST Microwave Studio, with mutual coupling below −23 dB ensuring algorithmic robustness. Simulation results demonstrate root-mean-square tracking error below 2∘ for UAV trajectories and reduced link outage probability compared to conventional reactive beamforming, enabling improved energy efficiency for ground sensor nodes. The proposed architecture achieves computational latency suitable for real-time implementation while maintaining compatibility with practical hardware constraints. © 2026 Elsevier B.V.</x:v>
      </x:c>
      <x:c r="J330" s="139" t="str">
        <x:v>Cognitive beamforming; DOA estimation; Kalman filter; MIMO; Precision agriculture; UAV; WSN</x:v>
      </x:c>
      <x:c r="K330" s="139" t="str">
        <x:v>Beam forming networks; Beamforming; Communication channels (information theory); Computer music; Electromagnetic simulation; Microstrip antennas; Microwave antennas; MIMO systems; Multipath propagation; Precision agriculture; Real time control; Sensor nodes; Signal interference; Spurious signal noise; Aerial vehicle; Cognitive beamforming; Critical challenges; DOA estimation; Mobile wireless; Precision Agriculture; Sensors network; Unmanned aerial vehicle; Vehicle sensors; Wireless sensor; Kalman filters; Unmanned aerial vehicles (UAV)</x:v>
      </x:c>
      <x:c r="L330" s="139" t="str">
        <x:v>Elsevier B.V.</x:v>
      </x:c>
      <x:c r="M330" s="139" t="str">
        <x:v>English</x:v>
      </x:c>
      <x:c r="N330" s="139" t="str">
        <x:v>Article</x:v>
      </x:c>
      <x:c r="O330" s="139" t="str">
        <x:v>Scopus</x:v>
      </x:c>
      <x:c r="P330" s="139" t="str">
        <x:v>2-s2.0-105041429338</x:v>
      </x:c>
    </x:row>
    <x:row r="331">
      <x:c r="A331" s="139" t="str">
        <x:v>Chen P.; Liang J.; Song H.; Qiao K.-J.; Yue C.-T.; Yu K.-J.; Nagaratnam Suganthan P.; Pedrycz W.</x:v>
      </x:c>
      <x:c r="B331" s="139" t="str">
        <x:v>Chen, Peng (58818053600); Liang, Jing (55484089900); Song, Hui (55336557700); Qiao, Kang-Jia (57214235942); Yue, Cai-Tong (57192820832); Yu, Kun-Jie (56182208900); Nagaratnam Suganthan, Ponnuthurai (59694163400); Pedrycz, Witold (56854903200)</x:v>
      </x:c>
      <x:c r="C331" s="139" t="str">
        <x:v>58818053600; 55484089900; 55336557700; 57214235942; 57192820832; 56182208900; 59694163400; 56854903200</x:v>
      </x:c>
      <x:c r="D331" s="139" t="str">
        <x:v>Multiobjective Task Allocation for Electric Harvesting Robots: A Hierarchical Route Reconstruction Approach</x:v>
      </x:c>
      <x:c r="E331" s="139" t="str">
        <x:v>2026</x:v>
      </x:c>
      <x:c r="F331" s="139" t="str">
        <x:v>IEEE Transactions on Cybernetics</x:v>
      </x:c>
      <x:c r="G331" s="139" t="str">
        <x:v>10.1109/TCYB.2025.3631147</x:v>
      </x:c>
      <x:c r="H331" s="139" t="str">
        <x:v>https://www.scopus.com/pages/publications/105023110569?origin=resultslist</x:v>
      </x:c>
      <x:c r="I331" s="139" t="str">
        <x:v>The increasing labor costs in agriculture have accelerated the adoption of multirobot systems for orchard harvesting. However, efficiently coordinating these systems is challenging due to the complex interplay between makespan and energy consumption, particularly under practical constraints like load-dependent speed variations and battery limitations. This article defines the multiobjective agricultural multielectrical-robot task allocation (AMERTA) problem, which systematically incorporates these often-overlooked real-world constraints. To address this problem, we propose a hybrid hierarchical route reconstruction algorithm (HRRA) that integrates several innovative mechanisms, including a hierarchical encoding structure, a dual-phase initialization method, task-sequence optimizers, and specialized route reconstruction operators. Extensive experiments on 45 test instances demonstrate HRRA's superior performance against seven state-of-the-art algorithms. Statistical analysis, including the Wilcoxon signed-rank and Friedman tests, empirically validates HRRA's competitiveness and its unique ability to explore previously inaccessible regions of the solution space. In general, this research contributes to the theoretical understanding of multirobot coordination by offering a novel problem formulation and an effective algorithm, thereby also providing practical insights for agricultural automation. © 2013 IEEE.</x:v>
      </x:c>
      <x:c r="J331" s="139" t="str">
        <x:v>Agricultural robotics; battery capacity constraint; multiobjective optimization; multirobot task allocation (MRTA)</x:v>
      </x:c>
      <x:c r="K331" s="139" t="str">
        <x:v>Agricultural robots; Agriculture; Energy utilization; Industrial robots; Multipurpose robots; Robot applications; Secondary batteries; Smart agriculture; Wages; Agricultural robotics; Battery capacity; Battery capacity constraint; Capacity constraints; Multi objective; Multi-objectives optimization; Multi-robot task allocation; Multirobot task allocation; Route reconstruction; Task allocation; algorithm; article; automation; controlled study; encoding; energy consumption; Friedman test; harvesting; human; orchard; reconstruction algorithm; statistical analysis; velocity; Multiobjective optimization</x:v>
      </x:c>
      <x:c r="L331" s="139" t="str">
        <x:v>Institute of Electrical and Electronics Engineers Inc.</x:v>
      </x:c>
      <x:c r="M331" s="139" t="str">
        <x:v>English</x:v>
      </x:c>
      <x:c r="N331" s="139" t="str">
        <x:v>Article</x:v>
      </x:c>
      <x:c r="O331" s="139" t="str">
        <x:v>Scopus</x:v>
      </x:c>
      <x:c r="P331" s="139" t="str">
        <x:v>2-s2.0-105023110569</x:v>
      </x:c>
    </x:row>
    <x:row r="332">
      <x:c r="A332" s="139" t="str">
        <x:v>Pramanik M.; Bhattacharya K.D.; Chanda C.K.</x:v>
      </x:c>
      <x:c r="B332" s="139" t="str">
        <x:v>Pramanik, Moumita (57210211115); Bhattacharya, Konika Das (56437633600); Chanda, Chandan Kumar (6602673521)</x:v>
      </x:c>
      <x:c r="C332" s="139" t="str">
        <x:v>57210211115; 56437633600; 6602673521</x:v>
      </x:c>
      <x:c r="D332" s="139" t="str">
        <x:v>Biogas-based sustainable rural electrification in India: A techno-economic framework integrating spatial heterogeneity of agro-residues</x:v>
      </x:c>
      <x:c r="E332" s="139" t="str">
        <x:v>2026</x:v>
      </x:c>
      <x:c r="F332" s="139" t="str">
        <x:v>Biomass and Bioenergy</x:v>
      </x:c>
      <x:c r="G332" s="139" t="str">
        <x:v>10.1016/j.biombioe.2026.109629</x:v>
      </x:c>
      <x:c r="H332" s="139" t="str">
        <x:v>https://www.scopus.com/pages/publications/105040763194?origin=resultslist</x:v>
      </x:c>
      <x:c r="I332" s="139" t="str">
        <x:v>Sustainable rural electrification remains elusive for remote marginalised communities in developing countries such as India, where agricultural residues are abundantly available but largely underutilised or openly burned, leading to environmental and health impacts. This study advances energy-environment resilience by integrating agro-waste utilisation into decentralised energy planning. A feedstock-sensitive bioelectricity framework based on state- and union territory-wise biomass resource availability and utilisation has been developed. A comprehensive crop-wise and location-specific evaluation quantifies unutilised agro-residue potential and corresponding biogas-based electricity generation, indicating that biogas can contribute an aggregate of 22.58% of irrigation demand, 48.97% of rural household demand, and 6.91% of energy deficits, while significantly reducing carbon footprint. The estimated potential defines the upper-bound resource envelope for decentralised cluster-level biogas deployment. HOMER-based optimisation of an operational solar PV–biogas–battery microgrid demonstrates the techno-economic viability of biogas as a dispatchable alternative to diesel while highlighting the impact of biomass variability on system performance. The knowledge base developed in this work enables a decision-support tool for location-specific supply-chain planning by policymakers and decentralised, feedstock-specific biogas system planning by potential investors and microgrid operators, while being focused on India and scalable to other developing agrarian nations for decentralised clean energy using local agro-residues. © 2026 Elsevier Ltd. All rights are reserved, including those for text and data mining, AI training, and similar technologies.</x:v>
      </x:c>
      <x:c r="J332" s="139" t="str">
        <x:v>Agricultural wastes; Energy deficit; Greenhouse gas emissions; Supply chain</x:v>
      </x:c>
      <x:c r="K332" s="139" t="str">
        <x:v>India; Agricultural wastes; Biogas; Biomass; Decision support systems; Developing countries; Electric utilities; Electrification; Feedstocks; Greenhouse gases; Investments; Knowledge based systems; Rural areas; Sustainable development; Agro residues; Decentralised; Economic framework; Energy deficit; Greenhouse gas emissions; Health impact; Microgrid; Rural electrification; Spatial heterogeneity; Techno-economics; biogas; biomass; domestic waste; economic analysis; electricity generation; greenhouse gas; resource availability; rural electrification; supply chain management; Supply chains</x:v>
      </x:c>
      <x:c r="L332" s="139" t="str">
        <x:v>Elsevier Ltd</x:v>
      </x:c>
      <x:c r="M332" s="139" t="str">
        <x:v>English</x:v>
      </x:c>
      <x:c r="N332" s="139" t="str">
        <x:v>Article</x:v>
      </x:c>
      <x:c r="O332" s="139" t="str">
        <x:v>Scopus</x:v>
      </x:c>
      <x:c r="P332" s="139" t="str">
        <x:v>2-s2.0-105040763194</x:v>
      </x:c>
    </x:row>
    <x:row r="333">
      <x:c r="A333" s="139" t="str">
        <x:v>Ferreira D.V.; de Figueiredo C.J.J.; Mota C.</x:v>
      </x:c>
      <x:c r="B333" s="139" t="str">
        <x:v>Ferreira, Duan Vilela (57721842500); de Figueiredo, Ciro José Jardim (57936968400); Mota, Caroline (60362603000)</x:v>
      </x:c>
      <x:c r="C333" s="139" t="str">
        <x:v>57721842500; 57936968400; 60362603000</x:v>
      </x:c>
      <x:c r="D333" s="139" t="str">
        <x:v>Learning from past decisions: A framework for evaluating wind power locations</x:v>
      </x:c>
      <x:c r="E333" s="139" t="str">
        <x:v>2026</x:v>
      </x:c>
      <x:c r="F333" s="139" t="str">
        <x:v>Environmental and Sustainability Indicators</x:v>
      </x:c>
      <x:c r="G333" s="139" t="str">
        <x:v>10.1016/j.indic.2026.101260</x:v>
      </x:c>
      <x:c r="H333" s="139" t="str">
        <x:v>https://www.scopus.com/pages/publications/105035310092?origin=resultslist</x:v>
      </x:c>
      <x:c r="I333" s="139" t="str">
        <x:v>The integration of renewable energy sources into modern power systems is a global priority aimed at reducing carbon emissions, decreasing fossil fuel dependency, and advancing sustainable development goals. In this context, wind energy stands out for its efficiency, cost-effectiveness, and suitability across diverse geographic conditions. However, identifying sites for wind farm deployment remains a complex challenge, as it requires integrating spatial, environmental, and socio-economic factors. Traditional methods often face limitations, such as dependence on subjective parameters, high cognitive effort for decision makers, and limited interpretability of results, which can lead to biases and inconsistencies. This study proposes a novel framework based on the Dominance-Based Rough Set Approach – Preference Learning to overcome these limitations. The approach learns from past decisions using dominance principles, generating interpretable decision rules for evaluating new potential sites. It eliminates the need for predefined preference parameters and enables the integration of multiple decision makers through an interactive process, thereby enhancing consistency and reducing cognitive demands. A case study conducted in the Brazilian state of Rio Grande do Norte is presented, producing reliable and explainable knowledge by integrating preferences from three decision makers. Across five iterations, the framework improved collective sorting performance by reducing unsorted areas from 8% to 4% and increasing class discrimination while preserving fully interpretable decision rules. The tool is adaptable and can be replicated in other territories. Future work will extend the methodology to include additional renewable sources and develop a user-friendly decision support system for broader application. © 2026 The Authors.</x:v>
      </x:c>
      <x:c r="J333" s="139" t="str">
        <x:v>Decision rules; Preference learning; Rough set; Wind power</x:v>
      </x:c>
      <x:c r="K333" s="139" t="str"/>
      <x:c r="L333" s="139" t="str">
        <x:v>Elsevier B.V.</x:v>
      </x:c>
      <x:c r="M333" s="139" t="str">
        <x:v>English</x:v>
      </x:c>
      <x:c r="N333" s="139" t="str">
        <x:v>Article</x:v>
      </x:c>
      <x:c r="O333" s="139" t="str">
        <x:v>Scopus</x:v>
      </x:c>
      <x:c r="P333" s="139" t="str">
        <x:v>2-s2.0-105035310092</x:v>
      </x:c>
    </x:row>
    <x:row r="334">
      <x:c r="A334" s="139" t="str">
        <x:v>Li Y.; Huang Y.; Lu Y.; Kuang M.; Wu Y.; Guo D.; Fan Z.; Yang L.; Zhang Y.</x:v>
      </x:c>
      <x:c r="B334" s="139" t="str">
        <x:v>Li, Yunjie (60653690300); Huang, Yuqian (60653799900); Lu, Yuchen (59665813500); Kuang, Minqiu (58975822100); Wu, Yuhang (60653254100); Guo, Dafang (57713295300); Fan, Zhengqiang (57195298632); Yang, Li (60653912300); Zhang, Yuxuan (58610830000)</x:v>
      </x:c>
      <x:c r="C334" s="139" t="str">
        <x:v>60653690300; 60653799900; 59665813500; 58975822100; 60653254100; 57713295300; 57195298632; 60653912300; 58610830000</x:v>
      </x:c>
      <x:c r="D334" s="139" t="str">
        <x:v>WAGENet: A Hardware-Aware Lightweight Network for Real-Time Weed Identification on Low-Power Resource-Constrained MCUs</x:v>
      </x:c>
      <x:c r="E334" s="139" t="str">
        <x:v>2026</x:v>
      </x:c>
      <x:c r="F334" s="139" t="str">
        <x:v>Agriculture (Switzerland)</x:v>
      </x:c>
      <x:c r="G334" s="139" t="str">
        <x:v>10.3390/agriculture16101086</x:v>
      </x:c>
      <x:c r="H334" s="139" t="str">
        <x:v>https://www.scopus.com/pages/publications/105040194037?origin=resultslist</x:v>
      </x:c>
      <x:c r="I334" s="139" t="str">
        <x:v>With the continuous growth of global population and increasing pressure on food security, the transformation toward precise and intelligent agricultural production has become an inevitable trend. In this context, accurate identification of field weeds is crucial for improving crop yields and reducing agricultural inputs. However, agricultural Internet of Things (IoT) edge devices are generally subject to strict constraints in terms of power consumption, storage, and real-time performance. Existing lightweight convolutional neural networks often struggle to simultaneously achieve high accuracy and low resource consumption for fine-grained weed identification tasks. To address this challenge, this paper proposes a hardware aware lightweight convolutional neural network named Weed-Aware Ghost Enhanced Network (WAGENet) for microcontroller deployment. The network synergistically integrates Ghost low-cost feature generation, Mobile Inverted Bottleneck Convolution (MBConv) for deep semantic extraction, Squeeze and Excitation (SE) and Coordinate Attention (CA) dual attention mechanisms for channel space joint calibration, and Atrous Spatial Pyramid Pooling (ASPP) for multi-scale context fusion. It constructs a progressive feature abstraction system from shallow textures to high-level semantics. On the public DeepWeeds dataset, WAGENet achieves 95.71% classification accuracy and 93.80% F1 score with only 0.163 M parameters and 2.43 × 108 multiply accumulate operations (MACC), attaining a parameter efficiency of 587.19%/M and significantly outperforming existing mainstream lightweight models. The model has been successfully deployed on the STM32H7B3I microcontroller development board, achieving a single inference latency of 94.63 ms, an internal Flash footprint of only 686.95 KiB, and a single inference energy consumption of 41.45 mJ. Experimental results demonstrate that WAGENet achieves a trade off among accuracy, latency, and energy consumption under strict resource constraints, providing a reproducible microcontroller deployment paradigm for battery powered field robots, drones, and other agricultural IoT edge devices. © 2026 by the authors.</x:v>
      </x:c>
      <x:c r="J334" s="139" t="str">
        <x:v>agricultural IoT; edge AI; lightweight neural network; precision agriculture; TinyML; weed identification</x:v>
      </x:c>
      <x:c r="K334" s="139" t="str"/>
      <x:c r="L334" s="139" t="str">
        <x:v>Multidisciplinary Digital Publishing Institute (MDPI)</x:v>
      </x:c>
      <x:c r="M334" s="139" t="str">
        <x:v>English</x:v>
      </x:c>
      <x:c r="N334" s="139" t="str">
        <x:v>Article</x:v>
      </x:c>
      <x:c r="O334" s="139" t="str">
        <x:v>Scopus</x:v>
      </x:c>
      <x:c r="P334" s="139" t="str">
        <x:v>2-s2.0-105040194037</x:v>
      </x:c>
    </x:row>
    <x:row r="335">
      <x:c r="A335" s="139" t="str">
        <x:v>Falasco S.; Saladini A.; Caputo P.; Mura B.; Ferla G.</x:v>
      </x:c>
      <x:c r="B335" s="139" t="str">
        <x:v>Falasco, S. (58889396100); Saladini, A. (60210393900); Caputo, P. (55122541900); Mura, B. (59194159400); Ferla, G. (57207951658)</x:v>
      </x:c>
      <x:c r="C335" s="139" t="str">
        <x:v>58889396100; 60210393900; 55122541900; 59194159400; 57207951658</x:v>
      </x:c>
      <x:c r="D335" s="139" t="str">
        <x:v>Operationalizing sustainability measurement in the agrifood sector: Insights from the foodmeter tool</x:v>
      </x:c>
      <x:c r="E335" s="139" t="str">
        <x:v>2025</x:v>
      </x:c>
      <x:c r="F335" s="139" t="str">
        <x:v>Cleaner Environmental Systems</x:v>
      </x:c>
      <x:c r="G335" s="139" t="str">
        <x:v>10.1016/j.cesys.2025.100370</x:v>
      </x:c>
      <x:c r="H335" s="139" t="str">
        <x:v>https://www.scopus.com/pages/publications/105022898346?origin=resultslist</x:v>
      </x:c>
      <x:c r="I335" s="139" t="str">
        <x:v>The food sector plays a crucial role in environmental, social, and economic sustainability, yet Small and Medium Enterprises (SMEs) often face challenges in adopting existing assessment tools due to their complexity and data requirements. To address this, Foodmeter was developed as a web-based decision support system that allows SMEs to perform accessible, actionable, and multi-dimensional sustainability assessments. The tool integrates heterogeneous variables following multi-criterial decision analysis principles, providing interpretable results to guide improvement actions and support continuous sustainability tracking. It was tested with a panel of Italian strawberry SMEs, leading to the development of Foodmeter 2.0, which includes improved Good Agricultural Practices indicators and report usability. Its effectiveness and user acceptance were evaluated through feedback and statistical analysis. Testing showed that Foodmeter 2.0 assigned lower overall scores (a decrease of 10 percentage points, from 67 % to 57 %) due to stricter scoring criteria, reflecting the completeness of sustainability efforts rather than isolated actions. Feedback based on the Technology Acceptance Model indicated a 13 % increase in Behavioral Intention to use the tool, a positive trend in Perceived Usefulness, and stable Perceived Ease of Use. Overall, Foodmeter 2.0 offers more actionable insights, stronger diagnostic value, and high usability for small-scale agricultural enterprises. Foodmeter demonstrates its potential not only as a reporting tool but also as a decision-support system that, by translating complex sustainability data into actionable insights, empowers farmers to take ownership of their sustainability journey, to identify priorities, and to enhance both environmental and socio-economic performance, contributing to more sustainable agri-food systems. © 2025 The Authors</x:v>
      </x:c>
      <x:c r="J335" s="139" t="str">
        <x:v>Decision support system; Foodmeter; Measurement; SMEs; Sustainability</x:v>
      </x:c>
      <x:c r="K335" s="139" t="str">
        <x:v>Acceptance tests; Agri-food; Agricultural economics; Agriculture; Decision making; Decision theory; Economics; Sustainable agriculture; Agrifood sectors; Decision supports; Economic sustainability; Environmental sustainability; Food sector; Foodmeter; Small-and-medium enterprise; Social sustainability; Support systems; Sustainability measurements; Decision support systems; Sustainable development</x:v>
      </x:c>
      <x:c r="L335" s="139" t="str">
        <x:v>Elsevier Ltd</x:v>
      </x:c>
      <x:c r="M335" s="139" t="str">
        <x:v>English</x:v>
      </x:c>
      <x:c r="N335" s="139" t="str">
        <x:v>Article</x:v>
      </x:c>
      <x:c r="O335" s="139" t="str">
        <x:v>Scopus</x:v>
      </x:c>
      <x:c r="P335" s="139" t="str">
        <x:v>2-s2.0-105022898346</x:v>
      </x:c>
    </x:row>
    <x:row r="336">
      <x:c r="A336" s="139" t="str">
        <x:v>Ghosh P.K.; Kapoor R.; Gupta N.</x:v>
      </x:c>
      <x:c r="B336" s="139" t="str">
        <x:v>Ghosh, Palash Kumar (60407240100); Kapoor, Rohit (56414153200); Gupta, Narain (56167199200)</x:v>
      </x:c>
      <x:c r="C336" s="139" t="str">
        <x:v>60407240100; 56414153200; 56167199200</x:v>
      </x:c>
      <x:c r="D336" s="139" t="str">
        <x:v>Identifying Necessary and Sufficient Conditions for Food Loss and Waste Reduction in Agricultural Perishable Food Supply Chains: A Multi-Method Causal Analysis From a B2B Perspective Emerging Rural Economy</x:v>
      </x:c>
      <x:c r="E336" s="139" t="str">
        <x:v>2026</x:v>
      </x:c>
      <x:c r="F336" s="139" t="str">
        <x:v>Business Strategy and Development</x:v>
      </x:c>
      <x:c r="G336" s="139" t="str">
        <x:v>10.1002/bsd2.70287</x:v>
      </x:c>
      <x:c r="H336" s="139" t="str">
        <x:v>https://www.scopus.com/pages/publications/105030581725?origin=resultslist</x:v>
      </x:c>
      <x:c r="I336" s="139" t="str">
        <x:v>Food loss and waste (FLW) in agricultural perishable food supply chains (APFSCs) remains a persistent barrier to food security, environmental sustainability and rural economic development, particularly in emerging economies. Prior studies have documented various operational, technological, and infrastructural bottlenecks and this limited empirical work clarifies the specific capabilities that are necessary, which are sufficient, and the ones which exert their influence only in specific combinations to reduce FLW in business-to-business (B2B) APFSCs. Grounded in the contingent resource-based view (CRBV), this study examines how capability deficits, contextual constraints and inter-organisational dynamics jointly shape FLW outcomes in India's rural APFSCs. To address the inherent causal complexity of FLW, the study adopts an integrated tri-method approach combining partial least squares structural equation modelling (PLS-SEM), necessary condition analysis (NCA), and fuzzy-set qualitative comparative analysis (fsQCA). Data from 333 valid responses across diverse APFSC actors, including farmers, wholesalers, processors, distributors and cold storage operators. PLS-SEM is used to construct and validate latent constructs while minimising measurement error. Latent scores feed into NCA to identify bottleneck conditions, and into fsQCA to uncover non-linear, equifinal capability configurations associated with high FLW. The findings reveal that FLW emerges not from isolated deficiencies but from interdependent, context-contingent capability gaps, including inadequate cold-chain infrastructure, weak digital information systems, insufficient training, limited coordination mechanisms and fragmented marketing linkages. Several capabilities function as necessary but not sufficient, while others act as sufficient only within particular configurations, highlighting the asymmetric and complementary nature of capability effects. These insights extend CRBV by demonstrating that capability value depends on institutional conditions, actor interdependencies and minimum resource thresholds. The study contributes a nuanced causal explanation of FLW reduction and offers actionable guidance for managers and policymakers regarding the prioritisation and orchestration of operational, technological and relational capabilities in emerging rural B2B agri-food systems. © 2026 ERP Environment and John Wiley &amp; Sons Ltd.</x:v>
      </x:c>
      <x:c r="J336" s="139" t="str">
        <x:v>business-to-business (B2B); contingent resource-based view (CRBV); food loss and waste (FLW); food policy; food supply chain; sustainability</x:v>
      </x:c>
      <x:c r="K336" s="139" t="str"/>
      <x:c r="L336" s="139" t="str">
        <x:v>John Wiley and Sons Inc</x:v>
      </x:c>
      <x:c r="M336" s="139" t="str">
        <x:v>English</x:v>
      </x:c>
      <x:c r="N336" s="139" t="str">
        <x:v>Article</x:v>
      </x:c>
      <x:c r="O336" s="139" t="str">
        <x:v>Scopus</x:v>
      </x:c>
      <x:c r="P336" s="139" t="str">
        <x:v>2-s2.0-105030581725</x:v>
      </x:c>
    </x:row>
    <x:row r="337">
      <x:c r="A337" s="139" t="str">
        <x:v>Ugwu C.N.; Ugwu O.P.-C.; Ugwu J.N.</x:v>
      </x:c>
      <x:c r="B337" s="139" t="str">
        <x:v>Ugwu, Chinyere Nneoma (59219764200); Ugwu, Okechukwu Paul-Chima (55701932700); Ugwu, Jovita Nnenna (59219193800)</x:v>
      </x:c>
      <x:c r="C337" s="139" t="str">
        <x:v>59219764200; 55701932700; 59219193800</x:v>
      </x:c>
      <x:c r="D337" s="139" t="str">
        <x:v>Advancing controlled environment urban agriculture: integrating LED spectral engineering and intelligent nutrient delivery systems for optimized growth across diverse crop species</x:v>
      </x:c>
      <x:c r="E337" s="139" t="str">
        <x:v>2026</x:v>
      </x:c>
      <x:c r="F337" s="139" t="str">
        <x:v>Frontiers in Horticulture</x:v>
      </x:c>
      <x:c r="G337" s="139" t="str">
        <x:v>10.3389/fhort.2026.1855586</x:v>
      </x:c>
      <x:c r="H337" s="139" t="str">
        <x:v>https://www.scopus.com/pages/publications/105046646276?origin=resultslist</x:v>
      </x:c>
      <x:c r="I337" s="139" t="str">
        <x:v>Urban controlled-environment agriculture (CEA) has emerged as a technologically advanced approach to food production that seeks to address land scarcity, climate instability, and the growing demand for fresh produce in cities. This review examined the role of smart technologies and automation, sustainability and economic performance, and the major challenges and future directions shaping urban CEA. The evidence shows that sensor-based monitoring, IoT-enabled control systems, predictive models, and automation have improved precision in environmental regulation, nutrient delivery, and light management, thereby strengthening productivity and operational consistency. Urban CEA also demonstrates important advantages in land-use efficiency, water conservation, and nutrient-use control, particularly in hydroponic and vertically stacked systems. However, these gains are moderated by high energy demand, infrastructure costs, operational complexity, and dependence on a limited range of high-value crops. The literature further reveals important research gaps in multi-crop optimization, cultivar development for indoor systems, and integrated assessments of technical, economic, and environmental performance. Policy support, regulatory alignment, and context-specific scale-up strategies remain critical to long-term viability. Urban CEA therefore holds significant promise, but its future depends on whether innovation can move beyond technical efficiency toward economically resilient, environmentally credible, and socially relevant production systems. Copyright © 2026 Ugwu, Ugwu and Ugwu.</x:v>
      </x:c>
      <x:c r="J337" s="139" t="str">
        <x:v>controlled-environment agriculture; resource use efficiency; smart farming technologies; urban agriculture; vertical farming</x:v>
      </x:c>
      <x:c r="K337" s="139" t="str"/>
      <x:c r="L337" s="139" t="str">
        <x:v>Frontiers Media SA</x:v>
      </x:c>
      <x:c r="M337" s="139" t="str">
        <x:v>English</x:v>
      </x:c>
      <x:c r="N337" s="139" t="str">
        <x:v>Review</x:v>
      </x:c>
      <x:c r="O337" s="139" t="str">
        <x:v>Scopus</x:v>
      </x:c>
      <x:c r="P337" s="139" t="str">
        <x:v>2-s2.0-105046646276</x:v>
      </x:c>
    </x:row>
    <x:row r="338">
      <x:c r="A338" s="139" t="str">
        <x:v>Shafay M.; Velayudhan D.; Owais M.; Hassan T.; Seneviratne L.; Hussain I.; Werghi N.</x:v>
      </x:c>
      <x:c r="B338" s="139" t="str">
        <x:v>Shafay, Muhammad (57219958031); Velayudhan, Divya (58065364700); Owais, Muhammad (57202011142); Hassan, Taimur (56405199800); Seneviratne, Lakmal (7006006173); Hussain, Irfan (56730038800); Werghi, Naoufel (6603290473)</x:v>
      </x:c>
      <x:c r="C338" s="139" t="str">
        <x:v>57219958031; 58065364700; 57202011142; 56405199800; 7006006173; 56730038800; 6603290473</x:v>
      </x:c>
      <x:c r="D338" s="139" t="str">
        <x:v>An end-to-end vision–language framework with LLM-based reasoning for decision-oriented tomato leaf disease management in greenhouse environments</x:v>
      </x:c>
      <x:c r="E338" s="139" t="str">
        <x:v>2026</x:v>
      </x:c>
      <x:c r="F338" s="139" t="str">
        <x:v>Computers and Electronics in Agriculture</x:v>
      </x:c>
      <x:c r="G338" s="139" t="str">
        <x:v>10.1016/j.compag.2026.111692</x:v>
      </x:c>
      <x:c r="H338" s="139" t="str">
        <x:v>https://www.scopus.com/pages/publications/105033854857?origin=resultslist</x:v>
      </x:c>
      <x:c r="I338" s="139" t="str">
        <x:v>Tomato foliar diseases pose a persistent threat to global food security, causing substantial yield losses and relying heavily on subjective, labor-intensive manual inspection. Although deep learning models achieve high accuracy under controlled laboratory conditions, their performance degrades markedly in real agricultural environments due to visual variability, background clutter, and inconsistent illumination. Moreover, existing automated systems fail to reflect how agricultural experts diagnose diseases by jointly considering global plant condition and localized symptom patterns. This paper presents an end-to-end framework for tomato leaf disease management that integrates vision–language disease recognition, lesion-aware representation learning, spatial aggregation, and large language model (LLM)–based reasoning for decision-oriented greenhouse deployment. At the core of the framework is the Dual-Level Contrastive Alignment Framework (DLCAF), which mirrors expert diagnostic reasoning by combining Global Disease-Description Alignment to accommodate linguistic and regional variability with Local Symptom Consistency Learning to focus on disease-specific lesions using expert annotations. Leaf-level predictions are aggregated into row- and greenhouse-level indicators to enable spatial analysis and temporal monitoring, which are subsequently interpreted by an LLM to generate actionable management recommendations. Extensive evaluation across laboratory, field, and greenhouse environments demonstrates the effectiveness of the proposed approach. DLCAF achieves 58.1% accuracy on PlantVillage, 72.5% under natural field conditions on FieldPlant, and 36.2% on the Taiwan Tomato Leaf Disease Dataset, consistently outperforming state-of-the-art vision–language models including CLIP, LongCLIP, and AgriCLIP. Additional validation on a newly collected real-world greenhouse dataset from Abu Dhabi (502 images) further confirms robust performance under practical deployment conditions, achieving 74.3% accuracy. Ablation studies show that expert-guided lesion supervision and multi-description semantic alignment provide more informative learning signals than random sampling or single-caption training. These results demonstrate that integrating global semantic understanding, localized symptom analysis, and LLM-based reasoning enables robust, interpretable, and practically deployable disease detection and decision-support systems for precision agriculture. To support reproducibility and future research, the implementation code is publicly available at GitHub, along with our collected AD Dataset released at Figshare. © 2026 The Authors</x:v>
      </x:c>
      <x:c r="J338" s="139" t="str">
        <x:v>Agricultural decision support; Contrastive learning; Image–text alignment; Lesion-aware learning; Vision–language models</x:v>
      </x:c>
      <x:c r="K338" s="139" t="str">
        <x:v>Abu Dhabi [United Arab Emirates]; United Arab Emirates; Alignment; Automation; Computational linguistics; Decision making; Decision support systems; Deep learning; Diagnosis; Diseases; Greenhouses; Learning systems; Plant diseases; Plants (botany); Precision agriculture; Semantics; Agricultural decision support; Image texts; Image–text alignment; Language model; Leaf disease; Lesion-aware learning; Model-based Reasoning; Text alignments; Tomato leaf; Vision–language model; data set; fruit; greenhouse effect; lesion; machine learning; sampling; spatial analysis; symptom; Fruits</x:v>
      </x:c>
      <x:c r="L338" s="139" t="str">
        <x:v>Elsevier B.V.</x:v>
      </x:c>
      <x:c r="M338" s="139" t="str">
        <x:v>English</x:v>
      </x:c>
      <x:c r="N338" s="139" t="str">
        <x:v>Article</x:v>
      </x:c>
      <x:c r="O338" s="139" t="str">
        <x:v>Scopus</x:v>
      </x:c>
      <x:c r="P338" s="139" t="str">
        <x:v>2-s2.0-105033854857</x:v>
      </x:c>
    </x:row>
    <x:row r="339">
      <x:c r="A339" s="139" t="str">
        <x:v>Schlereth N.; Frick F.; Abate-Kassa G.; Sauer J.</x:v>
      </x:c>
      <x:c r="B339" s="139" t="str">
        <x:v>Schlereth, Natascha (57211194133); Frick, Fabian (57200419418); Abate-Kassa, Getachew (57192668114); Sauer, Johannes (15846725100)</x:v>
      </x:c>
      <x:c r="C339" s="139" t="str">
        <x:v>57211194133; 57200419418; 57192668114; 15846725100</x:v>
      </x:c>
      <x:c r="D339" s="139" t="str">
        <x:v>Adoption of digital technologies to promote animal welfare data exchange in agri-food value chains</x:v>
      </x:c>
      <x:c r="E339" s="139" t="str">
        <x:v>2026</x:v>
      </x:c>
      <x:c r="F339" s="139" t="str">
        <x:v>Agricultural Systems</x:v>
      </x:c>
      <x:c r="G339" s="139" t="str">
        <x:v>10.1016/j.agsy.2026.104889</x:v>
      </x:c>
      <x:c r="H339" s="139" t="str">
        <x:v>https://www.scopus.com/pages/publications/105045746618?origin=resultslist</x:v>
      </x:c>
      <x:c r="I339" s="139" t="str">
        <x:v>CONTEXT: The digital transformation of livestock-related Agri-Food Value Chains (AFVCs) offers substantial potential for improving Animal Health and Welfare (AHW) monitoring, traceability, and coordination. However, despite technological advancements, effective cross-actor AHW data exchange remains limited due to fragmented infrastructures and market and governance-related challenges across the chain. OBJECTIVE: This study examines digital technology adoption factors for advanced AHW data exchange in AFVCs and identifies how technological, economic, and actor interaction dimensions interact to shape adoption outcomes. It aims to uncover crucial barriers, promoters, and solution approaches to develop an integrated understanding of how governance structures, incentive mechanisms, and cross-actor collaboration shape digital transformation processes in AFVCs. In particular, the study treats adoption not solely as a single-actor technology decision, but as a multi-actor coordination challenge shaped by governance, incentives, and value distribution across the AFVC. METHODS: We apply a qualitative multi-method research design, analysing fourteen expert interviews and five national living labs in Germany between 2021 and 2023. The dataset covers forty-one participants including farmers, veterinarians, technology and platform providers, industry associations, and regulatory institutions. We employ a mixed-method content and network analysis to identify thematic interrelations across adoption dimensions. RESULTS AND CONCLUSIONS: Our findings reveal that limited AHW data exchange is shaped less by technical deficits alone than by the combined effects of fragmented data management, limited interoperability, unclear responsibilities, high costs, uncertain returns, missing incentives, and insufficient collaboration. Actor-interaction factors, especially cooperation, trust, and intrinsic engagement, emerge as key promoters, while technological and economic enablers appear most effective when embedded in credible cooperative settings. Co-created solution approaches emphasise collaborative structures, interoperable data and platform ecosystems, transparent cost-benefit communication, financial incentives, and supportive governance frameworks.Overall, successful AHW data exchange requires technical innovation, participatory cross-actor engagement, and the creation of win-win oriented value networks, alongside integrated governance and financing strategies, and business model innovations that balance sustainability considerations, economic viability, and equity across AFVC actors. SIGNIFICANCE: This study demonstrates that well-known adoption barriers and enablers also apply to AHW data exchange, and that adoption outcomes are shaped more by governance, coordination, and power relations than by techno-centric considerations alone. It offers actionable guidance for the coordination of enhanced AHW data management in AFVCs that are actor-driven, resilient, economically transparent, and technically feasible. Thus, it supports a wiser and more systems-oriented perspective on digital transformation in agriculture. © 2026 The Authors. Published by Elsevier Ltd. This is an open access article under the CC BY license. http://creativecommons.org/licenses/by/4.0/</x:v>
      </x:c>
      <x:c r="J339" s="139" t="str">
        <x:v>Agri-food value chain; Animal welfare; Data governance; Digital transformation; Interoperability; Living lab; Stakeholder co-creation</x:v>
      </x:c>
      <x:c r="K339" s="139" t="str">
        <x:v>Germany; agricultural research; animal welfare; data management; economic analysis; equity; network analysis; sustainability; technology adoption</x:v>
      </x:c>
      <x:c r="L339" s="139" t="str">
        <x:v>Elsevier Ltd</x:v>
      </x:c>
      <x:c r="M339" s="139" t="str">
        <x:v>English</x:v>
      </x:c>
      <x:c r="N339" s="139" t="str">
        <x:v>Article</x:v>
      </x:c>
      <x:c r="O339" s="139" t="str">
        <x:v>Scopus</x:v>
      </x:c>
      <x:c r="P339" s="139" t="str">
        <x:v>2-s2.0-105045746618</x:v>
      </x:c>
    </x:row>
    <x:row r="340">
      <x:c r="A340" s="139" t="str">
        <x:v>Baglat P.; Mendonça F.; Mostafa S.S.; Morgado-Dias F.</x:v>
      </x:c>
      <x:c r="B340" s="139" t="str">
        <x:v>Baglat, Preety (57219607433); Mendonça, Fábio (57195946416); Mostafa, Sheikh Shanawaz (55489640900); Morgado-Dias, Fernando (59157708300)</x:v>
      </x:c>
      <x:c r="C340" s="139" t="str">
        <x:v>57219607433; 57195946416; 55489640900; 59157708300</x:v>
      </x:c>
      <x:c r="D340" s="139" t="str">
        <x:v>A multi-stage dataset for banana bunch detection and harvesting decision support</x:v>
      </x:c>
      <x:c r="E340" s="139" t="str">
        <x:v>2026</x:v>
      </x:c>
      <x:c r="F340" s="139" t="str">
        <x:v>Data in Brief</x:v>
      </x:c>
      <x:c r="G340" s="139" t="str">
        <x:v>10.1016/j.dib.2025.112337</x:v>
      </x:c>
      <x:c r="H340" s="139" t="str">
        <x:v>https://www.scopus.com/pages/publications/105024225080?origin=resultslist</x:v>
      </x:c>
      <x:c r="I340" s="139" t="str">
        <x:v>This study introduces a multi-part dataset designed to support the development of artificial intelligence models for banana bunch detection and harvesting decision-making. The dataset includes images collected from four different fields in Madeira Island, Portugal, under varying environmental conditions. It is divided into three core subsets, namely, a detection dataset annotated using You Only Look Once (YOLO) format (2179 images labelled for bunch and flower bud detection), a harvesting classification dataset labelled by expert teams as “Cut”“ and “Keep” (2685 images, with 1143 labelled as “Cut” and 1542 as “Keep”) and an expert opinion dataset where images were classified by human experts into three decision categories: “Cut now”, “Keep for next cut” and “Wait more than three weeks” (400 images, with 100 samples evaluated by each of four expert cutters, capturing all three decision categories) These datasets enable the creation and benchmarking of computer vision models and allow for expert consensus analysis. Copyright © 2025. Published by Elsevier Inc.</x:v>
      </x:c>
      <x:c r="J340" s="139" t="str">
        <x:v>Agriculture; Banana; Computer vision; Datasets; Images; Machine learning</x:v>
      </x:c>
      <x:c r="K340" s="139" t="str">
        <x:v>Artificial intelligence; Behavioral research; Classification (of information); Computer aided analysis; Decision making; Harvesting; Image analysis; Image classification; Information systems; Learning systems; Banana; Dataset; Decision categories; Decision supports; Decisions makings; Image; Intelligence models; Machine-learning; Multi-stages; Portugal; Computer vision; Decision support systems; Fruits</x:v>
      </x:c>
      <x:c r="L340" s="139" t="str">
        <x:v>Elsevier Inc.</x:v>
      </x:c>
      <x:c r="M340" s="139" t="str">
        <x:v>English</x:v>
      </x:c>
      <x:c r="N340" s="139" t="str">
        <x:v>Article</x:v>
      </x:c>
      <x:c r="O340" s="139" t="str">
        <x:v>Scopus</x:v>
      </x:c>
      <x:c r="P340" s="139" t="str">
        <x:v>2-s2.0-105024225080</x:v>
      </x:c>
    </x:row>
    <x:row r="341">
      <x:c r="A341" s="139" t="str">
        <x:v>Guo L.; Zhu H.; Jiang S.</x:v>
      </x:c>
      <x:c r="B341" s="139" t="str">
        <x:v>Guo, Lingli (60430500000); Zhu, Hao (58356023600); Jiang, Songyu (57291296500)</x:v>
      </x:c>
      <x:c r="C341" s="139" t="str">
        <x:v>60430500000; 58356023600; 57291296500</x:v>
      </x:c>
      <x:c r="D341" s="139" t="str">
        <x:v>How does digital technology innovation affect agricultural carbon emissions? — empirical evidence from China</x:v>
      </x:c>
      <x:c r="E341" s="139" t="str">
        <x:v>2026</x:v>
      </x:c>
      <x:c r="F341" s="139" t="str">
        <x:v>Environment, Development and Sustainability</x:v>
      </x:c>
      <x:c r="G341" s="139" t="str">
        <x:v>10.1007/s10668-026-07547-3</x:v>
      </x:c>
      <x:c r="H341" s="139" t="str">
        <x:v>https://www.scopus.com/pages/publications/105034643407?origin=resultslist</x:v>
      </x:c>
      <x:c r="I341" s="139" t="str">
        <x:v>Against the backdrop of global efforts towards carbon neutrality and sustainable development, agriculture, as a significant carbon emitter, urgently requires effective strategies to reduce its greenhouse gas emissions from agricultural activities. Digital technology innovation (DTI), as a central catalyst for restructuring agricultural systems and promoting agriculture’s shift toward more climate-friendly development trajectories, holds significant potential. However, there is still much to learn about the regional impacts and mechanisms of digital innovation in lowering carbon emissions from agriculture. To this end, this study employs a provincial-level dataset covering 30 regions in China over the period 2013–2022, constructing fixed effects models, mediation effect models, and spatial Durbin models, and innovatively integrates mediation analysis with spatial effect testing to comprehensively evaluate how digital innovation influences the governance and reduction of agricultural carbon outputs. The empirical analysis yields three principal insights: first, digital innovation significantly lowers agricultural carbon intensity, demonstrating a robust and consistent mitigation effect, exhibiting a stable and robust direct mitigation effect; second, mediation analysis indicates that DTI indirectly mitigates emissions through pathways such as labor structure optimization, improvements in water-use efficiency, enhanced capital accessibility, and better land-use intensity; third, spatial econometric results demonstrate that digital technology innovation generates not only local mitigation effects but also positive spatial spillovers to neighboring regions, underscoring its potential in advancing regionally coordinated agricultural carbon emission governance. Based on these results, this study suggests promoting the diffusion of DTI outcomes in line with regional conditions, strengthening cross-regional coordination and information sharing, and improving stratified, categorised technical support systems to enhance the overall effectiveness of agricultural low-carbon transformation. © The Author(s), under exclusive licence to Springer Nature B.V. 2026.</x:v>
      </x:c>
      <x:c r="J341" s="139" t="str">
        <x:v>Agricultural carbon emissions; Agricultural factor allocation; Digital technology innovation; Spatial spillover effects</x:v>
      </x:c>
      <x:c r="K341" s="139" t="str"/>
      <x:c r="L341" s="139" t="str">
        <x:v>Springer Science and Business Media B.V.</x:v>
      </x:c>
      <x:c r="M341" s="139" t="str">
        <x:v>English</x:v>
      </x:c>
      <x:c r="N341" s="139" t="str">
        <x:v>Review</x:v>
      </x:c>
      <x:c r="O341" s="139" t="str">
        <x:v>Scopus</x:v>
      </x:c>
      <x:c r="P341" s="139" t="str">
        <x:v>2-s2.0-105034643407</x:v>
      </x:c>
    </x:row>
    <x:row r="342">
      <x:c r="A342" s="139" t="str">
        <x:v>Kokila S.; Abirami S.; Nagaraju D.</x:v>
      </x:c>
      <x:c r="B342" s="139" t="str">
        <x:v>Kokila, S. (59679361500); Abirami, S. (23396069300); Nagaraju, D. (24170961700)</x:v>
      </x:c>
      <x:c r="C342" s="139" t="str">
        <x:v>59679361500; 23396069300; 24170961700</x:v>
      </x:c>
      <x:c r="D342" s="139" t="str">
        <x:v>Image-Based Deep Learning Method for Detecting Diseases in Rice Plants</x:v>
      </x:c>
      <x:c r="E342" s="139" t="str">
        <x:v>2025</x:v>
      </x:c>
      <x:c r="F342" s="139" t="str">
        <x:v>Engineering, Technology and Applied Science Research</x:v>
      </x:c>
      <x:c r="G342" s="139" t="str">
        <x:v>10.48084/etasr.11930</x:v>
      </x:c>
      <x:c r="H342" s="139" t="str">
        <x:v>https://www.scopus.com/pages/publications/105027308181?origin=resultslist</x:v>
      </x:c>
      <x:c r="I342" s="139" t="str">
        <x:v>India's rapidly growing population demands increased agricultural productivity, particularly in rice cultivation, which is vital to national food security. However, rice crops are highly susceptible to various leaf diseases such as Brown Spot, Blast, and Bacterial Blight, which significantly reduce yield and quality. Timely and accurate identification of these diseases is essential to prevent widespread outbreaks and reduce excessive pesticide use. This study proposes a deep learning-based approach for automated rice leaf disease detection. Three state-of-the-art models—YOLOv5, DenseNet-201, and ResNet-101—were evaluated using a publicly available rice disease dataset. All models were trained and tested on the Google Colab platform. This study aimed to identify the most effective and practical model for real-world deployment. The results show that YOLOv5 outperformed DenseNet-201 and ResNet-101 in detection accuracy, offering a robust and scalable solution for real-time disease identification. This work contributes to precision agriculture by enabling early diagnosis and informed decision-making, ultimately improving crop health and promoting sustainable farming practices. Copyright (c) by the authors | DOI: https://doi.org/10.48084/etasr.11930</x:v>
      </x:c>
      <x:c r="J342" s="139" t="str">
        <x:v>deep learning; DenseNet; ResNet; rice leaf disease; YOLOv5</x:v>
      </x:c>
      <x:c r="K342" s="139" t="str"/>
      <x:c r="L342" s="139" t="str">
        <x:v>Dr D. Pylarinos</x:v>
      </x:c>
      <x:c r="M342" s="139" t="str">
        <x:v>English</x:v>
      </x:c>
      <x:c r="N342" s="139" t="str">
        <x:v>Article</x:v>
      </x:c>
      <x:c r="O342" s="139" t="str">
        <x:v>Scopus</x:v>
      </x:c>
      <x:c r="P342" s="139" t="str">
        <x:v>2-s2.0-105027308181</x:v>
      </x:c>
    </x:row>
    <x:row r="343">
      <x:c r="A343" s="139" t="str">
        <x:v>Huang Y.; Zhong Y.; Li J.; Chen H.; Li G.; Chen R.</x:v>
      </x:c>
      <x:c r="B343" s="139" t="str">
        <x:v>Huang, Yikun (57209641036); Zhong, Yulin (59513917500); Li, Jinghu (24559377400); Chen, Hao (57216148656); Li, Gang (60081246700); Chen, Riqing (56924036300)</x:v>
      </x:c>
      <x:c r="C343" s="139" t="str">
        <x:v>57209641036; 59513917500; 24559377400; 57216148656; 60081246700; 56924036300</x:v>
      </x:c>
      <x:c r="D343" s="139" t="str">
        <x:v>Pepper-Det: A real-time framework for automated chili pepper detection and harvesting point localization</x:v>
      </x:c>
      <x:c r="E343" s="139" t="str">
        <x:v>2026</x:v>
      </x:c>
      <x:c r="F343" s="139" t="str">
        <x:v>Smart Agricultural Technology</x:v>
      </x:c>
      <x:c r="G343" s="139" t="str">
        <x:v>10.1016/j.atech.2026.101860</x:v>
      </x:c>
      <x:c r="H343" s="139" t="str">
        <x:v>https://www.scopus.com/pages/publications/105034352077?origin=resultslist</x:v>
      </x:c>
      <x:c r="I343" s="139" t="str">
        <x:v>AbstractThe pepper harvesting robot is crucial for reducing labor intensity and improving crop production efficiency. In complex environments, fruit recognition and picking point localization are major challenges. This paper proposes Pepper-Det for real-time pepper detection and picking point localization. Built on YOLOv11, it replaces traditional convolution with dynamic perceptual adjustment and channel-space attention, enhancing feature modeling in varying scales and occlusion. We combine an efficient channel attention module with Mobile Inverted Bottleneck Convolution (MBConv) to form the EffectiveSE-MBConv (EMBC) module, reducing computation without sacrificing performance. Additionally, the decoupled detection head (LADH) separates object and picking point tasks, improving feature utilization and reducing model parameters. Experiments on a self-built pepper dataset show Pepper-Det achieves an object detection mAP@50 of 85.1%, a keypoint detection mAP@50 of 88.7%, and an overall mAP of 83.0%. Its computational complexity is 5.4 GFLOPs, with a 2D pixel Euclidean distance error of 11.13 pixels and a median 3D Euclidean distance error of 9.51 mm. These results outperform other models in the experimental comparison. Cross-dataset validation on the artificial chili pepper model (ACPM) dataset and eggplant datasets demonstrates that the model still achieves state-of-the-art performance, with mAP@50 reaching 95.6% and 94.3%, respectively, and achieved a 95% success rate in the simulated pepper-picking task in the laboratory. This research effectively addresses the technical challenges faced by the visual perception environment of intelligent fruit-picking robots and provides technical support for the visual perception technology of harvesting robots. © 2026 The Author(s). Published by Elsevier B.V. This is an open access article under the CC BY-NC license. http://creativecommons.org/licenses/by-nc/4.0/</x:v>
      </x:c>
      <x:c r="J343" s="139" t="str">
        <x:v>Harvesting of chili peppers; Pepper-Det; Picking point localization; Real-time object detection</x:v>
      </x:c>
      <x:c r="K343" s="139" t="str"/>
      <x:c r="L343" s="139" t="str">
        <x:v>Elsevier B.V.</x:v>
      </x:c>
      <x:c r="M343" s="139" t="str">
        <x:v>English</x:v>
      </x:c>
      <x:c r="N343" s="139" t="str">
        <x:v>Article</x:v>
      </x:c>
      <x:c r="O343" s="139" t="str">
        <x:v>Scopus</x:v>
      </x:c>
      <x:c r="P343" s="139" t="str">
        <x:v>2-s2.0-105034352077</x:v>
      </x:c>
    </x:row>
    <x:row r="344">
      <x:c r="A344" s="139" t="str">
        <x:v>Kouandou A.</x:v>
      </x:c>
      <x:c r="B344" s="139" t="str">
        <x:v>Kouandou, Arouna (59365195000)</x:v>
      </x:c>
      <x:c r="C344" s="139" t="str">
        <x:v>59365195000</x:v>
      </x:c>
      <x:c r="D344" s="139" t="str">
        <x:v>Does gender play a role in the adoption of sustainable intensification? Plot-level evidence from Senegal</x:v>
      </x:c>
      <x:c r="E344" s="139" t="str">
        <x:v>2025</x:v>
      </x:c>
      <x:c r="F344" s="139" t="str">
        <x:v>World Development Sustainability</x:v>
      </x:c>
      <x:c r="G344" s="139" t="str">
        <x:v>10.1016/j.wds.2025.100255</x:v>
      </x:c>
      <x:c r="H344" s="139" t="str">
        <x:v>https://www.scopus.com/pages/publications/105016495392?origin=resultslist</x:v>
      </x:c>
      <x:c r="I344" s="139" t="str">
        <x:v>Sustainable Development Goal 5 aims to achieve gender equality. In rural communities across sub-Saharan Africa—where agriculture remains the primary livelihood—addressing gender disparities in access to and adoption of improved agricultural technologies is critical for inclusive development. This paper contributes to the growing literature on gender gaps in sustainable intensification by examining disparities in the adoption of conservation agriculture practices within extended rural households, the predominant social and economic unit in Senegal. We conduct a plot-level analysis to investigate how the gender of plot managers influences the adoption of three key conservation practices: fallowing, crop residue mulching, and crop rotation. These practices are foundational to sustainable intensification, offering long-term benefits for soil health, agricultural productivity, and climate resilience. However, structural and social barriers—such as limited labor availability, unequal access to extension services, and entrenched gender norms—may impede women's adoption of such practices. To rigorously identify gender-based differences and address potential selection bias stemming from gender role perceptions, we apply two complementary identification strategies: a selection-on-observables design and entropy balancing. These methods are implemented using detailed plot-level data from the 2021/2022 and 2022/2023 waves of the Senegalese Annual Agricultural Survey. Our findings reveal that plots managed by women are significantly less likely to adopt sustainable practices than comparable plots managed by men, with the most pronounced disparities in crop rotation and residue mulching. These results highlight the importance of gender-responsive agricultural policies, particularly in designing extension services and information systems that effectively reach and empower women farmers. © 2025 The Author(s)</x:v>
      </x:c>
      <x:c r="J344" s="139" t="str">
        <x:v>agricultural interventions; gender; rural development; senegal; sustainable development goal 5; sustainable intensification</x:v>
      </x:c>
      <x:c r="K344" s="139" t="str"/>
      <x:c r="L344" s="139" t="str">
        <x:v>Elsevier B.V.</x:v>
      </x:c>
      <x:c r="M344" s="139" t="str">
        <x:v>English</x:v>
      </x:c>
      <x:c r="N344" s="139" t="str">
        <x:v>Article</x:v>
      </x:c>
      <x:c r="O344" s="139" t="str">
        <x:v>Scopus</x:v>
      </x:c>
      <x:c r="P344" s="139" t="str">
        <x:v>2-s2.0-105016495392</x:v>
      </x:c>
    </x:row>
    <x:row r="345">
      <x:c r="A345" s="139" t="str">
        <x:v>Haghighi A.; Parsinejad M.; Bazrafshan J.</x:v>
      </x:c>
      <x:c r="B345" s="139" t="str">
        <x:v>Haghighi, Ali (59931879000); Parsinejad, Masoud (8410395000); Bazrafshan, Javad (25031057900)</x:v>
      </x:c>
      <x:c r="C345" s="139" t="str">
        <x:v>59931879000; 8410395000; 25031057900</x:v>
      </x:c>
      <x:c r="D345" s="139" t="str">
        <x:v>An Integrated Forecast-Simulation System for Intelligent Preseason Farming Decision Support</x:v>
      </x:c>
      <x:c r="E345" s="139" t="str">
        <x:v>2025</x:v>
      </x:c>
      <x:c r="F345" s="139" t="str">
        <x:v>Journal of Irrigation and Drainage Engineering</x:v>
      </x:c>
      <x:c r="G345" s="139" t="str">
        <x:v>10.1061/JIDEDH.IRENG-10538</x:v>
      </x:c>
      <x:c r="H345" s="139" t="str">
        <x:v>https://www.scopus.com/pages/publications/105015433010?origin=resultslist</x:v>
      </x:c>
      <x:c r="I345" s="139" t="str">
        <x:v>Preseason farming decisions, including the choice between direct seeding and transplanting for crop planting, impact farm performance and resource efficiency, directly influencing agricultural productivity and farmers' livelihood. Farmers, however, face a complex decision-making process when making these choices given the many scenarios and uncertainties they must navigate, including climate conditions, environmental variability, and expected yield. To help farmers navigate this complexity, this research presents an integrated decision support system that provides valuable foresight for making informed preseason decisions. It integrates machine-learning-based forecasting, crop evapotranspiration models, crop growth simulation, and uncertainty analysis. The system is demonstrated for preseason planning for sugar beet farming in northwestern Iran. The multivariate, multistation neural networks provide the most accurate forecasts, transplanting consistently improves crop yields, and irrigation emerges as a critical factor influencing yield variability. By projecting water requirements and farm performance across different scenarios and under uncertainty, the system empowers farmers with a comprehensive foresight and understanding of their options, enabling well-informed decision-making for the upcoming growing season.  © 2025 American Society of Civil Engineers.</x:v>
      </x:c>
      <x:c r="J345" s="139" t="str"/>
      <x:c r="K345" s="139" t="str">
        <x:v>Iran; Agribusiness; Artificial intelligence; Complex networks; Crop rotation; Decision making; Forecasting; Germination; Learning systems; Sugar beets; Agricultural productivity; Complex decision; Decision supports; Direct-seeding; Forecast simulation; Performance efficiency; Plantings; Resource efficiencies; Simulation systems; Uncertainty; agricultural production; crop yield; decision support system; irrigation system; livelihood; smallholder; Decision support systems</x:v>
      </x:c>
      <x:c r="L345" s="139" t="str">
        <x:v>American Society of Civil Engineers (ASCE)</x:v>
      </x:c>
      <x:c r="M345" s="139" t="str">
        <x:v>English</x:v>
      </x:c>
      <x:c r="N345" s="139" t="str">
        <x:v>Article</x:v>
      </x:c>
      <x:c r="O345" s="139" t="str">
        <x:v>Scopus</x:v>
      </x:c>
      <x:c r="P345" s="139" t="str">
        <x:v>2-s2.0-105015433010</x:v>
      </x:c>
    </x:row>
    <x:row r="346">
      <x:c r="A346" s="139" t="str">
        <x:v>Qian Z.; Feng Y.; Liu N.; Qian Q.</x:v>
      </x:c>
      <x:c r="B346" s="139" t="str">
        <x:v>Qian, Zhichao (60371867200); Feng, Yong (57051759000); Liu, Nianbo (24773894700); Qian, Qian (36350114500)</x:v>
      </x:c>
      <x:c r="C346" s="139" t="str">
        <x:v>60371867200; 57051759000; 24773894700; 36350114500</x:v>
      </x:c>
      <x:c r="D346" s="139" t="str">
        <x:v>CLMPO-EC: A Lightweight Multi-UAV Multiarea Coverage Path Planning Method Using Deep Reinforcement Learning</x:v>
      </x:c>
      <x:c r="E346" s="139" t="str">
        <x:v>2026</x:v>
      </x:c>
      <x:c r="F346" s="139" t="str">
        <x:v>IEEE Internet of Things Journal</x:v>
      </x:c>
      <x:c r="G346" s="139" t="str">
        <x:v>10.1109/JIOT.2026.3659864</x:v>
      </x:c>
      <x:c r="H346" s="139" t="str">
        <x:v>https://www.scopus.com/pages/publications/105029415453?origin=resultslist</x:v>
      </x:c>
      <x:c r="I346" s="139" t="str">
        <x:v>Unmanned aerial vehicles (UAVs), as an aerial extension of the Internet of Things (IoT) sensing layer, have played an increasingly important role in applications such as environmental monitoring, disaster assessment, and precision agriculture. These tasks can be uniformly abstracted as coverage path planning (CPP), which aims to achieve efficient scanning and surveying while ensuring complete coverage of single or multiple disconnected regions. While single-region CPP has been extensively studied, in multiregion settings existing methods often rely on predefined coverage patterns to guarantee completeness, which to some extent limits their flexibility. Meanwhile, constraints on UAV energy and onboard computation impose higher performance requirements on planning methods. To address these challenges, this article targets an energy-constrained multi-UAV cooperative scenario and proposes a cross-layer, energy-constrained path optimization framework based on multiagent reinforcement learning (CLMPO-EC). Specifically, the framework organizes the overall task into two layers—CPP and multiagent path planning (MAPP)—and, on this basis, integrates back-and-forth path planning (BFP) with multiagent reinforcement learning (MARL) under a centralized training and distributed execution paradigm to construct a unified, interactive, and structured environmental model. CLMPO-EC further introduces a lightweight cross-layer connection network that propagates raw state information to higher layers to enhance learning efficiency. In addition, building on BFP, an entrance—exit exploration factor is proposed to dynamically adjust the exploration probability of regional entrances and exits in CPP according to the training phase and batch, thereby improving the efficiency of searching for optimal solutions. Theoretical analysis and experimental results demonstrate that the proposed method achieves superior performance in terms of optimality and efficiency. © 2014 IEEE.</x:v>
      </x:c>
      <x:c r="J346" s="139" t="str">
        <x:v>Coverage path planning (CPP); deep reinforcement learning (DRL); Internet of Things (IoT); multiple regions; multiple unmanned aerial vehicles (UAVs)</x:v>
      </x:c>
      <x:c r="K346" s="139" t="str">
        <x:v>Antennas; Constrained optimization; Deep learning; Deep reinforcement learning; Internet of things; Multi agent systems; Network layers; Precision agriculture; Remote sensing; Training aircraft; Unmanned aerial vehicles (UAV); Aerial vehicle; Coverage path planning; Cross layer; Energy-constrained; Internet of thing; Multi areas; Multi-agent reinforcement learning; Multiple regions; Multiple unmanned aerial vehicle; Reinforcement learnings; Motion planning</x:v>
      </x:c>
      <x:c r="L346" s="139" t="str">
        <x:v>Institute of Electrical and Electronics Engineers Inc.</x:v>
      </x:c>
      <x:c r="M346" s="139" t="str">
        <x:v>English</x:v>
      </x:c>
      <x:c r="N346" s="139" t="str">
        <x:v>Article</x:v>
      </x:c>
      <x:c r="O346" s="139" t="str">
        <x:v>Scopus</x:v>
      </x:c>
      <x:c r="P346" s="139" t="str">
        <x:v>2-s2.0-105029415453</x:v>
      </x:c>
    </x:row>
    <x:row r="347">
      <x:c r="A347" s="139" t="str">
        <x:v>Guida T.G.; Borchardt S.; Burnett T.A.; Vasconcelos J.L.M.; Cerri R.L.A.; Madureira A.M.L.</x:v>
      </x:c>
      <x:c r="B347" s="139" t="str">
        <x:v>Guida, T.G. (55618795600); Borchardt, S. (55175511400); Burnett, T.A. (56450264500); Vasconcelos, J.L.M. (7006563571); Cerri, R.L.A. (59281011600); Madureira, A.M.L. (56450451300)</x:v>
      </x:c>
      <x:c r="C347" s="139" t="str">
        <x:v>55618795600; 55175511400; 56450264500; 7006563571; 59281011600; 56450451300</x:v>
      </x:c>
      <x:c r="D347" s="139" t="str">
        <x:v>Association of genomic prediction for fertility traits with response to prostaglandin F2α in Holstein cattle</x:v>
      </x:c>
      <x:c r="E347" s="139" t="str">
        <x:v>2026</x:v>
      </x:c>
      <x:c r="F347" s="139" t="str">
        <x:v>JDS Communications</x:v>
      </x:c>
      <x:c r="G347" s="139" t="str">
        <x:v>10.3168/jdsc.2025-0909</x:v>
      </x:c>
      <x:c r="H347" s="139" t="str">
        <x:v>https://www.scopus.com/pages/publications/105042597549?origin=resultslist</x:v>
      </x:c>
      <x:c r="I347" s="139" t="str">
        <x:v>The objective of this observational study was to evaluate the association between genomic fertility traits, specifically genomic daughter pregnancy rate (gDPR) and genomic cow conception rate (gCCR), and the estrous response following PGF2α administration in lactating dairy cows. Data from 4,147 lactations in 2,743 Holstein cows were collected. At 37 ± 4 DIM, cows with a corpus luteum (≥20 mm; 47.8%; 1,983/4,147) received a single PGF2α injection (25 mg dinoprost tromethamine). Estrous expression was monitored using a collar-mounted automated activity monitor. Cows were classified into gDPR quartiles (first quartile [Q1]: &lt; −1.2; second quartile [Q2]: ≥ −1.2 &lt; −0.3; third quartile [Q3]: ≥ −0.3 &lt; 0.5; and fourth quartile [Q4]: ≥ 0.5). Cows were classified into gCCR quartiles (Q1: &lt; −1.6; Q2: ≥ −1.6 &lt; −0.4; Q3: ≥ −0.4 &lt; 0.8; and Q4: ≥ 0.8). Cows in the lowest gDPR quartile had a longer interval from PGF2α to estrus (88.7 ± 1.9 h) compared with cows in the second, third, and fourth quartiles (83.6 ± 1.8 h vs. 82.1 ± 1.8 h vs. 82.8 ± 1.4 h). A similar pattern was observed for gCCR (Q1 = 89.2 ± 2.0 h vs. Q2 = 81.4 ± 1.9 h vs. Q3 = 83.6 ± 2.0 h vs. Q4 = 83.9 ± 1.9 h). The proportion of cows expressing estrus after PGF2α was lower in the lowest gDPR quartile (49.5% ± 2.2%) than in the highest quartile (59.8% ± 1.9%). Similarly, cows in the lowest gCCR quartile expressed estrus less frequently (52.5% ± 2.3%) compared with the highest quartile (58.0% ± 2.3%). Estrous intensity was greater in cows in the highest quartiles of gDPR and gCCR, whereas estrus duration (13.7 ± 3.7 h) was not associated with genomic fertility traits. Parity and BCS also influenced estrous outcomes, with first-lactation cows and those with moderate BCS (≥3.5) exhibiting greater estrous response. In conclusion, genomic fertility traits were associated with differences in estrous dynamics following PGF2α administration in lactating dairy cows. This study provides needed evidence in lactating cows, rather than heifers, demonstrating that genomic fertility traits are directly linked to postpartum estrous physiology and behavioral expression. Integration of genomic fertility traits into reproductive management decisions may improve estrus detection and overall reproductive efficiency in dairy herds. © 2026 American Dairy Science Association.</x:v>
      </x:c>
      <x:c r="J347" s="139" t="str"/>
      <x:c r="K347" s="139" t="str"/>
      <x:c r="L347" s="139" t="str">
        <x:v>Elsevier B.V.</x:v>
      </x:c>
      <x:c r="M347" s="139" t="str">
        <x:v>English</x:v>
      </x:c>
      <x:c r="N347" s="139" t="str">
        <x:v>Article</x:v>
      </x:c>
      <x:c r="O347" s="139" t="str">
        <x:v>Scopus</x:v>
      </x:c>
      <x:c r="P347" s="139" t="str">
        <x:v>2-s2.0-105042597549</x:v>
      </x:c>
    </x:row>
    <x:row r="348">
      <x:c r="A348" s="139" t="str">
        <x:v>Shafik W.; Tufail A.; De Silva L.C.; Apong R.A.A.H.M.</x:v>
      </x:c>
      <x:c r="B348" s="139" t="str">
        <x:v>Shafik, Wasswa (57210203704); Tufail, Ali (24767119700); De Silva, Liyanage Chandratilak (7005618360); Apong, Rosyzie Anna Awg Haji Mohd (57221563102)</x:v>
      </x:c>
      <x:c r="C348" s="139" t="str">
        <x:v>57210203704; 24767119700; 7005618360; 57221563102</x:v>
      </x:c>
      <x:c r="D348" s="139" t="str">
        <x:v>Lightweight vision transformer and ResNet-9 models for real-time plant disease detection and pest classification with SHAP explainability</x:v>
      </x:c>
      <x:c r="E348" s="139" t="str">
        <x:v>2026</x:v>
      </x:c>
      <x:c r="F348" s="139" t="str">
        <x:v>BMC Plant Biology</x:v>
      </x:c>
      <x:c r="G348" s="139" t="str">
        <x:v>10.1186/s12870-026-08667-8</x:v>
      </x:c>
      <x:c r="H348" s="139" t="str">
        <x:v>https://www.scopus.com/pages/publications/105038820213?origin=resultslist</x:v>
      </x:c>
      <x:c r="I348" s="139" t="str">
        <x:v>Context: The rapid advancement of digital technologies alongside increased global commitment to sustainability has intensified the need for efficient crop management solutions. Across agricultural systems, delayed detection and misclassification of plant diseases remain major contributors to reduced yields, threatening food security and undermining progress toward Sustainable Development Goals such as Zero Hunger, No Poverty, Good Health and Well-being, Climate Action, and Life on Land. Plant pests, diseases, and excessive chemical use further exacerbate these challenges. Early, automated visual detection offers a pathway to environmentally responsible and economically viable agricultural practices. Objective: This study aims to develop and evaluate an automated, real-time plant disease classification framework using Vision Transformers (ViT) and hybrid ViT–CNN architectures, with the goal of supporting farmers and agronomists in early decision-making and sustainable crop protection. Methods: The research employs deep learning techniques, including ViT and a combined ViT–CNN model built on ResNet-9, trained and evaluated using four publicly available datasets: the Turkey Plant Pests and Diseases (TPPD) dataset (15 classes), the Namibia Maize Image Dataset (3 classes), the Banana Image Dataset (3 classes), and the Tanzania Maize Dataset (3 classes). SHapley Additive exPlanations (SHAP) were applied to generate saliency maps for interpretability. Comparative analyses assessed performance, accuracy, and classification speed across attention-based and hybrid architectures. Results and conclusions: The proposed model achieved strong performance with 97.4% accuracy, 96.4% precision, 97.09% recall, a 95.7% F1-score, and high agreement measured by Cohen’s Kappa, outperforming existing benchmark models. SHAP visualizations highlighted that the model leverages high-activation areas, edge features, color patterns, texture, shape, and contextual cues in its predictions. While attention-based models improved accuracy, they also caused reduced classification speed. However, integrating attention blocks with CNN layers effectively compensated for this slowdown, achieving both high accuracy and efficient inference. To evaluate the interpretability and deployment feasibility of the proposed model, we considered several parameters are considered to have an integration of faithfulness, localization quality, sparsity, latency, and energy of the models, including pointing accuracy, localization IoU, Centroid Localization Error (pixels), Attribution Sparsity (%), Insertion AUC, Deletion AUC, Time per Explanation (ms/image), Energy Consumption (J/image), Memory Footprint (MB). Significance: This research provides a transparent and high-performing deep learning solution for plant disease classification, promoting sustainable agricultural development. By reducing reliance on excessive pesticide and herbicide use, enhancing early diagnosis, and improving decision-making, the model supports environmentally responsible farming practices and contributes to global efforts toward food security and ecological resilience. The significance of this evaluation is that it comprehensively assesses the model’s interpretability and real-world deployability by measuring explanation reliability (faithfulness), spatial precision (localization quality), efficiency (latency and memory), and sustainability (energy consumption), ensuring the model is not only accurate but also transparent, efficient, and practical for deployment. © The Author(s) 2026.</x:v>
      </x:c>
      <x:c r="J348" s="139" t="str">
        <x:v>Convolutional Neural Network; Deep Learning; Deep Transfer Learning; Pest Classification; Plant Disease Detection; SHapley Additive exPlantions (SHAP); Vision Transformer</x:v>
      </x:c>
      <x:c r="K348" s="139" t="str">
        <x:v>Convolutional Neural Networks; Crops, Agricultural; Deep Learning; Image Processing, Computer-Assisted; Plant Diseases; classification; convolutional neural network; crop; deep learning; image processing; plant disease; procedures</x:v>
      </x:c>
      <x:c r="L348" s="139" t="str">
        <x:v>BioMed Central Ltd</x:v>
      </x:c>
      <x:c r="M348" s="139" t="str">
        <x:v>English</x:v>
      </x:c>
      <x:c r="N348" s="139" t="str">
        <x:v>Article</x:v>
      </x:c>
      <x:c r="O348" s="139" t="str">
        <x:v>Scopus</x:v>
      </x:c>
      <x:c r="P348" s="139" t="str">
        <x:v>2-s2.0-105038820213</x:v>
      </x:c>
    </x:row>
    <x:row r="349">
      <x:c r="A349" s="139" t="str">
        <x:v>Alsulieman R.; Escobar E.H.; Swilley R.; Sherif A.; Khalil K.; Elsersy M.; Abdelfattah R.</x:v>
      </x:c>
      <x:c r="B349" s="139" t="str">
        <x:v>Alsulieman, Razan (59545213400); Escobar, Eduardo Hernandez (59679781300); Swilley, Richard (60113476800); Sherif, Ahmed (57194175861); Khalil, Kasem (55542915700); Elsersy, Mohamed (37048596800); Abdelfattah, Rabab (57222568111)</x:v>
      </x:c>
      <x:c r="C349" s="139" t="str">
        <x:v>59545213400; 59679781300; 60113476800; 57194175861; 55542915700; 37048596800; 57222568111</x:v>
      </x:c>
      <x:c r="D349" s="139" t="str">
        <x:v>Hardware Implementation-Based Lightweight Privacy- Preserving Authentication Scheme for Internet of Drones Using Physically Unclonable Function</x:v>
      </x:c>
      <x:c r="E349" s="139" t="str">
        <x:v>2026</x:v>
      </x:c>
      <x:c r="F349" s="139" t="str">
        <x:v>Sensors</x:v>
      </x:c>
      <x:c r="G349" s="139" t="str">
        <x:v>10.3390/s26072224</x:v>
      </x:c>
      <x:c r="H349" s="139" t="str">
        <x:v>https://www.scopus.com/pages/publications/105035615971?origin=resultslist</x:v>
      </x:c>
      <x:c r="I349" s="139" t="str">
        <x:v>The Internet of Drones (IoD) has emerged as a critical extension of the Internet of Things, enabling unmanned aerial vehicles to support diverse applications, including precision agriculture, logistics, disaster monitoring, and security surveillance. Despite its rapid growth, securing IoD communications remains a significant challenge due to the open wireless environment, high drone mobility, and strict computational and energy constraints. Existing authentication mechanisms either rely on computationally expensive cryptographic operations or remain validated only at the protocol or simulation level, leaving a critical gap in practical, hardware-validated solutions suitable for resource-constrained drone platforms. This gap motivates the need for a lightweight, privacy-preserving authentication scheme that is both theoretically sound and experimentally deployable on real hardware. To address this, we propose a Physically Unclonable Functions (PUF)-assisted lightweight authentication scheme for IoD environments that binds cryptographic keys to each drone’s intrinsic hardware characteristics via PUFs. The scheme employs dynamically generated pseudo-identities to conceal permanent drone identities and prevent tracking, while authentication and key agreement are achieved using efficient symmetric cryptographic primitives, including SHA-256 for key derivation and updates, AES-256 for secure communication, and lightweight XOR operations to minimize overhead. Forward secrecy is ensured through rolling key updates, and periodic renewal of PUF challenges enhances resistance to replay and modeling attacks. To validate practicality, both software-based and hardware-based implementations were developed and evaluated. The software evaluation demonstrates a low communication overhead of 708.5 bytes and an average computation time of 18.87 ms. The hardware implementation on a Nexys A7-100T FPGA operates at 100 MHz with only 12.49% LUT utilization and low dynamic power consumption of approximately 182.5 mW. These results confirm that the proposed framework achieves an effective balance between security, privacy, and efficiency. The significance of this work lies in providing a fully hardware-validated, PUF-based authentication framework specifically tailored to the real-world constraints of IoD environments, offering a practical foundation for securing next-generation drone networks. © 2026 by the authors.</x:v>
      </x:c>
      <x:c r="J349" s="139" t="str">
        <x:v>authentication; hardware acceleration; Internet of Drones; physical unclonable function</x:v>
      </x:c>
      <x:c r="K349" s="139" t="str">
        <x:v>Agriculture; Computer hardware; Data privacy; Drones; Hardware security; Internet of things; Network security; Public key cryptography; Security systems; Aerial vehicle; Authentication scheme; Diverse applications; Hardware acceleration; Hardware implementations; Internet of drone; Key updates; Physically unclonable functions; Precision Agriculture; Privacy-preserving authentication; acceleration; article; controlled study; drone; Internet; internet of things; precision agriculture; privacy; simulation; software; unmanned aerial vehicle; Authentication</x:v>
      </x:c>
      <x:c r="L349" s="139" t="str">
        <x:v>Multidisciplinary Digital Publishing Institute (MDPI)</x:v>
      </x:c>
      <x:c r="M349" s="139" t="str">
        <x:v>English</x:v>
      </x:c>
      <x:c r="N349" s="139" t="str">
        <x:v>Article</x:v>
      </x:c>
      <x:c r="O349" s="139" t="str">
        <x:v>Scopus</x:v>
      </x:c>
      <x:c r="P349" s="139" t="str">
        <x:v>2-s2.0-105035615971</x:v>
      </x:c>
    </x:row>
    <x:row r="350">
      <x:c r="A350" s="139" t="str">
        <x:v>Rodríguez-Yparraguirre C.D.; Rodríguez-Yparraguirre A.J.; Moreno-Rojo C.; Castañeda-Rodríguez W.A.; Saavedra-Vera J.V.; Lopez-Carranza A.R.; Olivares-Espino I.M.; Epifania-Huerta A.D.; Guarniz-Vásquez E.; Maco-Vasquez W.A.</x:v>
      </x:c>
      <x:c r="B350" s="139" t="str">
        <x:v>Rodríguez-Yparraguirre, Carlos Diego (60087123500); Rodríguez-Yparraguirre, Abel José (60087053900); Moreno-Rojo, Cesar (58760822600); Castañeda-Rodríguez, Wendy Akemmy (60388581800); Saavedra-Vera, Janet Verónica (60648289700); Lopez-Carranza, Atilio Ruben (58879674900); Olivares-Espino, Iván Martin (59326027200); Epifania-Huerta, Andrés David (58159548300); Guarniz-Vásquez, Elías (60388862100); Maco-Vasquez, Wilson Arcenio (58694335200)</x:v>
      </x:c>
      <x:c r="C350" s="139" t="str">
        <x:v>60087123500; 60087053900; 58760822600; 60388581800; 60648289700; 58879674900; 59326027200; 58159548300; 60388862100; 58694335200</x:v>
      </x:c>
      <x:c r="D350" s="139" t="str">
        <x:v>Advances in Emerging Digital Technologies for Sustainable Agriculture: Applications and Future Perspectives</x:v>
      </x:c>
      <x:c r="E350" s="139" t="str">
        <x:v>2026</x:v>
      </x:c>
      <x:c r="F350" s="139" t="str">
        <x:v>Earth (Switzerland)</x:v>
      </x:c>
      <x:c r="G350" s="139" t="str">
        <x:v>10.3390/earth7020063</x:v>
      </x:c>
      <x:c r="H350" s="139" t="str">
        <x:v>https://www.scopus.com/pages/publications/105039967963?origin=resultslist</x:v>
      </x:c>
      <x:c r="I350" s="139" t="str">
        <x:v>The agricultural sector is undergoing a profound digital transformation driven by artificial intelligence, the Internet of Things, remote sensing, robotics, blockchain, and edge computing, which are being integrated into crop monitoring, irrigation management, disease detection, and supply chain transparency systems. This study employs systematic evidence mapping to characterize the applications of emerging digital technologies in sustainable agriculture; it delineates technological trajectories, areas of application, implementation gaps, and opportunities for improvement. Adhering to the PRISMA 2020 reporting protocol, 101 peer-reviewed articles indexed in Scopus and Web of Science (2020–2025) were identified, screened, and subjected to integrated thematic and bibliometric synthesis, using RStudio Version: 2026.01.1+403 and VOSviewer 1.6.20 for data mining on keywords and technological evolution patterns. Results show that deep learning and computer vision models achieved diagnostic accuracies of 90–99%, smart irrigation systems reduced water consumption by 10–30%, predictive yield models frequently reported R2 values above 0.80, and greenhouse automation reduced energy consumption by approximately 20–30%. Blockchain-based architectures improved traceability and secure data transmission by 15–20%, while remote sensing integration enhanced spatial estimation accuracy up to R2 = 0.92. The findings demonstrate a measurable transition toward data-driven, resource-efficient agricultural ecosystems supported by validated digital architectures. However, interoperability limitations, lack of standardized performance metrics, scalability challenges, and uneven geographical implementation—identified in nearly 40% of studies—highlight the need for harmonized evaluation frameworks, cross-platform integration standards, and long-term field validation to ensure sustainable and scalable digital transformation. © 2026 by the authors.</x:v>
      </x:c>
      <x:c r="J350" s="139" t="str">
        <x:v>automation; data mining; digital transformation; precision agriculture; traceability</x:v>
      </x:c>
      <x:c r="K350" s="139" t="str"/>
      <x:c r="L350" s="139" t="str">
        <x:v>Multidisciplinary Digital Publishing Institute (MDPI)</x:v>
      </x:c>
      <x:c r="M350" s="139" t="str">
        <x:v>English</x:v>
      </x:c>
      <x:c r="N350" s="139" t="str">
        <x:v>Review</x:v>
      </x:c>
      <x:c r="O350" s="139" t="str">
        <x:v>Scopus</x:v>
      </x:c>
      <x:c r="P350" s="139" t="str">
        <x:v>2-s2.0-105039967963</x:v>
      </x:c>
    </x:row>
    <x:row r="351">
      <x:c r="A351" s="139" t="str">
        <x:v>Seyidbayli C.; Fengler B.; Szafranski D.; Reinhardt A.</x:v>
      </x:c>
      <x:c r="B351" s="139" t="str">
        <x:v>Seyidbayli, Chingiz (57218378744); Fengler, Bárbara (57300330800); Szafranski, Daniel (57207770959); Reinhardt, Andreas (24759510900)</x:v>
      </x:c>
      <x:c r="C351" s="139" t="str">
        <x:v>57218378744; 57300330800; 57207770959; 24759510900</x:v>
      </x:c>
      <x:c r="D351" s="139" t="str">
        <x:v>Acoustic Trap Design for Biodiversity Detection</x:v>
      </x:c>
      <x:c r="E351" s="139" t="str">
        <x:v>2025</x:v>
      </x:c>
      <x:c r="F351" s="139" t="str">
        <x:v>IoT</x:v>
      </x:c>
      <x:c r="G351" s="139" t="str">
        <x:v>10.3390/iot6040058</x:v>
      </x:c>
      <x:c r="H351" s="139" t="str">
        <x:v>https://www.scopus.com/pages/publications/105025647364?origin=resultslist</x:v>
      </x:c>
      <x:c r="I351" s="139" t="str">
        <x:v>Real-time insect monitoring is essential for sustainable agriculture and biodiversity conservation. The traditional method of attracting insects to colored glue traps and manually counting the catch is time-intensive and requires specialized taxonomic expertise. Moreover, these traps are often lethal to pests and beneficial insects alike, raising both ecological and ethical concerns. Camera-based trap designs have recently emerged to lower the amount of manual labor involved in determining insect species, yet they are still deadly to the catch. This study presents the design and evaluation of a non-lethal acoustic monitoring system capable of detecting and classifying insect species based on their sound signatures. A first prototype was developed with a focus on low self-noise and suitability for autonomous field deployment. The system was initially validated through laboratory experiments, and subsequently tested in six rapeseed fields over a 25-day period. More than 3400 h of acoustic data were successfully collected without system failures. Key findings highlight the importance of carefully selecting each component to minimize self-noise, as insect sounds are extremely low in amplitude. The results also underscore the need for efficient data and energy management strategies in long-term field deployments. This paper aims to share the development process, design decisions, technical challenges, and practical lessons learned over the course of building our IoT sensor system. By outlining what worked, what did not, and what should be improved, this work contributes to the advancement of non-invasive insect monitoring technologies. © 2025 by the authors.</x:v>
      </x:c>
      <x:c r="J351" s="139" t="str">
        <x:v>acoustic monitoring; bioacoustics; practical experiences</x:v>
      </x:c>
      <x:c r="K351" s="139" t="str"/>
      <x:c r="L351" s="139" t="str">
        <x:v>Multidisciplinary Digital Publishing Institute (MDPI)</x:v>
      </x:c>
      <x:c r="M351" s="139" t="str">
        <x:v>English</x:v>
      </x:c>
      <x:c r="N351" s="139" t="str">
        <x:v>Article</x:v>
      </x:c>
      <x:c r="O351" s="139" t="str">
        <x:v>Scopus</x:v>
      </x:c>
      <x:c r="P351" s="139" t="str">
        <x:v>2-s2.0-105025647364</x:v>
      </x:c>
    </x:row>
    <x:row r="352">
      <x:c r="A352" s="139" t="str">
        <x:v>Rodrigues L.; Terra F.; Rodrigues P.; Moura P.; Neves dos Santos F.; Cunha M.</x:v>
      </x:c>
      <x:c r="B352" s="139" t="str">
        <x:v>Rodrigues, Leandro (57338981100); Terra, Francisco (57339002600); Rodrigues, Pedro (43762211900); Moura, Pedro (57206402904); Neves dos Santos, Filipe (57450100800); Cunha, Mário (7102710797)</x:v>
      </x:c>
      <x:c r="C352" s="139" t="str">
        <x:v>57338981100; 57339002600; 43762211900; 57206402904; 57450100800; 7102710797</x:v>
      </x:c>
      <x:c r="D352" s="139" t="str">
        <x:v>GREENTRIBE: A modular multi-sensor high-throughput plant phenotyping framework for indoor facilities</x:v>
      </x:c>
      <x:c r="E352" s="139" t="str">
        <x:v>2026</x:v>
      </x:c>
      <x:c r="F352" s="139" t="str">
        <x:v>Smart Agricultural Technology</x:v>
      </x:c>
      <x:c r="G352" s="139" t="str">
        <x:v>10.1016/j.atech.2026.102382</x:v>
      </x:c>
      <x:c r="H352" s="139" t="str">
        <x:v>https://www.scopus.com/pages/publications/105044660256?origin=resultslist</x:v>
      </x:c>
      <x:c r="I352" s="139" t="str">
        <x:v>Indoor high-throughput plant phenotyping (HTPP) platforms require flexible, interoperable architectures to support reproducible trait acquisition across changing controlled-environment experiments. This paper presents GREENTRIBE, a modular multi-sensor indoor HTPP framework that integrates sensing, robotic coordination, data communication, semantic data management, and crop modelling within a unified phenotyping pipeline. Rather than treating these elements as independent modules, GREENTRIBE connects distributed sensor acquisition, robot-assisted operation, lightweight message exchange, ontology-based data organization, and process-based model assimilation through a layered architecture implemented with CAN, ROS 2, MQTT, OpenSILEX, and STICS. The platform combines a multiscale sensing network with a sensor-independent communication protocol, enabling heterogeneous imaging, environmental, and plant-monitoring devices to be configured within indoor experimental designs. To support traceable and reusable workflows, GREENTRIBE implements an ontology-driven data management layer aligned with FAIR (Findable, Accessible, Interoperable, and Reusable) metadata standards. The architecture further links computer vision and artificial intelligence pipelines with the STICS crop model, allowing multimodal observations to be transformed into biologically interpretable phenotypic information under explicit genotype, environment, and management contexts. Platform validation demonstrated reliable communication, efficient multimodal data handling, and standardized metadata management across the sensing-to-information pipeline. Under the configured acquisition schedule, GREENTRIBE achieved a maximum full data cycle of approximately 200 ms, no measurable losses up to the CAN master, high metadata completeness, and support for 1704 scheduled daily acquisition events from seven devices. Overall, GREENTRIBE provides a modular and interoperable indoor phenotyping framework for reproducible experiments and standardized multimodal phenotypic data generation. © 2026 The Authors. Published by Elsevier B.V. This is an open access article under the CC BY license. http://creativecommons.org/licenses/by/4.0/</x:v>
      </x:c>
      <x:c r="J352" s="139" t="str">
        <x:v>Controlled environment agriculture; Controller area network; Crop growth model; Dataset; Precision horticulture</x:v>
      </x:c>
      <x:c r="K352" s="139" t="str"/>
      <x:c r="L352" s="139" t="str">
        <x:v>Elsevier B.V.</x:v>
      </x:c>
      <x:c r="M352" s="139" t="str">
        <x:v>English</x:v>
      </x:c>
      <x:c r="N352" s="139" t="str">
        <x:v>Article</x:v>
      </x:c>
      <x:c r="O352" s="139" t="str">
        <x:v>Scopus</x:v>
      </x:c>
      <x:c r="P352" s="139" t="str">
        <x:v>2-s2.0-105044660256</x:v>
      </x:c>
    </x:row>
    <x:row r="353">
      <x:c r="A353" s="139" t="str">
        <x:v>Buonaiuto G.; Nannoni E.; Sardi L.; Belperio S.; Sanzò C.; Martelli G.</x:v>
      </x:c>
      <x:c r="B353" s="139" t="str">
        <x:v>Buonaiuto, Giovanni (57224204755); Nannoni, Eleonora (55445764800); Sardi, Luca (16646962900); Belperio, Simona (57958581000); Sanzò, Chris (60636682700); Martelli, Giovanna (57207786799)</x:v>
      </x:c>
      <x:c r="C353" s="139" t="str">
        <x:v>57224204755; 55445764800; 16646962900; 57958581000; 60636682700; 57207786799</x:v>
      </x:c>
      <x:c r="D353" s="139" t="str">
        <x:v>Invited Review: Precision livestock farming technologies in swine intensive production</x:v>
      </x:c>
      <x:c r="E353" s="139" t="str">
        <x:v>2026</x:v>
      </x:c>
      <x:c r="F353" s="139" t="str">
        <x:v>Applied Animal Science</x:v>
      </x:c>
      <x:c r="G353" s="139" t="str">
        <x:v>10.15232/aas.2025-02699</x:v>
      </x:c>
      <x:c r="H353" s="139" t="str">
        <x:v>https://www.scopus.com/pages/publications/105039101184?origin=resultslist</x:v>
      </x:c>
      <x:c r="I353" s="139" t="str">
        <x:v>Purpose The intensification of swine production has raised concerns about animal welfare, environmental im-pact, and productivity. Precision livestock farming (PLF) technologies offer innovative solutions by leveraging sen-sors, automation, and artificial intelligence to enhance monitoring and management in pig farming. This review explores the current state of PLF applications in swine production, identifying key benefits and challenges associ-ated with their implementation. Sources This review is based on a systematic analysis of peer-reviewed literature, including studies published be-tween 1990 and 2024. Data were gathered from electronic databases such as PubMed, Web of Science, and Scopus, focusing on technologies for health monitoring, feeding op-timization, microclimate control, and welfare assessment in pigs. Synthesis Precision livestock farming technologies have demonstrated their potential to improve productiv-ity, health, and welfare through early disease detection, automated feeding, and environmental control. Camera-based systems, sound analysis, and radio-frequency iden-tification tracking enhance real-time monitoring, and predictive maintenance reduces system failures. However, adoption remains limited because of high costs, technical complexity, and the need for producer training. Conclusions and Applications Precision livestock farming represents a promising approach for optimizing swine production, but broader adoption requires cost-ef-fective solutions and interdisciplinary collaboration. Fu-ture research should focus on integrating PLF tools into practical farm settings, ensuring accessibility and user-friendly implementation to support sustainable and ethi-cal pig farming. © 2026 The Author.</x:v>
      </x:c>
      <x:c r="J353" s="139" t="str">
        <x:v>animal welfare monitor-ing; pig farming; predictive maintenance; sensor; smart farming</x:v>
      </x:c>
      <x:c r="K353" s="139" t="str"/>
      <x:c r="L353" s="139" t="str">
        <x:v>Elsevier Inc.</x:v>
      </x:c>
      <x:c r="M353" s="139" t="str">
        <x:v>English</x:v>
      </x:c>
      <x:c r="N353" s="139" t="str">
        <x:v>Review</x:v>
      </x:c>
      <x:c r="O353" s="139" t="str">
        <x:v>Scopus</x:v>
      </x:c>
      <x:c r="P353" s="139" t="str">
        <x:v>2-s2.0-105039101184</x:v>
      </x:c>
    </x:row>
    <x:row r="354">
      <x:c r="A354" s="139" t="str">
        <x:v>Liu T.; Bian Y.; Zhang B.; Bai L.; Wang G.; Tian G.</x:v>
      </x:c>
      <x:c r="B354" s="139" t="str">
        <x:v>Liu, Tao (58489383200); Bian, Yifan (57681466100); Zhang, Baohua (55578391700); Bai, Leijing (60743136400); Wang, Guoxi (60742233600); Tian, Guangzhao (37052719800)</x:v>
      </x:c>
      <x:c r="C354" s="139" t="str">
        <x:v>58489383200; 57681466100; 55578391700; 60743136400; 60742233600; 37052719800</x:v>
      </x:c>
      <x:c r="D354" s="139" t="str">
        <x:v>Robust autonomous navigation in unstructured orchards: Integrated LIO-SAM with NDT-based relocalization and Bayesian traversability mapping</x:v>
      </x:c>
      <x:c r="E354" s="139" t="str">
        <x:v>2026</x:v>
      </x:c>
      <x:c r="F354" s="139" t="str">
        <x:v>Computers and Electronics in Agriculture</x:v>
      </x:c>
      <x:c r="G354" s="139" t="str">
        <x:v>10.1016/j.compag.2026.112207</x:v>
      </x:c>
      <x:c r="H354" s="139" t="str">
        <x:v>https://www.scopus.com/pages/publications/105045074981?origin=resultslist</x:v>
      </x:c>
      <x:c r="I354" s="139" t="str">
        <x:v>Agricultural environments, particularly orchards, are characterized by their unstructured nature, irregular terrain, and lack of geometric features, posing significant challenges for robotic localization and navigation. This study presents an integrated navigation system tailored for such GPS-denied and feature-degraded environments. To constrain cumulative drift during long-term operations, we enhance the Tightly-coupled LiDAR Inertial Odometry via Smoothing and Mapping (LIO-SAM) framework by introducing an active relocalization module based on the Normal Distributions Transform (NDT). Unlike rigid pose resetting, this module integrates global registration constraints as dynamic factors into the factor graph, ensuring smooth and robust state estimation without trajectory discontinuities. Furthermore, to address complex terrain traversability, a continuous probabilistic map is constructed using Bayesian Generalized Kernel (BGK) inference, which explicitly models the uncertainty of terrain features. Based on the generated 2D traversability grid map, a dual-tree Rapidly-exploring Random Tree* (RRT*) planner is implemented for efficient path planning. Experimental results in real-world orchards show that the proposed system maintains bounded and continuous state estimates during extended traversals, identifies traversable areas amidst vegetation occlusion, and generates collision-free paths with practical computational efficiency. This work contributes a robust solution for enhancing the autonomy of agricultural robots in large-scale, complex scenarios. © 2026 Elsevier B.V.</x:v>
      </x:c>
      <x:c r="J354" s="139" t="str">
        <x:v>Agricultural robots; Autonomous navigation; Traversability mapping; Unstructured environment</x:v>
      </x:c>
      <x:c r="K354" s="139" t="str">
        <x:v>Agricultural robots; Decision trees; Forestry; Landforms; Mapping; Motion planning; Navigation; Normal distribution; Orchards; Robot applications; State estimation; Uncertainty analysis; Agricultural environments; Agricultural robot; Autonomous navigation; Bayesian; Odometry; Re-localization; Robust autonomous navigation; Traversability; Traversability mapping; Unstructured environments; complex terrain; geological mapping; lidar; map; navigation; orchard; robotics; smoothing; trajectory; Computational efficiency</x:v>
      </x:c>
      <x:c r="L354" s="139" t="str">
        <x:v>Elsevier B.V.</x:v>
      </x:c>
      <x:c r="M354" s="139" t="str">
        <x:v>English</x:v>
      </x:c>
      <x:c r="N354" s="139" t="str">
        <x:v>Article</x:v>
      </x:c>
      <x:c r="O354" s="139" t="str">
        <x:v>Scopus</x:v>
      </x:c>
      <x:c r="P354" s="139" t="str">
        <x:v>2-s2.0-105045074981</x:v>
      </x:c>
    </x:row>
    <x:row r="355">
      <x:c r="A355" s="139" t="str">
        <x:v>Li K.; Lee H.-C.</x:v>
      </x:c>
      <x:c r="B355" s="139" t="str">
        <x:v>Li, Kunhang (60498000500); Lee, Hyun-Chool (57204174998)</x:v>
      </x:c>
      <x:c r="C355" s="139" t="str">
        <x:v>60498000500; 57204174998</x:v>
      </x:c>
      <x:c r="D355" s="139" t="str">
        <x:v>Food Security and Food Technology in a Shrinking Society: A Socio-Technical Transition Perspective</x:v>
      </x:c>
      <x:c r="E355" s="139" t="str">
        <x:v>2026</x:v>
      </x:c>
      <x:c r="F355" s="139" t="str">
        <x:v>Sustainability (Switzerland)</x:v>
      </x:c>
      <x:c r="G355" s="139" t="str">
        <x:v>10.3390/su18052316</x:v>
      </x:c>
      <x:c r="H355" s="139" t="str">
        <x:v>https://www.scopus.com/pages/publications/105032676894?origin=resultslist</x:v>
      </x:c>
      <x:c r="I355" s="139" t="str">
        <x:v>Conventional food security strategies have largely been formulated under assumptions of population growth, abundant agricultural labor, and stable global trade. However, many advanced economies—particularly in East Asia—are entering a shrinking-society context characterized by population decline, rapid aging, and regional depopulation. This paper argues that demographic shrinkage should be understood not as a peripheral trend but as a landscape-level structural pressure that destabilizes incumbent agri-food systems. Drawing on the Multi-Level Perspective (MLP), the study conceptualizes demographic shrinkage as a cumulative force that erodes the labor base, productive capacity, and institutional stability of food systems, thereby weakening regime path dependence. Building on this framework, it advances Food Security 3.0 as a theory-driven contribution to sustainability research. Food Security 3.0 reconceptualizes food security under shrinkage conditions as a problem of systemic resilience rather than production expansion or import diversification, and theorizes food technology—including smart and automated agriculture, alternative proteins, and AI-enabled supply chains—as transitional infrastructure enabling regime reconfiguration under structural constraints. By integrating demographic change, socio-technical transitions, and governance, the study reframes food security as a question of resilience-oriented system design, strategic self-reliance, and integrated food-system governance. While anchored in the East Asian experience, the framework offers theoretical and policy-relevant insights for shrinking societies confronting overlapping demographic, climatic, and geopolitical pressures. © 2026 by the authors.</x:v>
      </x:c>
      <x:c r="J355" s="139" t="str">
        <x:v>food security; Food Security 3.0; food technology; integrated governance; resilience; shrinking societies; sustainability transitions</x:v>
      </x:c>
      <x:c r="K355" s="139" t="str">
        <x:v>Far East; demographic method; food security; geopolitics; governance approach; integrated approach; supply chain management; sustainability; theoretical study</x:v>
      </x:c>
      <x:c r="L355" s="139" t="str">
        <x:v>Multidisciplinary Digital Publishing Institute (MDPI)</x:v>
      </x:c>
      <x:c r="M355" s="139" t="str">
        <x:v>English</x:v>
      </x:c>
      <x:c r="N355" s="139" t="str">
        <x:v>Article</x:v>
      </x:c>
      <x:c r="O355" s="139" t="str">
        <x:v>Scopus</x:v>
      </x:c>
      <x:c r="P355" s="139" t="str">
        <x:v>2-s2.0-105032676894</x:v>
      </x:c>
    </x:row>
    <x:row r="356">
      <x:c r="A356" s="139" t="str">
        <x:v>Nathena E.Z.; Psyllakis K.; Petoumenou D.; Kontaxakis E.</x:v>
      </x:c>
      <x:c r="B356" s="139" t="str">
        <x:v>Nathena, Evangelia Zoi (60713644900); Psyllakis, Kyriakos (60713071500); Petoumenou, Despoina (24338942100); Kontaxakis, Emmanouil (57199325230)</x:v>
      </x:c>
      <x:c r="C356" s="139" t="str">
        <x:v>60713644900; 60713071500; 24338942100; 57199325230</x:v>
      </x:c>
      <x:c r="D356" s="139" t="str">
        <x:v>Smart Technologies and Artificial Intelligence in Sustainable Viticulture: Applications, Benefits, Barriers and Governance for High-Quality Grape Production</x:v>
      </x:c>
      <x:c r="E356" s="139" t="str">
        <x:v>2026</x:v>
      </x:c>
      <x:c r="F356" s="139" t="str">
        <x:v>Horticulturae</x:v>
      </x:c>
      <x:c r="G356" s="139" t="str">
        <x:v>10.3390/horticulturae12060719</x:v>
      </x:c>
      <x:c r="H356" s="139" t="str">
        <x:v>https://www.scopus.com/pages/publications/105043061694?origin=resultslist</x:v>
      </x:c>
      <x:c r="I356" s="139" t="str">
        <x:v>Smart technologies and artificial intelligence (AI) are increasingly reshaping viticulture by improving vineyard monitoring, supporting data interpretation, and enabling more targeted management decisions. This review examines how sensor networks, remote sensing, machine learning, deep learning, and decision-support systems contribute to more sustainable vineyard management and the production of high-quality grapes. Particular attention is paid to applications in grapevine stress monitoring, disease and pest detection, irrigation and nutrient management, yield estimation, grape quality prediction, and emerging automation. The review also highlights the main barriers that still limit broader adoption in commercial vineyards, including data quality issues, limited transferability across sites and seasons, interoperability gaps, vendor lock-in, and concerns related to governance, privacy, and cybersecurity. Although these constraints remain significant, the available evidence shows that smart viticulture can improve resource-use efficiency, support more precise interventions, and help growers respond more effectively to environmental variability. Future progress will depend on stronger validation under field conditions, better integration into practical vineyard workflows, interoperable digital infrastructures, and decision-support tools that are transparent, reliable, and useful for end users. © 2026 by the authors.</x:v>
      </x:c>
      <x:c r="J356" s="139" t="str">
        <x:v>adoption barriers; artificial intelligence; decision support; grape quality; remote sensing; smart technologies; sustainability; vineyard monitoring; viticulture</x:v>
      </x:c>
      <x:c r="K356" s="139" t="str"/>
      <x:c r="L356" s="139" t="str">
        <x:v>Multidisciplinary Digital Publishing Institute (MDPI)</x:v>
      </x:c>
      <x:c r="M356" s="139" t="str">
        <x:v>English</x:v>
      </x:c>
      <x:c r="N356" s="139" t="str">
        <x:v>Review</x:v>
      </x:c>
      <x:c r="O356" s="139" t="str">
        <x:v>Scopus</x:v>
      </x:c>
      <x:c r="P356" s="139" t="str">
        <x:v>2-s2.0-105043061694</x:v>
      </x:c>
    </x:row>
    <x:row r="357">
      <x:c r="A357" s="139" t="str">
        <x:v>Fontanet Garcia N.; Boccardo P.</x:v>
      </x:c>
      <x:c r="B357" s="139" t="str">
        <x:v>Fontanet Garcia, Neus (60630636100); Boccardo, Piero (6602691980)</x:v>
      </x:c>
      <x:c r="C357" s="139" t="str">
        <x:v>60630636100; 6602691980</x:v>
      </x:c>
      <x:c r="D357" s="139" t="str">
        <x:v>Object Detection in Optical Remote Sensing Images: A Systematic Review of Methods, Benchmarks, and Operational Applications</x:v>
      </x:c>
      <x:c r="E357" s="139" t="str">
        <x:v>2026</x:v>
      </x:c>
      <x:c r="F357" s="139" t="str">
        <x:v>Remote Sensing</x:v>
      </x:c>
      <x:c r="G357" s="139" t="str">
        <x:v>10.3390/rs18091289</x:v>
      </x:c>
      <x:c r="H357" s="139" t="str">
        <x:v>https://www.scopus.com/pages/publications/105038753815?origin=resultslist</x:v>
      </x:c>
      <x:c r="I357" s="139" t="str">
        <x:v>Object detection in optical remote sensing imagery has emerged as a crucial task in computer vision, with applications ranging between environmental monitoring to disaster management, precision agriculture, and urban planning. This review systematically examines current methodologies, categorising them into four principal approaches: (1) template matching-based methods, which leverage predefined patterns for object identification; (2) knowledge-based methods, which incorporate geometric and contextual information to enhance detection accuracy; (3) object-based image analysis (OBIA), which segments images into meaningful objects using spectral and spatial properties; (4) machine learning-based methods, particularly deep convolutional neural networks (CNNs), which have revolutionised the field through automatic feature learning. Each methodology’s performance characteristics, computational requirements, and suitability for different remote sensing applications are analysed. Our systematic review, following PRISMA guidelines, analysed 189 studies published from 2010 to 2025, of which 73 provided quantitative results on standard benchmarks. The three most critical challenges identified are as follows: (1) annotation bottleneck, as dense bounding box labelling of remote sensing imagery remains highly labour-intensive for deep learning approaches, (2) extreme scale variation spanning 2–3 orders of magnitude within single scenes, and (3) domain adaptation failures when models encounter new geographic regions or sensor characteristics. This review identifies critical research gaps and proposes prioritised future directions, emphasising foundation models for zero-shot detection, efficient architectures for resource-constrained deployment, and standardised benchmarks with size-specific metrics. The analysis provides practitioners with evidence-based decision frameworks for method selection and researchers with a roadmap for advancing object detection in remote sensing applications. © 2026 by the authors.</x:v>
      </x:c>
      <x:c r="J357" s="139" t="str">
        <x:v>CNN; computer vision; deep learning; object detection; remote sensing; systematic review</x:v>
      </x:c>
      <x:c r="K357" s="139" t="str">
        <x:v>Benchmarking; Deep neural networks; Disasters; Environmental management; Image enhancement; Knowledge based systems; Knowledge management; Learning systems; Object recognition; Precision agriculture; Template matching; Urban planning; Benchmark applications; Convolutional neural network; Deep learning; Objects detection; Operational applications; Optical remote sensing; Remote sensing applications; Remote sensing images; Remote-sensing; Systematic Review; Computer vision; Object detection; Remote sensing</x:v>
      </x:c>
      <x:c r="L357" s="139" t="str">
        <x:v>Multidisciplinary Digital Publishing Institute (MDPI)</x:v>
      </x:c>
      <x:c r="M357" s="139" t="str">
        <x:v>English</x:v>
      </x:c>
      <x:c r="N357" s="139" t="str">
        <x:v>Review</x:v>
      </x:c>
      <x:c r="O357" s="139" t="str">
        <x:v>Scopus</x:v>
      </x:c>
      <x:c r="P357" s="139" t="str">
        <x:v>2-s2.0-105038753815</x:v>
      </x:c>
    </x:row>
    <x:row r="358">
      <x:c r="A358" s="139" t="str">
        <x:v>Luqman M.; Yaseen M.; Usman M.; Nasir S.</x:v>
      </x:c>
      <x:c r="B358" s="139" t="str">
        <x:v>Luqman, Muhammad (59999609000); Yaseen, Muhammad (58982684800); Usman, Muhammad (56973619000); Nasir, Shoaib (57316638900)</x:v>
      </x:c>
      <x:c r="C358" s="139" t="str">
        <x:v>59999609000; 58982684800; 56973619000; 57316638900</x:v>
      </x:c>
      <x:c r="D358" s="139" t="str">
        <x:v>Dynamics of Institutional Linkages in the Agricultural Knowledge and Information System in Pakistan</x:v>
      </x:c>
      <x:c r="E358" s="139" t="str">
        <x:v>2026</x:v>
      </x:c>
      <x:c r="F358" s="139" t="str">
        <x:v>Journal of Agricultural Extension</x:v>
      </x:c>
      <x:c r="G358" s="139" t="str">
        <x:v>10.4314/jae.v30i2.7</x:v>
      </x:c>
      <x:c r="H358" s="139" t="str">
        <x:v>https://www.scopus.com/pages/publications/105037542537?origin=resultslist</x:v>
      </x:c>
      <x:c r="I358" s="139" t="str">
        <x:v>The study explored the dynamics of institutional linkages and stakeholders' influences within the agricultural knowledge and information system framework in Pakistan. A cross-sectional survey design was adopted. Quantitative data were collected from 2250 respondents purposively selected from 15 districts using a structured interview schedule and were analysed using percentages, mean, standard deviation, and Chi-square. The qualitative data were collected by conducting focus group meetings and key informants' interviews, and were analysed through thematic content analysis. Results revealed that amongst the stakeholders; farmers, private sector/input supply agencies and research organisations are more prominent in AKIS. Moreover, dealers of grain markets, agricultural marketing, and extension workers &amp; progressive farmers are the top three influencers, respectively in AKIS framework for rural development. In the context of stakeholders' linkage analysis; farmers meeting (x̄=2.89), trainings (x̄=2.77), and on-farm visits (x̄=2.76) were the most important factors for developing strong linkages. Among the functional linkages of AKIS stakeholders; extension-farmer linkage (x̄=2.77) ranked as highest, followed by extension-education linkage (x̄=2.73). The study concluded that farmers' meetings and trainings were the most effective linkages for agricultural collaboration. Coordination/ collaboration among stakeholders must be strengthened by the state-owned agricultural extension department to promote experiential learning and establishing multi-level platforms. This work is licensed under a Creative Commons Attribution-Non-Commercial 4.0 International License</x:v>
      </x:c>
      <x:c r="J358" s="139" t="str">
        <x:v>agricultural extension; AKIS; institutional linkages</x:v>
      </x:c>
      <x:c r="K358" s="139" t="str"/>
      <x:c r="L358" s="139" t="str">
        <x:v>Agricultural Extension Society of Nigeria</x:v>
      </x:c>
      <x:c r="M358" s="139" t="str">
        <x:v>English</x:v>
      </x:c>
      <x:c r="N358" s="139" t="str">
        <x:v>Article</x:v>
      </x:c>
      <x:c r="O358" s="139" t="str">
        <x:v>Scopus</x:v>
      </x:c>
      <x:c r="P358" s="139" t="str">
        <x:v>2-s2.0-105037542537</x:v>
      </x:c>
    </x:row>
    <x:row r="359">
      <x:c r="A359" s="139" t="str">
        <x:v>Ikechukwu K.I.; Mbagwu S.N.; Oranusi E.F.; Okolie J.A.; Ekeoma M.O.; Okoye P.U.; Arias–Lizárraga D.M.; Sebastian P.J.</x:v>
      </x:c>
      <x:c r="B359" s="139" t="str">
        <x:v>Ikechukwu, Kelvin I. (60212219100); Mbagwu, Simple N. (60212436800); Oranusi, Ekene F. (60212481600); Okolie, Jude A. (57207201667); Ekeoma, M.O. (60190633600); Okoye, Patrick U. (56875360200); Arias–Lizárraga, Dulce M. (60212345800); Sebastian, P.J. (55952773300)</x:v>
      </x:c>
      <x:c r="C359" s="139" t="str">
        <x:v>60212219100; 60212436800; 60212481600; 57207201667; 60190633600; 56875360200; 60212345800; 55952773300</x:v>
      </x:c>
      <x:c r="D359" s="139" t="str">
        <x:v>Analysis of material flows and economic assessment of Mexican agro-industrial wastes for bioenergy and biopolymer production</x:v>
      </x:c>
      <x:c r="E359" s="139" t="str">
        <x:v>2026</x:v>
      </x:c>
      <x:c r="F359" s="139" t="str">
        <x:v>Resources, Conservation and Recycling</x:v>
      </x:c>
      <x:c r="G359" s="139" t="str">
        <x:v>10.1016/j.resconrec.2025.108702</x:v>
      </x:c>
      <x:c r="H359" s="139" t="str">
        <x:v>https://www.scopus.com/pages/publications/105023120584?origin=resultslist</x:v>
      </x:c>
      <x:c r="I359" s="139" t="str">
        <x:v>Agricultural waste management is a key sustainability issue in Mexico due to its large agro-industrial sector. This study addresses a knowledge gap by conducting the first comprehensive, national-scale Material Flow Analysis (MFA) to quantify the bioenergy and bioproduct potential of the country's most significant agro-industrial wastes: banana, maize, and agave (base year: 2023). It was revealed through MFA that a substantial annual waste of 12.31 million tonnes (banana), 74.85 million tonnes (maize), and 12.76 million tonnes (agave) was generated. With stoichiometric mass balance modeling, we determined these residues could be valorized to produce 9.68 million tonnes of bioethanol and 6.63 billion cubic meters of biomethane, yielding a combined total energy output of 137,756 GWh, which was equivalent to 5.6% of Mexico's total energy supply. The gross revenue potential was estimated at US$ 35.04 billion, with a probabilistic analysis (Monte Carlo simulation, n=1,000) defining a robust 90 % confidence interval of US$ 32.64–36.83 billion. A sensitivity analysis identified market prices for cellulose and hemicellulose as the primary economic drivers, highlighting the importance of an integrated biorefinery approach. A screening-level environmental assessment performed, showed a potential avoidance of 60.3 million tonnes of CO₂e annually, representing 8.7 % of Mexico's national emissions. The study provides a novel, uncertainty-informed dataset and Sankey visualizations, offering policymakers and investors a critical decision support tool. The findings from this work demonstrate that strategic valorization of these underutilized residues is not only technically feasible but can significantly contribute to Mexico's energy security, climate goals, and bioeconomic development, provided supportive policies and investments in supply chain logistics are prioritized. © 2025 Elsevier B.V.</x:v>
      </x:c>
      <x:c r="J359" s="139" t="str">
        <x:v>Bioeconomy; Biomass valorization; Cost analysis; Energy analysis; Material flow analysis; Sustainability</x:v>
      </x:c>
      <x:c r="K359" s="139" t="str">
        <x:v>Biomass; Cost Analysis; Economic Analysis; Energy; Industrial Wastes; Residues; Supply; Waste Management; Mexico [North America]; Agricultural wastes; Bioethanol; Biomass; Cost benefit analysis; Decision support systems; Economic analysis; Energy policy; Investments; Sensitivity analysis; Supply chains; Waste management; bioethanol; biogas; biopolymer; cellulose; Agro-industrial wastes; Bio-energy; Biomass valorizations; Cost analysis; Economic assessments; Energy analysis; Material Flow; Materials flow analysis; Me-xico; Total energy; agroindustry; cost analysis; economic development; material flow analysis; polymer; sustainability; waste management; agro-industrial waste; Article; banana; bioenergy; biomass; biomass valorization; biopolymer production; cost benefit analysis; decision support system; economic parameters; flow rate; maize; material flow; Monte Carlo method; polymer production; stoichiometry; temperature; waste management; Sustainable development</x:v>
      </x:c>
      <x:c r="L359" s="139" t="str">
        <x:v>Elsevier B.V.</x:v>
      </x:c>
      <x:c r="M359" s="139" t="str">
        <x:v>English</x:v>
      </x:c>
      <x:c r="N359" s="139" t="str">
        <x:v>Article</x:v>
      </x:c>
      <x:c r="O359" s="139" t="str">
        <x:v>Scopus</x:v>
      </x:c>
      <x:c r="P359" s="139" t="str">
        <x:v>2-s2.0-105023120584</x:v>
      </x:c>
    </x:row>
    <x:row r="360">
      <x:c r="A360" s="139" t="str">
        <x:v>Wen H.; Liang Z.; Qu Y.; Lin C.; Tang J.</x:v>
      </x:c>
      <x:c r="B360" s="139" t="str">
        <x:v>Wen, Hao (57310408000); Liang, Zixuan (58141608800); Qu, Yan (8860903200); Lin, Chuwei (60601166900); Tang, Jian (60601409600)</x:v>
      </x:c>
      <x:c r="C360" s="139" t="str">
        <x:v>57310408000; 58141608800; 8860903200; 60601166900; 60601409600</x:v>
      </x:c>
      <x:c r="D360" s="139" t="str">
        <x:v>A Hierarchical Path Planning Framework for Large-Scale Sparse Environments: Layered Grid Refinement and Bidirectional Shortcuts with Application to Offshore Wind Farm Inspection</x:v>
      </x:c>
      <x:c r="E360" s="139" t="str">
        <x:v>2026</x:v>
      </x:c>
      <x:c r="F360" s="139" t="str">
        <x:v>IEEE Transactions on Automation Science and Engineering</x:v>
      </x:c>
      <x:c r="G360" s="139" t="str">
        <x:v>10.1109/TASE.2026.3683715</x:v>
      </x:c>
      <x:c r="H360" s="139" t="str">
        <x:v>https://www.scopus.com/pages/publications/105036887489?origin=resultslist</x:v>
      </x:c>
      <x:c r="I360" s="139" t="str">
        <x:v>This paper addresses the computational scalability challenges in automating inspection tasks across large-scale spatial domains, where a fundamental trade-off exists between modeling fidelity for obstacle avoidance and planning tractability. While motivated by the autonomous inspection of offshore wind farms using Autonomous Surface Vessels (ASVs), the proposed hierarchical framework offers a generalizable solution for navigating vast environments with sparse obstacles. Existing planners often suffer from prohibitive computational costs when processing environments with millions of grid cells. To overcome this, we present a novel multi-stage framework integrating hierarchical environment modeling with optimized search techniques. The core contributions are threefold: (1) A layered refinement grid strategy that unlike generic hierarchical structures, optimizes memory efficiency for extreme scale disparities to reduce the total grid count by 99.9%; (2) A hexagonal grid compression method that further decreases search nodes by over 95%, thereby mitigating directional bias and preserving topological clustering fidelity; and (3) A bidirectional shortcut-embedded A algorithm that executes efficient local detour planning within constrained corridors. Experimental validation in a large-scale real-world scenario (54 turbines) demonstrates the framework's efficacy. The proposed method achieves hierarchically-refined path inspection paths in 1.21 seconds, significantly outperforming a baseline approach (5.97 seconds). This work provides a scalable, computationally efficient solution applicable to broad classes of automated inspection and logistics systems. Note to Practitioners - This paper was motivated by the practical challenge of deploying autonomous Autonomous Surface Vessels (ASVs) for inspection tasks in large-scale offshore wind farms. A primary bottleneck for system integrators is that standard path planning software often struggles to process the vast scale disparity of the environment - spanning dozens of kilometers of open water while requiring meter-level precision to avoid turbine foundations. Existing high-resolution mapping approaches consume excessive memory and computational power, often causing navigation systems on board small vessels to crash or respond too slowly. To address this, this paper presents a computationally efficient framework that drastically reduces data processing requirements. We introduce a 'multi-resolution' mapping strategy that maintains high detail exclusively near hazardous obstacles while using coarse grids for safe open waters. Additionally, we employ a hexagonal grid structure and a 'virtual corridor' technique to constrain the search space. This allows the path planning algorithm to run on standard hardware in near real-time (1.21s on a standard laptop equipped with a 12th Gen Intel Core i5-12450H CPU and 8GB RAM), achieving a 99.9% reduction in grid count compared to traditional methods without sacrificing safety or inspection coverage. For practitioners, this implies that the reduced computational complexity makes it highly feasible to deploy such global planning on low-power embedded processors (e.g., Raspberry Pi or high-performance microcontrollers) commonly found in marine robots. While validated on wind farm scenarios, this approach is readily applicable to other large-scale logistics domains with sparse obstacles, such as agricultural drone monitoring or automated warehouse logistics. Current limitations include the assumption of a primarily static environment during the global planning phase; future extensions will integrate real-time sensor fusion to handle dynamic obstacles, such as passing vessels, during execution.  © 2004-2012 IEEE.</x:v>
      </x:c>
      <x:c r="J360" s="139" t="str">
        <x:v>bidirectional shortcuts; layered refinement; Path planning; wind farm inspection</x:v>
      </x:c>
      <x:c r="K360" s="139" t="str">
        <x:v>Clustering algorithms; Computational efficiency; Electric utilities; Hierarchical clustering; Hierarchical systems; Inspection; Logistics; Motion planning; Offshore oil well production; Offshore wind farms; Unmanned surface vehicles; Bidirectional shortcut; Computational scalability; Grid refinement; Large-scales; Layered refinement; Offshore winds; Planning framework; Sparse environments; Wind farm; Wind farm inspection; Economic and social effects</x:v>
      </x:c>
      <x:c r="L360" s="139" t="str">
        <x:v>Institute of Electrical and Electronics Engineers Inc.</x:v>
      </x:c>
      <x:c r="M360" s="139" t="str">
        <x:v>English</x:v>
      </x:c>
      <x:c r="N360" s="139" t="str">
        <x:v>Article</x:v>
      </x:c>
      <x:c r="O360" s="139" t="str">
        <x:v>Scopus</x:v>
      </x:c>
      <x:c r="P360" s="139" t="str">
        <x:v>2-s2.0-105036887489</x:v>
      </x:c>
    </x:row>
    <x:row r="361">
      <x:c r="A361" s="139" t="str">
        <x:v>Sun L.; Li W.</x:v>
      </x:c>
      <x:c r="B361" s="139" t="str">
        <x:v>Sun, Lu (55659787500); Li, Wenting (60623790600)</x:v>
      </x:c>
      <x:c r="C361" s="139" t="str">
        <x:v>55659787500; 60623790600</x:v>
      </x:c>
      <x:c r="D361" s="139" t="str">
        <x:v>Evolutionary trajectory of AI-enabled information interaction capabilities: an exploratory single-case study of a Chinese smart agriculture firm</x:v>
      </x:c>
      <x:c r="E361" s="139" t="str">
        <x:v>2026</x:v>
      </x:c>
      <x:c r="F361" s="139" t="str">
        <x:v>Asian Journal of Technology Innovation</x:v>
      </x:c>
      <x:c r="G361" s="139" t="str">
        <x:v>10.1080/19761597.2026.2666818</x:v>
      </x:c>
      <x:c r="H361" s="139" t="str">
        <x:v>https://www.scopus.com/pages/publications/105038325799?origin=resultslist</x:v>
      </x:c>
      <x:c r="I361" s="139" t="str">
        <x:v>Information interaction capabilities (IICs) are emerging as a critical source of competitive advantage in the digital economy, enabling value co-creation between firms and users. However, as artificial intelligence (AI) increasingly permeates manufacturing, how firms build and evolve AI-enabled information interaction capabilities (AI-IICs) to drive digital-intelligent transformation remains underexplored. Drawing on resource orchestration theory, this study conducts an exploratory single-case study of XAG, a leading smart agriculture firm in China. We identify that AI-IICs comprise four interrelated dimensions: AI-enabled bianyi (mutability) capability, AI-enabled contextual empathy capability, AI-enabled self-cognizance capability, and AI-enabled ecosystemic orchestration capability. The evolution of these capabilities follows a stepwise trajectory–from automated execution to intelligent decision-making, and ultimately to intelligent ecosystem development. This process is underpinned by the dynamic structuring, bundling, and leveraging of organisational resources. Crucially, our findings reveal that AI is not merely an instrumental tool but co-evolves with organisational resources, driving a paradigmatic shift in organisational capability architecture. This study contributes to the literature by proposing an evolutionary mechanism model of AI-IICs, extending the application of resource orchestration theory in AI-dominant contexts, and offering a strategic roadmap for manufacturing firms navigating intelligent transformation. © ASIALICS, STEPI 2026.</x:v>
      </x:c>
      <x:c r="J361" s="139" t="str">
        <x:v>Artificial intelligence; digital and intelligent transformation; exploratory single-case study; information interaction capabilities; resource orchestration theory</x:v>
      </x:c>
      <x:c r="K361" s="139" t="str"/>
      <x:c r="L361" s="139" t="str">
        <x:v>Routledge</x:v>
      </x:c>
      <x:c r="M361" s="139" t="str">
        <x:v>English</x:v>
      </x:c>
      <x:c r="N361" s="139" t="str">
        <x:v>Article</x:v>
      </x:c>
      <x:c r="O361" s="139" t="str">
        <x:v>Scopus</x:v>
      </x:c>
      <x:c r="P361" s="139" t="str">
        <x:v>2-s2.0-105038325799</x:v>
      </x:c>
    </x:row>
    <x:row r="362">
      <x:c r="A362" s="139" t="str">
        <x:v>Dibbern T.; Romani L.A.S.; Evangelista S.R.M.; Martins V.A.; Massruhá S.M.F.S.</x:v>
      </x:c>
      <x:c r="B362" s="139" t="str">
        <x:v>Dibbern, Thais (57220165440); Romani, Luciana Alvim Santos (35273115800); Evangelista, Silvio Roberto Medeiros (56448383400); Martins, Vagner Azarias (60720035300); Massruhá, Silvia Maria Fonseca Silveira (35240780100)</x:v>
      </x:c>
      <x:c r="C362" s="139" t="str">
        <x:v>57220165440; 35273115800; 56448383400; 60720035300; 35240780100</x:v>
      </x:c>
      <x:c r="D362" s="139" t="str">
        <x:v>Diagnostic framework for assessing Smart Agricultural Technology adoption</x:v>
      </x:c>
      <x:c r="E362" s="139" t="str">
        <x:v>2026</x:v>
      </x:c>
      <x:c r="F362" s="139" t="str">
        <x:v>Smart Agricultural Technology</x:v>
      </x:c>
      <x:c r="G362" s="139" t="str">
        <x:v>10.1016/j.atech.2026.102359</x:v>
      </x:c>
      <x:c r="H362" s="139" t="str">
        <x:v>https://www.scopus.com/pages/publications/105043655243?origin=resultslist</x:v>
      </x:c>
      <x:c r="I362" s="139" t="str">
        <x:v>Farmers lack systematic methods to assess digital technology suitability for their specific contexts, with prospective indicators for technology–farm fit scarce in literature. This paper presents a diagnostic framework assessing adoption feasibility across three empirically grounded dimensions: context matching, infrastructure readiness, and farmer capability/economic viability. The framework was developed via bibliometric analysis (814 publications, 2014–2023, with 20 in-depth case studies), benchmarking ten existing indices, and expert validation (22 specialists assigning importance weights 1–5, consolidated by modal value). As proof-of-concept, two developer/adopter instruments were applied to contrasting Embrapa technologies: Aquicultura Certa (AI-based software) and an electronic fruit-harvest tracking device (hardware). The software scored 3 (moderate feasibility) due to electricity, connectivity, and training needs, while the hardware scored 4 (high feasibility) due to simpler prerequisites. Developer and adopter assessments converged for hardware but moderately diverged for software, illustrating perspective-specific barriers. These pilots demonstrate internal logic and usability but do not constitute predictive validation; broader applicability requires multi-technology, independent, and longitudinal testing. The framework enables extension services to match technologies to producers, developers to refine solutions for resource-limited settings, and policymakers to target infrastructure investments, bridging the gap between technological availability and appropriate adoption to support evidence-based decisions. © 2026 The Authors. Published by Elsevier B.V. This is an open access article under the CC BY-NC-ND license. http://creativecommons.org/licenses/by-nc-nd/4.0/</x:v>
      </x:c>
      <x:c r="J362" s="139" t="str">
        <x:v>Adoption barriers; Decision-support framework; Expert validation; Infrastructure readiness; Smart agriculture; Technology adoption</x:v>
      </x:c>
      <x:c r="K362" s="139" t="str"/>
      <x:c r="L362" s="139" t="str">
        <x:v>Elsevier B.V.</x:v>
      </x:c>
      <x:c r="M362" s="139" t="str">
        <x:v>English</x:v>
      </x:c>
      <x:c r="N362" s="139" t="str">
        <x:v>Article</x:v>
      </x:c>
      <x:c r="O362" s="139" t="str">
        <x:v>Scopus</x:v>
      </x:c>
      <x:c r="P362" s="139" t="str">
        <x:v>2-s2.0-105043655243</x:v>
      </x:c>
    </x:row>
    <x:row r="363">
      <x:c r="A363" s="139" t="str">
        <x:v>Yu R.; Xie Y.; Wang R.; Li W.</x:v>
      </x:c>
      <x:c r="B363" s="139" t="str">
        <x:v>Yu, Rongchuan (60635166200); Xie, Yongsheng (60635072300); Wang, Rifeng (60429336900); Li, Wenxin (60634978100)</x:v>
      </x:c>
      <x:c r="C363" s="139" t="str">
        <x:v>60635166200; 60635072300; 60429336900; 60634978100</x:v>
      </x:c>
      <x:c r="D363" s="139" t="str">
        <x:v>Hybrid LSTM-edge correction architecture for physics-informed crop health monitoring in distributed agricultural robotics</x:v>
      </x:c>
      <x:c r="E363" s="139" t="str">
        <x:v>2026</x:v>
      </x:c>
      <x:c r="F363" s="139" t="str">
        <x:v>Frontiers in Agronomy</x:v>
      </x:c>
      <x:c r="G363" s="139" t="str">
        <x:v>10.3389/fagro.2026.1764002</x:v>
      </x:c>
      <x:c r="H363" s="139" t="str">
        <x:v>https://www.scopus.com/pages/publications/105039211079?origin=resultslist</x:v>
      </x:c>
      <x:c r="I363" s="139" t="str">
        <x:v>Agricultural robotics-enabled crop health monitoring faces critical trade-offs: standalone on-device models sacrifice accuracy for real-time responsiveness, while cloud-dependent approaches suffer from high latency and communication overhead. Additionally, data-driven models often lack biophysical plausibility, leading to unreliable predictions for agronomic decision-making under resource constraints. We propose a hybrid LSTM-edge correction architecture that hierarchically integrates lightweight Long Short-Term Memory (LSTM) networks on field robots with physics-informed neural networks (PINNs) at the edge. On-device LSTMs process localized sensor data (soil moisture, spectral reflectance) to generate initial crop stress probability estimates with minimal latency. Edge-based PINNs refine these predictions by embedding biophysical dynamics—modeled via coupled partial differential equations (PDEs) governing the soil-plant-atmosphere continuum (SPAC)—to ensure agronomic validity, mitigate sensor noise, and account for spatial variability. The framework is deployed on NVIDIA Jetson Nano (local inference) and AMD EPYC servers (edge processing), seamlessly integrating with existing farming infrastructures to replace rule-based thresholds with adaptive, physics-grounded control commands. A Fourier Neural Operator (FNO) optimizes the edge PINN’s computational efficiency for high-dimensional PDE solving. Experimental evaluations on two real-world datasets (soybean and citrus) demonstrate that the hybrid approach improves prediction accuracy by 18% compared to standalone LSTMs (F1-score: 0.89±0.02 for soybean, 0.83±0.03 for citrus) while maintaining real-time performance (end-to-end latency: 210 ms, energy consumption: 5.1 J/prediction). Field deployment on a 50-hectare soybean farm yields tangible agronomic benefits: 22% reduction in irrigation water usage, 18% fewer pesticide applications, and 95% system uptime under field conditions. The framework exhibits robust performance against sensor noise (≥80% accuracy at 30% noise-to-signal ratio) and outperforms cloud-based PINNs (72.8% lower energy consumption) and threshold-based methods (28–33% higher F1-score). This work advances distributed agricultural robotics by bridging data-driven machine learning and domain-specific physics, delivering a scalable, interpretable, and resource-efficient solution for precision agriculture. The hierarchical prediction-correction pipeline balances real-time responsiveness with biological plausibility, making it suitable for resource-constrained field robots. By integrating legacy sensors and adaptive actuation control, the architecture offers a practical pathway to upgrade existing farming systems, enabling data-informed interventions while reducing environmental impact. Copyright © 2026 Yu, Xie, Wang and Li.</x:v>
      </x:c>
      <x:c r="J363" s="139" t="str">
        <x:v>crop health monitoring; distributed agricultural robotics; Fourier neural operator; hybrid LSTM-edge architecture; physics-informed correction</x:v>
      </x:c>
      <x:c r="K363" s="139" t="str"/>
      <x:c r="L363" s="139" t="str">
        <x:v>Frontiers Media SA</x:v>
      </x:c>
      <x:c r="M363" s="139" t="str">
        <x:v>English</x:v>
      </x:c>
      <x:c r="N363" s="139" t="str">
        <x:v>Article</x:v>
      </x:c>
      <x:c r="O363" s="139" t="str">
        <x:v>Scopus</x:v>
      </x:c>
      <x:c r="P363" s="139" t="str">
        <x:v>2-s2.0-105039211079</x:v>
      </x:c>
    </x:row>
    <x:row r="364">
      <x:c r="A364" s="139" t="str">
        <x:v>Kumar S.; Sarkar P.</x:v>
      </x:c>
      <x:c r="B364" s="139" t="str">
        <x:v>Kumar, Sandeep (60232870300); Sarkar, Prabir (55755355000)</x:v>
      </x:c>
      <x:c r="C364" s="139" t="str">
        <x:v>60232870300; 55755355000</x:v>
      </x:c>
      <x:c r="D364" s="139" t="str">
        <x:v>Machine learning–enabled decision support for planning and control in sustainable agricultural supply chains</x:v>
      </x:c>
      <x:c r="E364" s="139" t="str">
        <x:v>2026</x:v>
      </x:c>
      <x:c r="F364" s="139" t="str">
        <x:v>Production Planning and Control</x:v>
      </x:c>
      <x:c r="G364" s="139" t="str">
        <x:v>10.1080/09537287.2026.2683319</x:v>
      </x:c>
      <x:c r="H364" s="139" t="str">
        <x:v>https://www.scopus.com/pages/publications/105041867898?origin=resultslist</x:v>
      </x:c>
      <x:c r="I364" s="139" t="str">
        <x:v>The development of sustainable agricultural supply chains is critical for improving operational efficiency, coordination, and resilience under increasing demand uncertainty, climate variability, and resource constraints. These supply chains involve complex planning and control decisions across interconnected stages, including pre-production, production, post-harvest processing, and distribution. However, existing research on artificial intelligence (AI) and machine learning (ML) remains fragmented and lacks an integrated planning and control perspective. This study addresses this gap by developing a conceptual decision-support framework that positions ML as a decision-intelligence layer embedded within planning, coordination, and control processes. Using a structured literature synthesis, the study maps ML techniques to key operational decision contexts across the supply chain. The framework demonstrates how ML-enabled decision support can enhance yield planning, resource allocation, logistics coordination, quality control, and waste reduction, while linking these decisions to sustainability outcomes such as environmental efficiency, economic resilience, and transparency. The study also identifies key implementation challenges, including data availability, interoperability, infrastructure constraints, and organizational readiness. The study contributes a decision-centric framework that integrates ML with supply chain planning and control, providing actionable insights for improving performance and sustainability in agricultural supply chains. © 2026 Informa UK Limited, trading as Taylor &amp; Francis Group.</x:v>
      </x:c>
      <x:c r="J364" s="139" t="str">
        <x:v>agricultural supply chains; decision support systems; machine learning; Production planning; sustainable operations</x:v>
      </x:c>
      <x:c r="K364" s="139" t="str">
        <x:v>Agricultural machinery; Agriculture; Efficiency; Learning systems; Machine learning; Quality control; Supply chains; Sustainable agriculture; Sustainable development; Agricultural supply chains; Decision supports; Demand uncertainty; Machine-learning; Operational efficiencies; Planning and control; Production Planning; Support systems; Sustainable agricultural; Sustainable operations; Decision support systems</x:v>
      </x:c>
      <x:c r="L364" s="139" t="str">
        <x:v>Taylor and Francis Ltd.</x:v>
      </x:c>
      <x:c r="M364" s="139" t="str">
        <x:v>English</x:v>
      </x:c>
      <x:c r="N364" s="139" t="str">
        <x:v>Article</x:v>
      </x:c>
      <x:c r="O364" s="139" t="str">
        <x:v>Scopus</x:v>
      </x:c>
      <x:c r="P364" s="139" t="str">
        <x:v>2-s2.0-105041867898</x:v>
      </x:c>
    </x:row>
    <x:row r="365">
      <x:c r="A365" s="139" t="str">
        <x:v>Machado C.C.S.; da Mota Y.S.N.; Petruci J.F.D.S.; Silva S.G.</x:v>
      </x:c>
      <x:c r="B365" s="139" t="str">
        <x:v>Machado, Caio C.S. (57355323300); da Mota, Yugo S.N. (59418531700); Petruci, João Flávio da Silveira (55445872100); Silva, Sidnei G. (36009615100)</x:v>
      </x:c>
      <x:c r="C365" s="139" t="str">
        <x:v>57355323300; 59418531700; 55445872100; 36009615100</x:v>
      </x:c>
      <x:c r="D365" s="139" t="str">
        <x:v>Smart-PAD: A multi-channel mechanized approach for high-throughput paper-based colorimetric analysis: Determination of ammonia via the Berthelot reaction</x:v>
      </x:c>
      <x:c r="E365" s="139" t="str">
        <x:v>2026</x:v>
      </x:c>
      <x:c r="F365" s="139" t="str">
        <x:v>Analytica Chimica Acta</x:v>
      </x:c>
      <x:c r="G365" s="139" t="str">
        <x:v>10.1016/j.aca.2025.344843</x:v>
      </x:c>
      <x:c r="H365" s="139" t="str">
        <x:v>https://www.scopus.com/pages/publications/105020261660?origin=resultslist</x:v>
      </x:c>
      <x:c r="I365" s="139" t="str">
        <x:v>Background: Paper-based analytical devices (PADs) have gained widespread use in (bio)analytical colorimetric assays due to their portability, affordability, ease of use, and compatibility with point-of-care testing. Typical detection involves digital imaging or single/multi-channel light sensors to extract color data. However, these methods often require manual handling and operator intervention, leading to significant operator-dependent variability, reduced throughput, and limited reproducibility. Furthermore, these challenges limit the practical deployment of PADs for large-scale or automated analysis. The problem addressed here is the lack of fully automated, high-throughput PAD platforms capable of delivering precise, reproducible, and time-efficient colorimetric measurements with minimal human intervention. Results: We developed Smart-PAD, an automated analytical system integrating a 17-position 3D-printed sample wheel and an 8-channel digital light sensor (AS7341) controlled by an ESP-32 microcontroller. The platform performs sequential reflectance measurements every 19.4 s with precise timing and synchronization, achieving a relative standard deviation (RSD) of 3.2 % in tests with sunset yellow-impregnated PADs. We determined that a 15-min drying time is necessary for stable and accurate signals, ensuring measurement reliability. The system allows automated analysis of 17 spots, significantly improving throughput over manual procedures. Validation via the Berthelot reaction for ammonium quantification in fertilizer samples demonstrated high accuracy, reproducibility, and robustness in complex matrices under realistic analytical conditions. The platform's modularity and low cost also facilitate easy adaptation for diverse analytical applications. Significance: Smart-PAD advances PAD-based colorimetric analysis by combining mechanized sample handling with multi-wavelength sensing technology, enabling high-throughput, precise, and reliable measurements. This platform offers a scalable, low-cost solution for automated, miniaturized analytical systems with broad potential applications across environmental monitoring, agricultural analysis, and biomedical diagnostics. Its innovation sets a new standard for automation and analytical performance in paper-based chemistry. © 2025 Elsevier B.V.</x:v>
      </x:c>
      <x:c r="J365" s="139" t="str">
        <x:v>Color sensor; Do it yourself; Portable analysis; Smartphone-based</x:v>
      </x:c>
      <x:c r="K365" s="139" t="str">
        <x:v>Analytic equipment; Automation; Color; Colorimetry; Cost benefit analysis; Fertilizers; Reliability analysis; Throughput; ammonia; ammonium nitrate; ammonium sulfate; neodymium; nitrogen fertilizer; sunset yellow; Berthelot; Color sensors; Do it yourself; High-throughput; Multi channel; Paper-based analytical devices; Portable analyze; Smart Papers; Smart phones; Smartphone-based; Article; colorimetry; environmental monitoring; evaporation; high-throughput paper-based colorimetric analysis; image analysis; light exposure; limit of detection; machine learning; microfluidics; point of care testing; proof of concept; signal noise ratio; three dimensional printing; article; automation; color; colorimetry; controlled study; diagnosis; digital imaging; drug analysis; environmental surveillance; human; reliability; reproducibility; sensor; smartphone; Colorimetric analysis</x:v>
      </x:c>
      <x:c r="L365" s="139" t="str">
        <x:v>Elsevier B.V.</x:v>
      </x:c>
      <x:c r="M365" s="139" t="str">
        <x:v>English</x:v>
      </x:c>
      <x:c r="N365" s="139" t="str">
        <x:v>Article</x:v>
      </x:c>
      <x:c r="O365" s="139" t="str">
        <x:v>Scopus</x:v>
      </x:c>
      <x:c r="P365" s="139" t="str">
        <x:v>2-s2.0-105020261660</x:v>
      </x:c>
    </x:row>
    <x:row r="366">
      <x:c r="A366" s="139" t="str">
        <x:v>Yan H.; Bao G.; Du Y.; Wu Q.; Zheng H.; Liu J.</x:v>
      </x:c>
      <x:c r="B366" s="139" t="str">
        <x:v>Yan, Hongwen (57213947547); Bao, Guoqiang (59755636100); Du, Yuxin (59755129500); Wu, Qiyu (60686147400); Zheng, Hongkai (60686533500); Liu, Jianyu (58245008100)</x:v>
      </x:c>
      <x:c r="C366" s="139" t="str">
        <x:v>57213947547; 59755636100; 59755129500; 60686147400; 60686533500; 58245008100</x:v>
      </x:c>
      <x:c r="D366" s="139" t="str">
        <x:v>A Lightweight Tomato Maturity Detection Method Based on EMBS-DETR</x:v>
      </x:c>
      <x:c r="E366" s="139" t="str">
        <x:v>2026</x:v>
      </x:c>
      <x:c r="F366" s="139" t="str">
        <x:v>Agronomy</x:v>
      </x:c>
      <x:c r="G366" s="139" t="str">
        <x:v>10.3390/agronomy16111048</x:v>
      </x:c>
      <x:c r="H366" s="139" t="str">
        <x:v>https://www.scopus.com/pages/publications/105041560085?origin=resultslist</x:v>
      </x:c>
      <x:c r="I366" s="139" t="str">
        <x:v>In response to the challenges of drastic illumination variations, large differences in fruit scale, and severe occlusion in real-field environments, this paper proposes a lightweight end-to-end detection model, termed EMBS-DETR, for tomato maturity detection. The proposed method is built upon the RT-DETR-R18 baseline framework, retaining the advantages of global modeling and end-to-end detection enabled by the Transformer architecture, while introducing targeted improvements in feature extraction and multi-scale feature fusion. In the feature extraction stage, a C2f-FDConv module is incorporated to enhance the modeling capability of high-frequency fine-grained features, such as the surface texture and color gradients of tomatoes, while reducing redundant parameter overhead. For high-level semantic representation, an improved parameter-free attention mechanism, SimAM-TF, is designed. By jointly modeling neuron energy functions and color-aware modulation, it effectively enhances feature representation under complex lighting and occlusion conditions. For multi-scale feature fusion, a novel EMBS-FPN structure is proposed. Based on bidirectional feature flow and a multi-scale weighted fusion mechanism, this structure integrates multi-branch receptive field modeling with an efficient upsampling strategy, enabling adaptive fusion of P3–P5 feature layers. This design significantly improves representation stability for objects of varying scales while maintaining model lightweight characteristics. To evaluate the proposed method, a real-field tomato maturity dataset was constructed, consisting of 2327 images collected from facility-grown pink large-fruit tomato varieties widely cultivated in North China. According to agricultural industry standards and physicochemical properties, the dataset is categorized into three classes: immature (796 images), turning stage (718 images), and mature (813 images). Experiments were conducted on an Ubuntu 20.04 platform with an NVIDIA GeForce RTX 3080 Ti GPU. The input resolution was set to 640 × 640. Standard evaluation metrics, including Precision, Recall, mAP@0.5, mAP@0.5:0.95, as well as Params, GFLOPs, and Model Size, were used for comprehensive assessment. The experimental results demonstrate that EMBS-DETR achieves 90.9% Precision, 85.7% Recall, 89.9% mAP@0.5, and 79.8% mAP@0.5:0.95. Meanwhile, with only 37.03 M parameters, 25.2 GFLOPs computational cost, and a model size of 46.3 MB, the proposed model maintains low computational and storage overhead, achieving a favorable balance between accuracy and efficiency. Compared with mainstream YOLO-based models, the proposed method demonstrates superior overall performance in complex field environments, providing effective technical support for automated tomato maturity perception and intelligent visual understanding in precision agriculture. © 2026 by the authors.</x:v>
      </x:c>
      <x:c r="J366" s="139" t="str">
        <x:v>object recognition; RT-DETR; smart agriculture; tomato</x:v>
      </x:c>
      <x:c r="K366" s="139" t="str">
        <x:v>China; agricultural modeling; agroindustry; data set; detection method; fruit; physicochemical property; precision agriculture</x:v>
      </x:c>
      <x:c r="L366" s="139" t="str">
        <x:v>Multidisciplinary Digital Publishing Institute (MDPI)</x:v>
      </x:c>
      <x:c r="M366" s="139" t="str">
        <x:v>English</x:v>
      </x:c>
      <x:c r="N366" s="139" t="str">
        <x:v>Article</x:v>
      </x:c>
      <x:c r="O366" s="139" t="str">
        <x:v>Scopus</x:v>
      </x:c>
      <x:c r="P366" s="139" t="str">
        <x:v>2-s2.0-105041560085</x:v>
      </x:c>
    </x:row>
    <x:row r="367">
      <x:c r="A367" s="139" t="str">
        <x:v>Mura M.C.; Trimasse O.; Carcangiu V.; Luridiana S.</x:v>
      </x:c>
      <x:c r="B367" s="139" t="str">
        <x:v>Mura, Maria Consuelo (37112854800); Trimasse, Othmane (60422299500); Carcangiu, Vincenzo (6506925095); Luridiana, Sebastiano (23481999600)</x:v>
      </x:c>
      <x:c r="C367" s="139" t="str">
        <x:v>37112854800; 60422299500; 6506925095; 23481999600</x:v>
      </x:c>
      <x:c r="D367" s="139" t="str">
        <x:v>Precision Livestock Farming for Dairy Sheep: A Literature Review of IoT and Decision-Support Systems for Enhanced Management and Welfare</x:v>
      </x:c>
      <x:c r="E367" s="139" t="str">
        <x:v>2026</x:v>
      </x:c>
      <x:c r="F367" s="139" t="str">
        <x:v>AgriEngineering</x:v>
      </x:c>
      <x:c r="G367" s="139" t="str">
        <x:v>10.3390/agriengineering8020058</x:v>
      </x:c>
      <x:c r="H367" s="139" t="str">
        <x:v>https://www.scopus.com/pages/publications/105031419046?origin=resultslist</x:v>
      </x:c>
      <x:c r="I367" s="139" t="str">
        <x:v>The dairy sheep, vital to the Mediterranean economy, struggles to balance productivity, sustainability, and animal welfare, especially in extensive, small-scale systems. Precision livestock farming (PLF) technologies offer new opportunities by enabling continuous, non-invasive, and data-driven monitoring across diverse farming conditions. Despite rapid progress in sensors, computer vision, wearable devices, and artificial intelligence (AI), a comprehensive synthesis focused on dairy sheep remains limited. This review provides an updated overview of PLF applications in dairy sheep farming, based on a literature review. The 2018–2025 timeframe was chosen to capture recent advances in Internet of Things (IoT), AI, and sensor technologies that have achieved practical relevance only in recent years. The review identifies core technological domains such as automated weight and body condition monitoring, biometric identification, wearable and IoT-based sensors, localization systems, behavioral and thermal monitoring, virtual fencing, drone-assisted herding, and advanced decision-support tools. Innovations including lightweight deep-learning models, multimodal sensing frameworks, and digital twins highlight the growing potential for scalable, real-time applications. While technological progress is substantial, practical adoption is hindered by economic, technical, interoperability, and ethical barriers. This review consolidates current evidence and identifies future priorities to guide the development of integrated, welfare-focused PLF solutions for dairy sheep farming. © 2026 by the authors.</x:v>
      </x:c>
      <x:c r="J367" s="139" t="str">
        <x:v>animal welfare; dairy sheep; decision-support systems; Internet of Things (IoT); precision livestock farming; sensor technology; sustainable agriculture; technology adoption</x:v>
      </x:c>
      <x:c r="K367" s="139" t="str"/>
      <x:c r="L367" s="139" t="str">
        <x:v>Multidisciplinary Digital Publishing Institute (MDPI)</x:v>
      </x:c>
      <x:c r="M367" s="139" t="str">
        <x:v>English</x:v>
      </x:c>
      <x:c r="N367" s="139" t="str">
        <x:v>Review</x:v>
      </x:c>
      <x:c r="O367" s="139" t="str">
        <x:v>Scopus</x:v>
      </x:c>
      <x:c r="P367" s="139" t="str">
        <x:v>2-s2.0-105031419046</x:v>
      </x:c>
    </x:row>
    <x:row r="368">
      <x:c r="A368" s="139" t="str">
        <x:v>Li W.; Yuan H.; Zhu X.; Yang X.</x:v>
      </x:c>
      <x:c r="B368" s="139" t="str">
        <x:v>Li, Wei (60020331400); Yuan, Hu (60020331500); Zhu, Xianpeng (60020391900); Yang, Xiaojiang (60020022100)</x:v>
      </x:c>
      <x:c r="C368" s="139" t="str">
        <x:v>60020331400; 60020331500; 60020391900; 60020022100</x:v>
      </x:c>
      <x:c r="D368" s="139" t="str">
        <x:v>EOD-EMDA: A method for automatically identifying and tracking individual pigs in herds</x:v>
      </x:c>
      <x:c r="E368" s="139" t="str">
        <x:v>2025</x:v>
      </x:c>
      <x:c r="F368" s="139" t="str">
        <x:v>Smart Agricultural Technology</x:v>
      </x:c>
      <x:c r="G368" s="139" t="str">
        <x:v>10.1016/j.atech.2025.101259</x:v>
      </x:c>
      <x:c r="H368" s="139" t="str">
        <x:v>https://www.scopus.com/pages/publications/105012039587?origin=resultslist</x:v>
      </x:c>
      <x:c r="I368" s="139" t="str">
        <x:v>In online pig sales, accurate identification and tracking of individual pigs are essential for ensuring transaction accuracy in real-time. Traditional methods for pig identification and tracking typically use a top-down perspective. However, an oblique perspective offers greater practical advantages in online sales. This paper proposes an EOD (Enhanced Object Detection Network) object detection model and an EMDA (Enhanced Matching Strategy and Dynamic ID Allocation Algorithm) tracking algorithm, designed for tracking pigs during online sales from an oblique perspective. The EOD detector incorporates two key improvements: (1) the integration of CSAM(Channel-Spatial Attention Module) and SPPELAN-DSC (Single Path Pyramid Pooling Enhanced Lightweight Attention Network with Depthwise Separable Convolutions) modules to enhance detection speed and adaptability to varying pig sizes, and (2) replacement of YOLOv8n's neck with the CACC (Cross Aggregation Contextual Connection) module to improve performance in overlapping and occluded scenes. The EMDA tracker includes: (1) a Dynamic ID Assignment (DA) mechanism to stabilize ID consistency, and (2) an Enhanced Matching (EM) strategy to reduce target loss. Experimental results show that EOD improves mAP@50 by 4.4 % over YOLOv5n and 2.3 % over YOLOv8n. In tracking tasks, EOD+EMDA outperforms five popular algorithms (SORT, DeepSORT, ByteTrack, StrongSORT, and OC-SORT), achieving superior results in IDs, IDF1, IDP, IDR, and MOTA.Field tests demonstrate that the proposed framework enables accurate, stable, and real-time tracking of pigs from oblique perspectives. This work offers a scalable, non-invasive solution for intelligent pig monitoring and personalized animal selection in online agricultural commerce. © 2025 The Authors</x:v>
      </x:c>
      <x:c r="J368" s="139" t="str">
        <x:v>Dynamic ID assignment; EMDA; Enhanced matching strategy; EOD; Pig sale</x:v>
      </x:c>
      <x:c r="K368" s="139" t="str"/>
      <x:c r="L368" s="139" t="str">
        <x:v>Elsevier B.V.</x:v>
      </x:c>
      <x:c r="M368" s="139" t="str">
        <x:v>English</x:v>
      </x:c>
      <x:c r="N368" s="139" t="str">
        <x:v>Article</x:v>
      </x:c>
      <x:c r="O368" s="139" t="str">
        <x:v>Scopus</x:v>
      </x:c>
      <x:c r="P368" s="139" t="str">
        <x:v>2-s2.0-105012039587</x:v>
      </x:c>
    </x:row>
    <x:row r="369">
      <x:c r="A369" s="139" t="str">
        <x:v>Jin H.; Wang Y.; Chen Y.; Zhang X.; Dong R.; Han L.; Yin S.; Wang C.; Song X.</x:v>
      </x:c>
      <x:c r="B369" s="139" t="str">
        <x:v>Jin, Hua (37013421500); Wang, Yongji (60711674400); Chen, Yi (60712042400); Zhang, Xinyuan (60711320000); Dong, Rui (60711861000); Han, Li (60075675200); Yin, Suchang (60711320100); Wang, Changda (55972785600); Song, Xuehua (8630045200)</x:v>
      </x:c>
      <x:c r="C369" s="139" t="str">
        <x:v>37013421500; 60711674400; 60712042400; 60711320000; 60711861000; 60075675200; 60711320100; 55972785600; 8630045200</x:v>
      </x:c>
      <x:c r="D369" s="139" t="str">
        <x:v>A Review of Agricultural Intelligent Architecture: The Application and Challenges of Artificial Intelligence in Agricultural Perception, Decision-Making, and Execution</x:v>
      </x:c>
      <x:c r="E369" s="139" t="str">
        <x:v>2026</x:v>
      </x:c>
      <x:c r="F369" s="139" t="str">
        <x:v>Applied Sciences (Switzerland)</x:v>
      </x:c>
      <x:c r="G369" s="139" t="str">
        <x:v>10.3390/app16125865</x:v>
      </x:c>
      <x:c r="H369" s="139" t="str">
        <x:v>https://www.scopus.com/pages/publications/105043187241?origin=resultslist</x:v>
      </x:c>
      <x:c r="I369" s="139" t="str">
        <x:v>Driven by artificial intelligence, multi-source sensing, agricultural robots and big data technologies, global agriculture is rapidly upgrading from precision agriculture and agriculture 4.0 to agriculture 5.0. Artificial intelligence has evolved from a single diagnostic tool to an intelligent system that integrates the “perception-decision-execution” process throughout. It is widely applied in crop phenotype analysis, remote sensing monitoring, yield prediction, and autonomous operation of intelligent equipment, etc. This article takes the framework of “intelligent perception-cognitive decision-autonomous execution” to systematically review the core technologies, typical applications, and frontier directions of agricultural artificial intelligence. It focuses on introducing the progress of key technologies such as three-dimensional phenotype, hyperspectral remote sensing, multimodal fusion, and causal machine learning, as well as their value in improving resource utilization efficiency, enhancing climate resilience, and supporting field precision management. At the same time, it points out that current agricultural AI still faces practical bottlenecks such as insufficient generalization ability of models, scarce data and high annotation costs, difficulties in edge deployment, barriers in multi-source data integration, and weak interpretability and engineering reliability. Future research will focus on the construction of closed-loop autonomous farms, the collaboration of agricultural large models and intelligent agents, the construction of data centers and AI and data infrastructure, and the development of green and low-cost AI research. This will provide support for the technological innovation and industrialization implementation of agricultural artificial intelligence. © 2026 by the authors.</x:v>
      </x:c>
      <x:c r="J369" s="139" t="str">
        <x:v>agricultural engineering; artificial intelligence; intelligent equipment; precision agriculture; smart agriculture</x:v>
      </x:c>
      <x:c r="K369" s="139" t="str">
        <x:v>Agricultural engineering; Agricultural robots; Costs; Data integration; Decision making; Intelligent agents; Intelligent systems; Precision agriculture; Precision engineering; Research and development management; Smart agriculture; Technological forecasting; Agricultural robot; Data technologies; Decisions makings; Diagnostics tools; Intelligent architectures; Intelligent equipment; Multi-Sources; Perception decision; Precision Agriculture; Smart agricultures; agricultural land; agriculture; architecture; artificial intelligence; big data; climate resilience; data integration; decision making; hyperspectral imaging; industrialization; infrastructure; machine learning; nonhuman; perception; phenotype; precision agriculture; prediction; reliability; remote sensing; review; smart device; Remote sensing</x:v>
      </x:c>
      <x:c r="L369" s="139" t="str">
        <x:v>Multidisciplinary Digital Publishing Institute (MDPI)</x:v>
      </x:c>
      <x:c r="M369" s="139" t="str">
        <x:v>English</x:v>
      </x:c>
      <x:c r="N369" s="139" t="str">
        <x:v>Review</x:v>
      </x:c>
      <x:c r="O369" s="139" t="str">
        <x:v>Scopus</x:v>
      </x:c>
      <x:c r="P369" s="139" t="str">
        <x:v>2-s2.0-105043187241</x:v>
      </x:c>
    </x:row>
    <x:row r="370">
      <x:c r="A370" s="139" t="str">
        <x:v>Ngammongkolwong S.; Saosing R.</x:v>
      </x:c>
      <x:c r="B370" s="139" t="str">
        <x:v>Ngammongkolwong, Sudasawan (59169606200); Saosing, Rungtiva (60595350200)</x:v>
      </x:c>
      <x:c r="C370" s="139" t="str">
        <x:v>59169606200; 60595350200</x:v>
      </x:c>
      <x:c r="D370" s="139" t="str">
        <x:v>A Metrics-Based Framework for Model Selection in Object Detection Systems</x:v>
      </x:c>
      <x:c r="E370" s="139" t="str">
        <x:v>2026</x:v>
      </x:c>
      <x:c r="F370" s="139" t="str">
        <x:v>Journal of Advances in Information Technology</x:v>
      </x:c>
      <x:c r="G370" s="139" t="str">
        <x:v>10.12720/jait.17.4.636-647</x:v>
      </x:c>
      <x:c r="H370" s="139" t="str">
        <x:v>https://www.scopus.com/pages/publications/105036557579?origin=resultslist</x:v>
      </x:c>
      <x:c r="I370" s="139" t="str">
        <x:v>Object detection models, such as the You Only Look Once (YOLO) family, have been widely deployed in agriculture, surveillance, and industrial inspection. However, selecting an appropriate model remains challenging due to trade-offs between precision, recall, and efficiency. Conventional evaluation approaches often rely on a single metric such as an F1-score, which may obscure critical domain-specific requirements. This study proposes a metrics-based framework that integrates multiple evaluation indicators into a unified composite index using Multi-Criteria Decision-Making (MCDM) principles. Precision, recall, and F1-score were normalized and weighted according to use-case priorities across four experimental scenarios: indoor/non-molted, indoor/molted, outdoor/non-molted, and outdoor/molted. Composite scores and rankings were computed under three operational contexts: security/surveillance, real-time edge applications, and quality inspection. Results show that Scenario 3 (outdoor/non-molted) consistently achieved the highest composite performance across all contexts, while Scenario 2 (indoor/molted) and Scenario 4 (outdoor/molted) varied in ranking depending on use-case weights. Sensitivity analysis further confirmed the robustness of Scenario 3 under shifting recall weight assignments. Compared to single-metric evaluation, the proposed framework offered finer-grained differentiation, highlighting trade-offs that are critical for real-world deployment. The findings demonstrate the value of multi-metric integration for systematic model selection and provide practical guidance for applying object detection in diverse operational environments. © 2026 by the authors.</x:v>
      </x:c>
      <x:c r="J370" s="139" t="str">
        <x:v>automated object counting; model selection; multi-criteria decision-making; object detection; precision–recall trade-off; You Only Look Once (YOLO)</x:v>
      </x:c>
      <x:c r="K370" s="139" t="str"/>
      <x:c r="L370" s="139" t="str">
        <x:v>Engineering and Technology Publishing</x:v>
      </x:c>
      <x:c r="M370" s="139" t="str">
        <x:v>English</x:v>
      </x:c>
      <x:c r="N370" s="139" t="str">
        <x:v>Article</x:v>
      </x:c>
      <x:c r="O370" s="139" t="str">
        <x:v>Scopus</x:v>
      </x:c>
      <x:c r="P370" s="139" t="str">
        <x:v>2-s2.0-105036557579</x:v>
      </x:c>
    </x:row>
    <x:row r="371">
      <x:c r="A371" s="139" t="str">
        <x:v>Sharma S.K.; Thada V.; Dhave S.R.; Dhamija D.; Sen A.; Kumar R.</x:v>
      </x:c>
      <x:c r="B371" s="139" t="str">
        <x:v>Sharma, Shrawan Kumar (60741822500); Thada, Vikas (57215544394); Dhave, Sonali Rahul (60741608400); Dhamija, Deepika (57193691480); Sen, Ashish (60742046600); Kumar, Rahul (58541009000)</x:v>
      </x:c>
      <x:c r="C371" s="139" t="str">
        <x:v>60741822500; 57215544394; 60741608400; 57193691480; 60742046600; 58541009000</x:v>
      </x:c>
      <x:c r="D371" s="139" t="str">
        <x:v>AI-Enabled Chemosignal Analysis: Machine Learning and Robotic Technologies for Understanding, Monitoring, and Responding to Chemical Communication in Living and Natural Systems</x:v>
      </x:c>
      <x:c r="E371" s="139" t="str">
        <x:v>2026</x:v>
      </x:c>
      <x:c r="F371" s="139" t="str">
        <x:v>International Journal of Computer Information Systems and Industrial Management Applications</x:v>
      </x:c>
      <x:c r="G371" s="139" t="str">
        <x:v>10.70917/ijcisim-2026-2868</x:v>
      </x:c>
      <x:c r="H371" s="139" t="str">
        <x:v>https://www.scopus.com/pages/publications/105044992457?origin=resultslist</x:v>
      </x:c>
      <x:c r="I371" s="139" t="str">
        <x:v>Chemical communication through chemosignals represents a fundamental and evolutionarily ancient mechanism by which living organisms and natural systems exchange information, regulate behavior, and adapt to changing environments. Chemosignals govern processes ranging from intracellular signaling and microbial coordination to plant defense mechanisms, animal behavior, and large-scale ecological interactions. In parallel, environmental chemical cues such as atmospheric gases, waterborne contaminants, and soil nutrients act as indicators of ecosystem health and anthropogenic impact. Despite their critical importance, the detection, interpretation, and real-time utilization of chemosignals remain challenging due to their complex, nonlinear, high-dimensional, and context-dependent nature. Conventional chemical analysis techniques, while highly accurate under controlled laboratory conditions, often lack scalability, adaptability, and responsiveness when deployed in dynamic real-world environments. Recent advances in artificial intelligence (AI), machine learning (ML), and robotic technologies have initiated a paradigm shift in chemosignal analysis. AI-enabled systems provide powerful computational frameworks capable of processing vast volumes of chemical sensor data, extracting meaningful patterns, and supporting intelligent decision-making under uncertainty. Machine learning algorithms, including supervised, unsupervised, and deep learning approaches, enable automated feature extraction, classification, prediction, and anomaly detection within complex chemical datasets. When combined with robotic platforms equipped with advanced chemical sensors, these intelligent models facilitate continuous, autonomous, and context-aware monitoring of chemical communication in living and natural systems. This chapter presents a comprehensive and interdisciplinary exploration of AI-enabled chemosignal analysis, emphasizing the synergistic integration of machine learning methodologies and robotic technologies. It examines how AI-driven computational intelligence enhances the ability to understand, monitor, and respond to chemical communication across biological, environmental, and engineered domains. The chapter begins by establishing the conceptual foundations of chemosignals and chemical communication, highlighting their diverse forms, mechanisms, and functional significance in living organisms and ecosystems. It then discusses the inherent limitations of traditional chemosignal analysis methods, underscoring the need for intelligent, adaptive, and scalable solutions. A central focus of the chapter is the role of machine learning in transforming raw chemical sensor outputs into actionable knowledge. Various learning paradigms are analyzed, including supervised learning for chemical classification and concentration estimation, unsupervised learning for pattern discovery and anomaly detection, and deep learning architectures for handling high-dimensional and nonlinear chemosignal data. The chapter highlights how data-driven models improve detection accuracy, robustness to noise, and predictive capability, particularly in complex and heterogeneous environments. Attention is also given to challenges such as data scarcity, model interpretability, and the integration of domain knowledge into learning frameworks. Robotic technologies form another key pillar of AI-enabled chemosignal analysis. The chapter explores chemosensory robotic systems designed to operate autonomously in diverse environments, including healthcare settings, agricultural fields, aquatic ecosystems, and industrial sites. Bio-inspired robotic approaches that mimic natural chemical sensing and navigation strategies are discussed as effective solutions for enhancing robustness and efficiency. By coupling robotic mobility with intelligent perception and decision-making, AI-enabled systems extend chemical sensing beyond static measurement points, enabling spatially distributed and real-time monitoring. The chapter further examines a wide range of applications enabled by AI-driven chemosignal systems. In healthcare and biomedicine, intelligent chemical sensing supports early disease detection, physiological monitoring, and diagnostic decision-making. In environmental monitoring, AI-enabled robotic platforms contribute to pollution detection, air and water quality assessment, and ecosystem health evaluation. Agricultural applications include precision farming, plant stress detection, and soil monitoring, while industrial and smart city contexts benefit from enhanced safety, sustainability, and regulatory compliance. © 2026 by the authors.</x:v>
      </x:c>
      <x:c r="J371" s="139" t="str">
        <x:v>Artificial Intelligence; Bio-inspired Systems; Chemical Communication; Chemosensory Robotics; Chemosignals; Environmental Monitoring; Intelligent Sensing; Machine Learning</x:v>
      </x:c>
      <x:c r="K371" s="139" t="str"/>
      <x:c r="L371" s="139" t="str">
        <x:v>Cerebration Science Publishing</x:v>
      </x:c>
      <x:c r="M371" s="139" t="str">
        <x:v>English</x:v>
      </x:c>
      <x:c r="N371" s="139" t="str">
        <x:v>Article</x:v>
      </x:c>
      <x:c r="O371" s="139" t="str">
        <x:v>Scopus</x:v>
      </x:c>
      <x:c r="P371" s="139" t="str">
        <x:v>2-s2.0-105044992457</x:v>
      </x:c>
    </x:row>
    <x:row r="372">
      <x:c r="A372" s="139" t="str">
        <x:v>Mohammadi N.; Karimi A.; Soghi M.; Sabet M.</x:v>
      </x:c>
      <x:c r="B372" s="139" t="str">
        <x:v>Mohammadi, Navid (57200072904); Karimi, Asef (54380370300); Soghi, Mahdi (59472972800); Sabet, Mohammad (59661856500)</x:v>
      </x:c>
      <x:c r="C372" s="139" t="str">
        <x:v>57200072904; 54380370300; 59472972800; 59661856500</x:v>
      </x:c>
      <x:c r="D372" s="139" t="str">
        <x:v>Agri-Startup Trend Analysis Based on Thematic Map Clustering</x:v>
      </x:c>
      <x:c r="E372" s="139" t="str">
        <x:v>2026</x:v>
      </x:c>
      <x:c r="F372" s="139" t="str">
        <x:v>Journal of Agricultural Science and Technology</x:v>
      </x:c>
      <x:c r="G372" s="139" t="str">
        <x:v>10.48311/jast.2026.16860</x:v>
      </x:c>
      <x:c r="H372" s="139" t="str">
        <x:v>https://www.scopus.com/pages/publications/105041119601?origin=resultslist</x:v>
      </x:c>
      <x:c r="I372" s="139" t="str">
        <x:v>This study employs thematic map clustering and Social Network Analysis (SNA) to analyze global Agri-startup trends, utilizing bibliometric data from the Scopus database. The research identifies key contributors, collaboration networks, and key thematic clusters that drive innovation in the agricultural sector. Findings reveal a significant upward trend in Agri-startup research, with sustainability, entrepreneurship, and technology integration emerging as the central themes. The study highlights the critical roles of prominent regions, institutions, and journals in shaping the field, underscoring the importance of precision agriculture and digital technologies in advancing agriculture. These insights offer actionable recommendations for stakeholders to foster innovation, promote sustainable development, address global agricultural challenges, and enhance food security, bridging academic research with practical applications in innovation ecosystems. © 2026, Tarbiat Modares University. All rights reserved.</x:v>
      </x:c>
      <x:c r="J372" s="139" t="str">
        <x:v>Agri-entrepreneurship; Entrepreneurial ecosystems; Rural development; Smart farming; Sustainable development</x:v>
      </x:c>
      <x:c r="K372" s="139" t="str"/>
      <x:c r="L372" s="139" t="str">
        <x:v>Tarbiat Modares University</x:v>
      </x:c>
      <x:c r="M372" s="139" t="str">
        <x:v>English</x:v>
      </x:c>
      <x:c r="N372" s="139" t="str">
        <x:v>Article</x:v>
      </x:c>
      <x:c r="O372" s="139" t="str">
        <x:v>Scopus</x:v>
      </x:c>
      <x:c r="P372" s="139" t="str">
        <x:v>2-s2.0-105041119601</x:v>
      </x:c>
    </x:row>
    <x:row r="373">
      <x:c r="A373" s="139" t="str">
        <x:v>Rathi B.; Thapaswi S.; Kambhampati M.; Jain V.; Akshay P.; Pandey T.N.; Pradhan S.K.</x:v>
      </x:c>
      <x:c r="B373" s="139" t="str">
        <x:v>Rathi, Bharat (59758379300); Thapaswi, S. (59758379400); Kambhampati, Meghana (59758408100); Jain, Vineet (59758408200); Akshay, P. (59546675100); Pandey, Trilok Nath (57201073039); Pradhan, Sunil Kumar (57220710395)</x:v>
      </x:c>
      <x:c r="C373" s="139" t="str">
        <x:v>59758379300; 59758379400; 59758408100; 59758408200; 59546675100; 57201073039; 57220710395</x:v>
      </x:c>
      <x:c r="D373" s="139" t="str">
        <x:v>Realizing the potential of Internet of Things (IoT) in Industrial applications</x:v>
      </x:c>
      <x:c r="E373" s="139" t="str">
        <x:v>2025</x:v>
      </x:c>
      <x:c r="F373" s="139" t="str">
        <x:v>Discover Internet of Things</x:v>
      </x:c>
      <x:c r="G373" s="139" t="str">
        <x:v>10.1007/s43926-025-00141-5</x:v>
      </x:c>
      <x:c r="H373" s="139" t="str">
        <x:v>https://www.scopus.com/pages/publications/105003796929?origin=resultslist</x:v>
      </x:c>
      <x:c r="I373" s="139" t="str">
        <x:v>The Internet of Things (IoT), which enables seamless connectivity and effective data exchange between physical items and digital systems, has completely changed the way we interact with our surroundings. This study evaluates IoT applications in healthcare, transportation, agriculture, and smart cities, highlighting advancements, opportunities, and challenges. Using a systematic literature review and case study analysis, it identifies essential IoT components, including sensors, communication protocols, data analytics, and security methods. Key findings demonstrate IoT's potential to enhance healthcare through real-time monitoring and cost reduction, optimize transportation systems for resource efficiency, improve agricultural productivity via precision farming, and enable sustainable urban development in smart cities. However, challenges like data privacy, interoperability, and scalability remain critical barriers to widespread adoption. This study underscores the need for interdisciplinary collaboration among researchers, policymakers, and industry stakeholders to address these challenges and unlock IoT's full potential. It provides actionable insights and future directions for realizing a connected, efficient, and sustainable IoT-driven future. © The Author(s) 2025.</x:v>
      </x:c>
      <x:c r="J373" s="139" t="str">
        <x:v>Artificial Intelligence; Data analytics; Internet of Things (IoT); Machine learning; Microcontrollers and microprocessors; Smart devices</x:v>
      </x:c>
      <x:c r="K373" s="139" t="str">
        <x:v>Computer aided instruction; Case study analysis; Data analytics; Digital system; Internet of thing; IT Identify; Machine-learning; Microcontroller and microprocessor; Seamless connectivity; Smart devices; Systematic literature review; Precision agriculture</x:v>
      </x:c>
      <x:c r="L373" s="139" t="str">
        <x:v>Springer Nature</x:v>
      </x:c>
      <x:c r="M373" s="139" t="str">
        <x:v>English</x:v>
      </x:c>
      <x:c r="N373" s="139" t="str">
        <x:v>Review</x:v>
      </x:c>
      <x:c r="O373" s="139" t="str">
        <x:v>Scopus</x:v>
      </x:c>
      <x:c r="P373" s="139" t="str">
        <x:v>2-s2.0-105003796929</x:v>
      </x:c>
    </x:row>
    <x:row r="374">
      <x:c r="A374" s="139" t="str">
        <x:v>Ishore B.; Bhargav A.; Patel S.; Kumar V.; Sinha J.; Kumar S.</x:v>
      </x:c>
      <x:c r="B374" s="139" t="str">
        <x:v>Ishore, Bibek (60149206300); Bhargav, Anurag M. (59221774800); Patel, Sanjay Kumar (55293198900); Kumar, Vishal (57224776077); Sinha, Jaya (58174189000); Kumar, Sanjay (57219539977)</x:v>
      </x:c>
      <x:c r="C374" s="139" t="str">
        <x:v>60149206300; 59221774800; 55293198900; 57224776077; 58174189000; 57219539977</x:v>
      </x:c>
      <x:c r="D374" s="139" t="str">
        <x:v>Advancing Smart Agriculture: How IoT and 5G Technologies Enhance Precision Farming and Sustainability</x:v>
      </x:c>
      <x:c r="E374" s="139" t="str">
        <x:v>2026</x:v>
      </x:c>
      <x:c r="F374" s="139" t="str">
        <x:v>International Journal of Communication Systems</x:v>
      </x:c>
      <x:c r="G374" s="139" t="str">
        <x:v>10.1002/dac.70310</x:v>
      </x:c>
      <x:c r="H374" s="139" t="str">
        <x:v>https://www.scopus.com/pages/publications/105022515261?origin=resultslist</x:v>
      </x:c>
      <x:c r="I374" s="139" t="str">
        <x:v>Agriculture, a cornerstone of national prosperity, is evolving through innovative technologies like the Internet of Things (IoT). These advancements enhance farming productivity by enabling real-time monitoring, automation, and precise resource management. IoT applications in agriculture integrate sensors and connectivity to optimize processes such as soil analysis, crop health assessment, and irrigation management. Meanwhile, the emergence of 5G connectivity revolutionizes smart farming with ultralow latency, high-speed data transfer, and seamless communication among devices. These capabilities support the development of autonomous machinery, drones, and data-driven decision-making tools that streamline operations and improve yields. 5G technology enables rapid transmission of large datasets from IoT sensors, supporting applications such as machine learning for pest and disease detection, autonomous vehicle navigation, and environmental monitoring. Integration of 5G in precision farming facilitates intelligent resource allocation, minimizing waste while maximizing outputs. Challenges persist, including data security, interoperability, and infrastructure costs. However, the synergy between 5G and IoT holds transformative potential for sustainable agricultural practices. This paper explores the advancements in IoT and enabling 5G technologies within agriculture, focusing on their applications, benefits, and challenges. It highlights case studies and research insights, showcasing how these innovations contribute to more efficient, scalable, and sustainable farming. The findings underscore the critical role of digital technologies in addressing global food security and fostering resilience against climate change. © 2025 John Wiley &amp; Sons Ltd.</x:v>
      </x:c>
      <x:c r="J374" s="139" t="str">
        <x:v>5G networks; artificial intelligence; automation; Internet of Things; machine learning; smart farming</x:v>
      </x:c>
      <x:c r="K374" s="139" t="str">
        <x:v>Agricultural machinery; Climate change; Data communication systems; Data transfer; Decision making; Environmental technology; Internet of things; Large datasets; Machine learning; Network security; Precision agriculture; Resource allocation; Smart agriculture; Sustainable agriculture; AS-soils; Innovative technology; Machine-learning; Monitoring automation; Precision-farming; Real time monitoring; Resource management; Smart agricultures; Smart farming; Soil analysis; Automation</x:v>
      </x:c>
      <x:c r="L374" s="139" t="str">
        <x:v>John Wiley and Sons Ltd</x:v>
      </x:c>
      <x:c r="M374" s="139" t="str">
        <x:v>English</x:v>
      </x:c>
      <x:c r="N374" s="139" t="str">
        <x:v>Article</x:v>
      </x:c>
      <x:c r="O374" s="139" t="str">
        <x:v>Scopus</x:v>
      </x:c>
      <x:c r="P374" s="139" t="str">
        <x:v>2-s2.0-105022515261</x:v>
      </x:c>
    </x:row>
    <x:row r="375">
      <x:c r="A375" s="139" t="str">
        <x:v>Kumar M.; Hannah Jessie Rani R.; Karthika G.; Suresh R.; Jai Kumar B.; Arivukkodi R.; Seethaladevi S.</x:v>
      </x:c>
      <x:c r="B375" s="139" t="str">
        <x:v>Kumar, Mukesh (60020273100); Hannah Jessie Rani, R. (60438159700); Karthika, G. (57880927900); Suresh, R. (57863829500); Jai Kumar, B. (59203278800); Arivukkodi, R. (59702873400); Seethaladevi, S. (59739487700)</x:v>
      </x:c>
      <x:c r="C375" s="139" t="str">
        <x:v>60020273100; 60438159700; 57880927900; 57863829500; 59203278800; 59702873400; 59739487700</x:v>
      </x:c>
      <x:c r="D375" s="139" t="str">
        <x:v>Efficient Model Compression for Resource-Constrained AI Systems Using Complexity-Driven Pruning</x:v>
      </x:c>
      <x:c r="E375" s="139" t="str">
        <x:v>2026</x:v>
      </x:c>
      <x:c r="F375" s="139" t="str">
        <x:v>International Journal of Artificial Intelligence and Machine Learning</x:v>
      </x:c>
      <x:c r="G375" s="139" t="str">
        <x:v>10.51483/IJAIML.6.2s.2026.798-806</x:v>
      </x:c>
      <x:c r="H375" s="139" t="str">
        <x:v>https://www.scopus.com/pages/publications/105044508194?origin=resultslist</x:v>
      </x:c>
      <x:c r="I375" s="139" t="str">
        <x:v>The rapid advancement of edge AI has enabled intelligent Internet of Things (IoT) applications such as smart healthcare, industrial automation, and agriculture. However, deploying deep learning (DL) models on resource-constrained devices is challenging due to high computation, memory, and energy demands. To address this, the research uses a dataset of 6784 layer-level records capturing computational cost, memory usage, and operational impact, and proposes a complexity-driven pruning-based model compression framework for efficient deployment. Unlike traditional approaches that rely on iterative training, pruning, and retraining cycles, the proposed Kookaburra Optimized Stacked Long Short-Term Memory (KO-StackedLSTM) Network performs layer-wise complexity analysis to selectively remove less significant filters, reducing computational overhead without expensive fine-tuning. The KO-StackedLSTM uses a bio-inspired Kookaburra optimization to remove redundant parameters and employs a stacked LSTM structure to improve temporal learning with efficient, accurate inference. To further enhance performance, Min– Max normalization is applied for improved data scaling and convergence, while PCA reduces input dimensionality, preserving essential features and minimizing processing cost. Additionally, the research introduces three adaptive compression modes: FLOPs-aware (FA), parameter-aware (PA), and memory-aware (MA) to enable flexible optimization based on specific resource constraints. It also presents a trade-off analysis between resource use and performance, offering practical insights for real-world deployment. The model achieves a high accuracy of 96.38% with an FLOPs by 83.40% using Python, demonstrating its effectiveness for efficient AI deployment in resource-constrained environments. Overall, the research provides a scalable and efficient solution for real-time inference under limited resources.s. © 2026, SvedbergOpen. All rights reserved.</x:v>
      </x:c>
      <x:c r="J375" s="139" t="str">
        <x:v>AI; Efficient Deep Learning; IoT; Model Compression; Network Pruning; Resource-Constrained Systems</x:v>
      </x:c>
      <x:c r="K375" s="139" t="str"/>
      <x:c r="L375" s="139" t="str">
        <x:v>SvedbergOpen</x:v>
      </x:c>
      <x:c r="M375" s="139" t="str">
        <x:v>English</x:v>
      </x:c>
      <x:c r="N375" s="139" t="str">
        <x:v>Article</x:v>
      </x:c>
      <x:c r="O375" s="139" t="str">
        <x:v>Scopus</x:v>
      </x:c>
      <x:c r="P375" s="139" t="str">
        <x:v>2-s2.0-105044508194</x:v>
      </x:c>
    </x:row>
    <x:row r="376">
      <x:c r="A376" s="139" t="str">
        <x:v>Nath M.K.; Mookkandi K.; Balakrishnan K.; Mishra M.; Kavitha M.; Mathumathi M.</x:v>
      </x:c>
      <x:c r="B376" s="139" t="str">
        <x:v>Nath, Malaya Kumar (26423133700); Mookkandi, Karthick (59987481500); Balakrishnan, Kiruthika (57544731500); Mishra, Madhusudhan (56405112400); Kavitha, M. (57209436880); Mathumathi, M. (57828052300)</x:v>
      </x:c>
      <x:c r="C376" s="139" t="str">
        <x:v>26423133700; 59987481500; 57544731500; 56405112400; 57209436880; 57828052300</x:v>
      </x:c>
      <x:c r="D376" s="139" t="str">
        <x:v>Bottleneck of AI driven techniques for identifying indian agricultural diseases: A systematic review and future directives</x:v>
      </x:c>
      <x:c r="E376" s="139" t="str">
        <x:v>2026</x:v>
      </x:c>
      <x:c r="F376" s="139" t="str">
        <x:v>Results in Engineering</x:v>
      </x:c>
      <x:c r="G376" s="139" t="str">
        <x:v>10.1016/j.rineng.2026.111212</x:v>
      </x:c>
      <x:c r="H376" s="139" t="str">
        <x:v>https://www.scopus.com/pages/publications/105041022929?origin=resultslist</x:v>
      </x:c>
      <x:c r="I376" s="139" t="str">
        <x:v>Due to rising population, industrialization, environmental losses, and declining interest in low-profit farming, food security faces critical challenges, mostly in developing and underdeveloped countries like India. To address these limitations, it is imperative to promote the adoption of organic farming practices alongside the implementation of timely and judicious disease management strategies, including the precise application of pesticides in appropriate quantities. In a multilingual developing country like India, limited awareness and insufficient knowledge of plant diseases and their prevention remain significant challenges. The increasing demand for sustainable, efficient, and intelligent agricultural practices has driven the rapid advancement and adoption of deep learning (DL), machine learning (ML), internet-of-things (IoT) technologies across the agricultural sector. This review provides a comprehensive examination of recent advances in artificial intelligence (AI), ML, DL, IoT, &amp; computer vision, highlighting their role in transforming agriculture into an automated, efficient, &amp; data-driven system for diverse applications such as plant disease detection, fruit ripeness classification, weed discrimination, and freshness or spoilage assessment. Significant emphasis is given on the development and deployment of convolutional neural network (CNN), transfer learning approaches, vision transformers, and hybrid DL- ML frameworks that leverage high-resolution image/signals acquired through mobile devices, drones, satelites, and field sensors. This review provides a systematic analysis of diverse methodologies applied across multiple crop categories (including cereals, vegetables, and fruits), with a particular focus on evaluating the performance of both custom-designed and pre-trained DL models on datasets obtained from publicly available repositories as well as those collected through field-based sensing technologies, offering a comprehensive comparison of model effectiveness under varying data acquisition conditions. In addition, this literature survey explores the integration of attention mechanisms, feature fusion strategies, image augmentation techniques, and explainable AI (XAI) tools for enhancing model accuracy and interpretability. The analysis extends to emerging applications in post-harvest quality control, with a focus on fruit grading systems and quality assessment of fish and meat using vision and sensor data. While the reviewed literature demonstrates significant advancements in classification accuracy and real-time deployment capabilities, several persistent challenges remain. Key issues include dataset imbalance, limited model generalization across heterogeneous environmental conditions, and insufficient explainability of DL models, all of which constrain their large-scale adoption and practical reliability in diverse agricultural settings. The manuscript discusses various publicly available agricultural datasets for future research along with the performance metric for evaluating the DL/ML models’ performance ability for classification and segmentation. This review concludes by identifying key future research directions, including the advancement of model interpretability to enhance trust and transparency, the integration of multi-modal data fusion for improved decision-making, and the development of robust deployment strategies tailored to low-resource environments. It further emphasizes the need for scalable, crop-agnostic intelligent systems capable of generalizing across diverse agricultural contexts, thereby enabling more effective and sustainable precision agriculture practices. © 2026 The Author(s).</x:v>
      </x:c>
      <x:c r="J376" s="139" t="str">
        <x:v>Artificial intelligence for agriculture; Crop disease classification; Fruit grading; Meat freshness assessment; Precision agriculture; Weed detection</x:v>
      </x:c>
      <x:c r="K376" s="139" t="str">
        <x:v>Convolution; Convolutional neural networks; Crops; Data acquisition; Deep learning; Developing countries; Food supply; Fruits; Learning systems; Meats; Plant diseases; Precision agriculture; Quality control; Vegetables; Weed control; Artificial intelligence for agriculture; Crop disease; Crop disease classification; Disease classification; Fruit grading; Learning machines; Meat freshness; Meat freshness assessment; Precision Agriculture; Weed detection; Grading</x:v>
      </x:c>
      <x:c r="L376" s="139" t="str">
        <x:v>Elsevier B.V.</x:v>
      </x:c>
      <x:c r="M376" s="139" t="str">
        <x:v>English</x:v>
      </x:c>
      <x:c r="N376" s="139" t="str">
        <x:v>Review</x:v>
      </x:c>
      <x:c r="O376" s="139" t="str">
        <x:v>Scopus</x:v>
      </x:c>
      <x:c r="P376" s="139" t="str">
        <x:v>2-s2.0-105041022929</x:v>
      </x:c>
    </x:row>
    <x:row r="377">
      <x:c r="A377" s="139" t="str">
        <x:v>Gaillard L.; Lefèvre P.; Tessier A.; Glotin H.; Ferré L.; Planes S.</x:v>
      </x:c>
      <x:c r="B377" s="139" t="str">
        <x:v>Gaillard, Lou (60597542100); Lefèvre, Pierre (60597363700); Tessier, Anne (55223130100); Glotin, Hervé (35612447000); Ferré, Lisa (60597635700); Planes, Serge (7004574648)</x:v>
      </x:c>
      <x:c r="C377" s="139" t="str">
        <x:v>60597542100; 60597363700; 55223130100; 35612447000; 60597635700; 7004574648</x:v>
      </x:c>
      <x:c r="D377" s="139" t="str">
        <x:v>Developing an Experimental In Situ Floating Buoy to Investigate the Impacts of Future Floating Wind Farms</x:v>
      </x:c>
      <x:c r="E377" s="139" t="str">
        <x:v>2026</x:v>
      </x:c>
      <x:c r="F377" s="139" t="str">
        <x:v>Journal of Field Robotics</x:v>
      </x:c>
      <x:c r="G377" s="139" t="str">
        <x:v>10.1002/rob.70221</x:v>
      </x:c>
      <x:c r="H377" s="139" t="str">
        <x:v>https://www.scopus.com/pages/publications/105036686891?origin=resultslist</x:v>
      </x:c>
      <x:c r="I377" s="139" t="str">
        <x:v>Offshore wind farms are expanding rapidly in response to climate change. Along the French Mediterranean coastline, floating wind farms are favored, yet their environmental and socio-economic impacts remain poorly understood. The EolBio project aims to provide insights by developing and deploying an instrumented buoy to evaluate the potential effect of offshore wind farms on the marine local environment. Located in the Northwestern Gulf of Lion (Mediterranean Sea), the buoy operated over a 3-year period in the vicinity of the future floating wind farm, Eolmed. It integrates a suite of cutting-edge sensors to continuously record physical, chemical, and biological parameters, enabling real-time and long-term environmental characterization. This device represents a novel robotic approach to ecosystem monitoring in offshore environments. The in situ collected data, in addition to characterizing the modifications generated by the introduction of a floating structure, serve as inputs for trophic ecosystem models to simulate the spatiotemporal dynamics of marine food webs under different wind farm scenarios. This modelling work aims to anticipate the ecological and socio-economic consequences of floating offshore wind farms and help sustainable deployment strategies. Here, we present the design, deployment, and operational process of the EolBio buoy system, along with a methodological workflow combining laboratory analyses, artificial intelligence, and ecosystem modelling. This approach provides a unique framework for assessing the early impacts of offshore infrastructures on marine ecosystems and illustrates how instrumented buoys can play a central role in large-scale environmental monitoring. © 2026 Wiley Periodicals LLC.</x:v>
      </x:c>
      <x:c r="J377" s="139" t="str">
        <x:v>biofouling; Ecopath with Ecosim (EwE); instrumented device; machine learning; marine fauna monitoring; Mediterranean Sea; offshore wind farms</x:v>
      </x:c>
      <x:c r="K377" s="139" t="str">
        <x:v>Buoys; Climate change; Economic and social effects; Ecosystems; Environmental monitoring; Offshore oil well production; Ecopath with Ecosim; Ecosystem model; Instrumented device; Machine-learning; Marine fauna; Marine fauna monitoring; Mediterranean sea; Offshore winds; Wind farm; Offshore wind farms</x:v>
      </x:c>
      <x:c r="L377" s="139" t="str">
        <x:v>John Wiley and Sons Inc</x:v>
      </x:c>
      <x:c r="M377" s="139" t="str">
        <x:v>English</x:v>
      </x:c>
      <x:c r="N377" s="139" t="str">
        <x:v>Article</x:v>
      </x:c>
      <x:c r="O377" s="139" t="str">
        <x:v>Scopus</x:v>
      </x:c>
      <x:c r="P377" s="139" t="str">
        <x:v>2-s2.0-105036686891</x:v>
      </x:c>
    </x:row>
    <x:row r="378">
      <x:c r="A378" s="139" t="str">
        <x:v>Klangbunrueang R.; Chansanam W.; Iam-On N.; Boongoen T.</x:v>
      </x:c>
      <x:c r="B378" s="139" t="str">
        <x:v>Klangbunrueang, Rapeepat (59553381200); Chansanam, Wirapong (56623107000); Iam-On, Natthakan (25654941500); Boongoen, Tossapon (25632073400)</x:v>
      </x:c>
      <x:c r="C378" s="139" t="str">
        <x:v>59553381200; 56623107000; 25654941500; 25632073400</x:v>
      </x:c>
      <x:c r="D378" s="139" t="str">
        <x:v>AI-Driven Durian Leaf Disease Classification Using Benchmark CNN Architectures for Precision Agriculture</x:v>
      </x:c>
      <x:c r="E378" s="139" t="str">
        <x:v>2026</x:v>
      </x:c>
      <x:c r="F378" s="139" t="str">
        <x:v>Applied Sciences (Switzerland)</x:v>
      </x:c>
      <x:c r="G378" s="139" t="str">
        <x:v>10.3390/app16094062</x:v>
      </x:c>
      <x:c r="H378" s="139" t="str">
        <x:v>https://www.scopus.com/pages/publications/105038591687?origin=resultslist</x:v>
      </x:c>
      <x:c r="I378" s="139" t="str">
        <x:v>Featured Application: This work can be directly applied as a real-time diagnostic tool for durian farmers through a web-based or mobile application, enabling rapid identification of leaf diseases from field images. By providing accurate, near-instant feedback (≈0.54 s per image), the system supports early disease detection, reduces misdiagnosis, and guides appropriate treatment decisions. This application can be integrated into precision agriculture platforms or agricultural extension services to improve crop management, minimize unnecessary pesticide use, and enhance productivity and sustainability in Thailand’s durian industry. Durian (Durio zibethinus Murray) is Thailand’s most economically significant fruit export, yet foliar diseases pose a major threat to productivity and crop quality. Early-stage symptoms of several durian leaf diseases are visually similar, making reliable diagnosis difficult for farmers and even trained agronomists. This study aims to develop and evaluate an automated deep learning-based system for durian leaf disease classification under realistic field conditions. A dataset of 6119 leaf images representing six classes—Leaf_Healthy, Leaf_Colletotrichum, Leaf_Algal, Leaf_Phomopsis, Leaf_Blight, and Leaf_Rhizoctonia—was compiled from public datasets and field-collected samples. Six convolutional neural network (CNN) architectures—ConvNeXt, ResNet, DenseNet201, InceptionV3, EfficientNet-B3, and MobileNetV3—were benchmarked using a unified transfer-learning training protocol. Class imbalance was addressed using weighted cross-entropy loss, and performance was evaluated on a stratified held-out test set using accuracy, precision, recall, and F1-score metrics. The results show that ConvNeXt achieved the highest performance with 98.00% accuracy and a weighted F1-score of 0.98, followed by ResNet (96.82%) and DenseNet201 (96.09%), while efficiency-oriented models plateaued near 91%. Confusion matrix analysis revealed consistent misclassification among visually similar disease categories—Leaf_Algal, Leaf_Blight, and Leaf_Phomopsis—indicating biological similarity in lesion appearance rather than model limitations. The best-performing model was deployed as a publicly accessible web application using Gradio, enabling real-time disease diagnosis with an average inference time of approximately 0.54 s per image. Unlike prior studies, this work combines large-scale architecture benchmarking, class imbalance mitigation, and real-world deployment within a single unified framework. These findings demonstrate that modern CNN architectures can provide highly accurate and scalable disease detection tools, supporting precision agriculture by enabling early diagnosis, reducing inappropriate pesticide use, and improving decision-making for durian farmers. © 2026 by the authors.</x:v>
      </x:c>
      <x:c r="J378" s="139" t="str">
        <x:v>convolutional neural network; deep learning; durian leaf disease; plant disease classification; smart agriculture</x:v>
      </x:c>
      <x:c r="K378" s="139" t="str">
        <x:v>Benchmarking; Computer aided diagnosis; Convolutional neural networks; Crops; Deep neural networks; Forestry; Fruits; Learning systems; Pesticides; Plant diseases; Plants (botany); Precision agriculture; Smart agriculture; Transfer learning; Convolutional neural network; Deep learning; Disease classification; Durian leaf disease; Leaf disease; Neural network architecture; Plant disease; Plant disease classification; Precision Agriculture; Smart agricultures; accuracy; agronomics; Article; artificial intelligence driven durian leaf disease classification; Colletotrichum; computer analysis; convolutional neural network; decision making; deep learning; degradation; disease classification; Durio zibethinus; entropy; environment; illumination; image processing; nonhuman; Phomopsis; plant leaf; precision agriculture; prediction; quantitative analysis; Rhizoctonia; training; Convolution</x:v>
      </x:c>
      <x:c r="L378" s="139" t="str">
        <x:v>Multidisciplinary Digital Publishing Institute (MDPI)</x:v>
      </x:c>
      <x:c r="M378" s="139" t="str">
        <x:v>English</x:v>
      </x:c>
      <x:c r="N378" s="139" t="str">
        <x:v>Article</x:v>
      </x:c>
      <x:c r="O378" s="139" t="str">
        <x:v>Scopus</x:v>
      </x:c>
      <x:c r="P378" s="139" t="str">
        <x:v>2-s2.0-105038591687</x:v>
      </x:c>
    </x:row>
    <x:row r="379">
      <x:c r="A379" s="139" t="str">
        <x:v>Hajirad I.; Pourmohammad P.; Siami P.</x:v>
      </x:c>
      <x:c r="B379" s="139" t="str">
        <x:v>Hajirad, Iman (58544445700); Pourmohammad, Paria (60111481800); Siami, Parmis (60614446600)</x:v>
      </x:c>
      <x:c r="C379" s="139" t="str">
        <x:v>58544445700; 60111481800; 60614446600</x:v>
      </x:c>
      <x:c r="D379" s="139" t="str">
        <x:v>Integrated technological governance and ecosystem based strategies for irrigation system resilience under climate change a systematic review</x:v>
      </x:c>
      <x:c r="E379" s="139" t="str">
        <x:v>2026</x:v>
      </x:c>
      <x:c r="F379" s="139" t="str">
        <x:v>Discover Environment</x:v>
      </x:c>
      <x:c r="G379" s="139" t="str">
        <x:v>10.1007/s44274-026-00713-4</x:v>
      </x:c>
      <x:c r="H379" s="139" t="str">
        <x:v>https://www.scopus.com/pages/publications/105037799802?origin=resultslist</x:v>
      </x:c>
      <x:c r="I379" s="139" t="str">
        <x:v>Climate change poses significant strain on global water supplies, necessitating robust adaptive measures in irrigated agriculture to ensure food security. Adhering to PRISMA guidelines, this study provides a systematic assessment of 33 high-impact peer-reviewed articles to investigate institutional, ecosystem-based, and technological approaches to irrigation resilience. Our results demonstrate a multifaceted socio-hydrological framework, moving beyond conventional engineering-centric assessments. Synthesized global data reveals that integrating precision irrigation (IoT and remote sensing) with nature-based solutions (NbS) and adaptive governance can yield 15–30% water savings and 10–25% increases in crop productivity. However, substantial data-related and socio-economic obstacles remain. This paper introduces a Tri-Axial Analytical Matrix—comprising the Technical Flexibility Index (TFI), Socio-Ecological Buffer (SEB), and Governance Agility Score (GAS)—to operationalize resilience as a dynamic system property. Findings indicate that technological efficiency is functionally capped by governance capacity, with potential water savings dropping by nearly half in the absence of institutional empowerment. By bridging the gap between infrastructure and governance, this study provides a strategic roadmap for policymakers to design evidence-based, climate-adaptive initiatives in arid and semi-arid regions. © The Author(s) 2026.</x:v>
      </x:c>
      <x:c r="J379" s="139" t="str">
        <x:v>Agricultural resilience indicators; Climate-change forecasting; Hydrological sustainability; Smart irrigation; Socio-hydrological governance</x:v>
      </x:c>
      <x:c r="K379" s="139" t="str">
        <x:v>Arid regions; Climate change; Economics; Food supply; Irrigation; Sustainable development; Water conservation; Agricultural resilience indicator; Climate-change forecasting; Hydrological sustainability; Irrigation systems; Robust adaptive; Smart irrigation; Socio-hydrological governance; System resiliences; Systematic Review; Water-saving; arid region; climate change; empowerment; food security; irrigation; irrigation system; semiarid region; water supply; Ecosystems</x:v>
      </x:c>
      <x:c r="L379" s="139" t="str">
        <x:v>Springer Nature</x:v>
      </x:c>
      <x:c r="M379" s="139" t="str">
        <x:v>English</x:v>
      </x:c>
      <x:c r="N379" s="139" t="str">
        <x:v>Review</x:v>
      </x:c>
      <x:c r="O379" s="139" t="str">
        <x:v>Scopus</x:v>
      </x:c>
      <x:c r="P379" s="139" t="str">
        <x:v>2-s2.0-105037799802</x:v>
      </x:c>
    </x:row>
    <x:row r="380">
      <x:c r="A380" s="139" t="str">
        <x:v>Li P.; Zheng T.; Sun H.; Zan F.; Wu W.; Lv M.; Zhou X.; Wang X.; Liu J.; Ma Y.; Li L.; Liu J.</x:v>
      </x:c>
      <x:c r="B380" s="139" t="str">
        <x:v>Li, Pengyu (57196479017); Zheng, Tianlong (55172962700); Sun, Haishu (57189887142); Zan, Feixiang (57190734757); Wu, Wenjun (55823451200); Lv, Minghuan (57209730659); Zhou, Xiaoqin (55987226100); Wang, Xinyuan (58563939500); Liu, Jianguo (56263981200); Ma, Yingqun (55498459400); Li, Lin (56640062400); Liu, Junxin (55986541900)</x:v>
      </x:c>
      <x:c r="C380" s="139" t="str">
        <x:v>57196479017; 55172962700; 57189887142; 57190734757; 55823451200; 57209730659; 55987226100; 58563939500; 56263981200; 55498459400; 56640062400; 55986541900</x:v>
      </x:c>
      <x:c r="D380" s="139" t="str">
        <x:v>A multi-objective optimization framework for sustainable rural wastewater treatment and agricultural reuse</x:v>
      </x:c>
      <x:c r="E380" s="139" t="str">
        <x:v>2026</x:v>
      </x:c>
      <x:c r="F380" s="139" t="str">
        <x:v>Sustainable Horizons</x:v>
      </x:c>
      <x:c r="G380" s="139" t="str">
        <x:v>10.1016/j.horiz.2026.100175</x:v>
      </x:c>
      <x:c r="H380" s="139" t="str">
        <x:v>https://www.scopus.com/pages/publications/105029255106?origin=resultslist</x:v>
      </x:c>
      <x:c r="I380" s="139" t="str">
        <x:v>Rural wastewater management stands at the nexus of public health, environmental stewardship, and climate resilience. Addressing the growing demand for sustainable sanitation in decentralized contexts, this study presents a multi-objective optimization framework that integrates classical process modeling with machine learning to enhance the performance of bio-ecological treatment systems. By coupling the Activated Sludge Model with a fully connected neural network, our integrated approach provides near real-time decision support for meeting stringent discharge standards and agricultural reuse requirements. The framework demonstrates strong predictive capability, achieving coefficients of determination (R2) of 0.860, 0.854, 0.879, and 0.871 for CODCr, NH4+-N, TN, and TP, respectively, on an independent validation dataset. The Technique for Order Preference by Similarity to Ideal Solution (TOPSIS) is incorporated to guide adaptive aeration strategies. Results indicate an energy reduction of 1.19 kWh/day under high-standard discharge mode and a nutrient retention benefit of 22.5 g/day of ammonia nitrogen under irrigation reuse mode, thereby supporting circular nutrient flows. This work offers a scalable and resilient pathway toward low-carbon, resource-recovering sanitation in rural areas by combining data-driven control with ecological design, contributing to sustainable development and climate adaptation goals. © 2026 The Author(s)</x:v>
      </x:c>
      <x:c r="J380" s="139" t="str">
        <x:v>Bio-ecological treatment system; Constructed wetland; Mechanistic machine learning models; Multi-criteria decision analysis; Sustainable rural management</x:v>
      </x:c>
      <x:c r="K380" s="139" t="str">
        <x:v>Agricultural machinery; Agriculture; Ammonia; Couplings; Decision making; Decision theory; Learning systems; Machine learning; Multiobjective optimization; Nutrients; Public health; Rural areas; Sanitation; Sustainable agriculture; Sustainable development; Wastewater reclamation; Wastewater treatment; Bio-ecological treatment system; Constructed wetland; Ecological treatment; Machine learning models; Mechanistic machine learning model; Mechanistics; Multi-criteria decision analysis; Reuse; Sustainable rural management; Treatment systems; adaptation; aeration; ammonia; climate change; integrated approach; machine learning; sustainable development; wastewater treatment; Decision support systems</x:v>
      </x:c>
      <x:c r="L380" s="139" t="str">
        <x:v>Elsevier B.V.</x:v>
      </x:c>
      <x:c r="M380" s="139" t="str">
        <x:v>English</x:v>
      </x:c>
      <x:c r="N380" s="139" t="str">
        <x:v>Article</x:v>
      </x:c>
      <x:c r="O380" s="139" t="str">
        <x:v>Scopus</x:v>
      </x:c>
      <x:c r="P380" s="139" t="str">
        <x:v>2-s2.0-105029255106</x:v>
      </x:c>
    </x:row>
    <x:row r="381">
      <x:c r="A381" s="139" t="str">
        <x:v>Kim S.H.; Guo J.; Tekinalp A.; Chang H.-S.; Akcal U.; Wang T.; Biskup D.; Walt B.; Chowdhary G.; Krishnan G.; Mehta P.G.; Gazzola M.</x:v>
      </x:c>
      <x:c r="B381" s="139" t="str">
        <x:v>Kim, Seung Hyun (57274955300); Guo, Jiamiao (59359546700); Tekinalp, Arman (57191985217); Chang, Heng-Sheng (57219643940); Akcal, Ugur (59126018300); Wang, Tixian (57215963947); Biskup, Darren (59359049000); Walt, Benjamin (57468741700); Chowdhary, Girish (8724723800); Krishnan, Girish (7005413403); Mehta, Prashant G. (7401896250); Gazzola, Mattia (35730141400)</x:v>
      </x:c>
      <x:c r="C381" s="139" t="str">
        <x:v>57274955300; 59359546700; 57191985217; 57219643940; 59126018300; 57215963947; 59359049000; 57468741700; 8724723800; 7005413403; 7401896250; 35730141400</x:v>
      </x:c>
      <x:c r="D381" s="139" t="str">
        <x:v>Digital Twins for the Design, Interactive Control, and Deployment of Modular, Fiber-Reinforced Soft Continuum Arms</x:v>
      </x:c>
      <x:c r="E381" s="139" t="str">
        <x:v>2026</x:v>
      </x:c>
      <x:c r="F381" s="139" t="str">
        <x:v>Advanced Intelligent Systems</x:v>
      </x:c>
      <x:c r="G381" s="139" t="str">
        <x:v>10.1002/aisy.70465</x:v>
      </x:c>
      <x:c r="H381" s="139" t="str">
        <x:v>https://www.scopus.com/pages/publications/105043687047?origin=resultslist</x:v>
      </x:c>
      <x:c r="I381" s="139" t="str">
        <x:v>Soft continuum arms (SCAs) promise versatile manipulation through mechanical compliance, for assistive devices, agriculture, search applications, or surgery. However, the strong nonlinear coupling between materials, morphology, and actuation renders design and control challenging, hindering real-world deployment. In this context, a modular fabrication strategy paired with reliable, interactive simulations would be highly beneficial, streamlining prototyping and control design. Here, we present a digital twin framework for modular SCAs realized using pneumatic Fiber-Reinforced Elastomeric Enclosures (FREEs). The approach models assemblies of FREE actuators through networks of Cosserat rods, favoring the accurate simulation of 3D arm reconfigurations, while explicitly preserving internal modular architecture. This enables the quantitative analysis and scalable development of composite soft robot arms, overcoming limitations of current monolithic continuum models. To validate the framework, we introduce a 3D reconstruction pipeline tailored to soft, slender, small-volume, and highly deformable structures, allowing reliable recovery of arm kinematics and strain distributions. Experimental results across multiple configurations and actuation regimes demonstrate close agreement with simulations. Finally, we embed the digital twins in a virtual environment to allow interactive control design and sim-to-real deployment, establishing a foundation for principled codesign and remote operation of modular soft continuum manipulators. © 2026 The Author(s). Advanced Intelligent Systems published by Wiley-VCH GmbH.</x:v>
      </x:c>
      <x:c r="J381" s="139" t="str">
        <x:v>actuator; computer science; modular design; scalability; soft robotics; software deployment; virtual machine</x:v>
      </x:c>
      <x:c r="K381" s="139" t="str">
        <x:v>Agricultural machinery; Continuum mechanics; Couplings; Digital twin; Intelligent robots; Manipulators; Reinforcement; Robotic arms; Assistive devices; Continuum arms; Control design; Fibre-reinforced; Interactive control; Mechanical compliance; Modular designs; Modulars; Soft robotics; Software deployment; Actuators</x:v>
      </x:c>
      <x:c r="L381" s="139" t="str">
        <x:v>John Wiley and Sons Inc</x:v>
      </x:c>
      <x:c r="M381" s="139" t="str">
        <x:v>English</x:v>
      </x:c>
      <x:c r="N381" s="139" t="str">
        <x:v>Article</x:v>
      </x:c>
      <x:c r="O381" s="139" t="str">
        <x:v>Scopus</x:v>
      </x:c>
      <x:c r="P381" s="139" t="str">
        <x:v>2-s2.0-105043687047</x:v>
      </x:c>
    </x:row>
    <x:row r="382">
      <x:c r="A382" s="139" t="str">
        <x:v>Sayed H.A.A.; Lai Q.; Tu J.; Abdelhamid M.A.; Abdelkader T.K.; Tawfik T.M.; Olalekan Olajide R.; Uddin M.; Refai M.</x:v>
      </x:c>
      <x:c r="B382" s="139" t="str">
        <x:v>Sayed, Hassan A.A. (58225915400); Lai, Qinghui (56352272900); Tu, Jielei (7202821472); Abdelhamid, Mahmoud A. (57220179094); Abdelkader, Tarek Kh. (57212219774); Tawfik, T.M. (57206712630); Olalekan Olajide, Rasheed (60353705700); Uddin, Misbah (59898701000); Refai, Mohamed (57212485974)</x:v>
      </x:c>
      <x:c r="C382" s="139" t="str">
        <x:v>58225915400; 56352272900; 7202821472; 57220179094; 57212219774; 57206712630; 60353705700; 59898701000; 57212485974</x:v>
      </x:c>
      <x:c r="D382" s="139" t="str">
        <x:v>Solar-powered agricultural robots: a systematic review of technological synergies, sustainability impacts, and future pathways for autonomous farming</x:v>
      </x:c>
      <x:c r="E382" s="139" t="str">
        <x:v>2026</x:v>
      </x:c>
      <x:c r="F382" s="139" t="str">
        <x:v>Computers and Electronics in Agriculture</x:v>
      </x:c>
      <x:c r="G382" s="139" t="str">
        <x:v>10.1016/j.compag.2026.111415</x:v>
      </x:c>
      <x:c r="H382" s="139" t="str">
        <x:v>https://www.scopus.com/pages/publications/105028671087?origin=resultslist</x:v>
      </x:c>
      <x:c r="I382" s="139" t="str">
        <x:v>The integration of solar energy with agricultural robots presents a revolutionary approach to sustainable and autonomous farming by providing a clean, renewable energy source for field activities. Despite the considerable promise, a thorough understanding of the feasibility, scalability, and synergistic integration of these systems remains insufficiently investigated. This comprehensive study consolidates the existing knowledge on solar-powered agricultural robots, assessing their technological effectiveness, economic viability, and environmental consequences. In accordance with the PRISMA-ScR criteria, we reviewed literature from primary databases up to 2026. Our findings are organized according to a functional taxonomy of robotic platforms, photovoltaic (PV) integration methods, and particular agricultural applications. The assessment highlights significant advancements in energy independence, showcasing successful prototypes that demonstrate operational durability and reduced carbon emissions. Nevertheless, significant obstacles remain, including energy storage constraints, substantial initial capital requirements, performance variability under diverse agronomic conditions, and inadequate recycling mechanisms. There are also still limitations regarding the impact of the weight of solar cells and batteries on the performance of agricultural robots. The future progress of this sector depends on the development of more efficient and adaptable PV technologies, resilient economic models, sophisticated energy management systems, and robots capable of performing intricate tasks in unstructured environments. This assessment positions solar-powered agribots not only as automation tools but as essential facilitators of a resilient, data-driven, and low-carbon agricultural framework. © 2026 Elsevier B.V.</x:v>
      </x:c>
      <x:c r="J382" s="139" t="str">
        <x:v>Agribots; Agricultural Robots; Autonomous Systems; Solar Energy; Sustainable Agriculture</x:v>
      </x:c>
      <x:c r="K382" s="139" t="str">
        <x:v>Agricultural economics; Agricultural robots; Agriculture; Carbon; Economic and social effects; Energy efficiency; Energy management; Environmental impact; Integration; Solar cells; Sustainable development; Agribot; Agricultural robot; Autonomous system; Energy; Field activities; Renewable energy source; Solar-powered; Sustainability impacts; Sustainable agriculture; Systematic Review; alternative energy; automation; durability; energy management; energy storage; fuel cell; recycling; solar power; taxonomy; Solar energy</x:v>
      </x:c>
      <x:c r="L382" s="139" t="str">
        <x:v>Elsevier B.V.</x:v>
      </x:c>
      <x:c r="M382" s="139" t="str">
        <x:v>English</x:v>
      </x:c>
      <x:c r="N382" s="139" t="str">
        <x:v>Review</x:v>
      </x:c>
      <x:c r="O382" s="139" t="str">
        <x:v>Scopus</x:v>
      </x:c>
      <x:c r="P382" s="139" t="str">
        <x:v>2-s2.0-105028671087</x:v>
      </x:c>
    </x:row>
    <x:row r="383">
      <x:c r="A383" s="139" t="str">
        <x:v>Nahakpam S.; Kesari R.</x:v>
      </x:c>
      <x:c r="B383" s="139" t="str">
        <x:v>Nahakpam, Sareeta (25722174400); Kesari, Ravi (6506377596)</x:v>
      </x:c>
      <x:c r="C383" s="139" t="str">
        <x:v>25722174400; 6506377596</x:v>
      </x:c>
      <x:c r="D383" s="139" t="str">
        <x:v>Advancing Crop Breeding Through Phenotyping: A Review of Methods, Applications and Low-Cost Solutions</x:v>
      </x:c>
      <x:c r="E383" s="139" t="str">
        <x:v>2026</x:v>
      </x:c>
      <x:c r="F383" s="139" t="str">
        <x:v>Plant Breeding</x:v>
      </x:c>
      <x:c r="G383" s="139" t="str">
        <x:v>10.1111/pbr.70056</x:v>
      </x:c>
      <x:c r="H383" s="139" t="str">
        <x:v>https://www.scopus.com/pages/publications/105024827966?origin=resultslist</x:v>
      </x:c>
      <x:c r="I383" s="139" t="str">
        <x:v>Plant phenotyping plays an important role in modern plant breeding by linking genetic potential with agronomic performance. Traditional phenotyping methods, although successful, are often labour-intensive, costly and time-consuming, creating bottlenecks in breeding programmes, especially in resource-constrained settings. High-throughput phenotyping (HTP) technologies, incorporating advanced imaging systems, sensor networks and artificial intelligence (AI), have revolutionized trait evaluation by allowing rapid, precise and automated measurements. However, the general adoption of HTP remains limited due to high costs and technical requirements. To handle these challenges, affordable phenotyping solutions such as smartphone-based imaging, low-cost sensors, hardware and open-source software have emerged as viable alternatives. These cost-effective tools enhance data collection, allow large-scale field evaluations and bridge the gap between genetic advancements and practical breeding applications. This review highlights the evolution of phenotyping methods, compares conventional and high-throughput approaches and explores innovative, low-cost solutions that can democratize crop improvement. The integration of AI, machine learning (ML) and internet of things (IoT)-based tools in phenotyping holds immense promise to accelerate breeding cycles, improve stress resilience assessment and support the development of climate-adaptive crop varieties. Future research should focus on improving data standardization, interoperability and field-based phenotyping capabilities to ensure equitable access to advanced breeding technologies worldwide. © 2025 Wiley-VCH GmbH. Published by John Wiley &amp; Sons Ltd.</x:v>
      </x:c>
      <x:c r="J383" s="139" t="str">
        <x:v>artificial intelligence; high-throughput phenotyping; imaging; low-cost phenotyping; plant breeding; plant phenotyping methods</x:v>
      </x:c>
      <x:c r="K383" s="139" t="str"/>
      <x:c r="L383" s="139" t="str">
        <x:v>John Wiley and Sons Inc</x:v>
      </x:c>
      <x:c r="M383" s="139" t="str">
        <x:v>English</x:v>
      </x:c>
      <x:c r="N383" s="139" t="str">
        <x:v>Review</x:v>
      </x:c>
      <x:c r="O383" s="139" t="str">
        <x:v>Scopus</x:v>
      </x:c>
      <x:c r="P383" s="139" t="str">
        <x:v>2-s2.0-105024827966</x:v>
      </x:c>
    </x:row>
    <x:row r="384">
      <x:c r="A384" s="139" t="str">
        <x:v>Bhosale Y.H.</x:v>
      </x:c>
      <x:c r="B384" s="139" t="str">
        <x:v>Bhosale, Yogesh H. (57772765000)</x:v>
      </x:c>
      <x:c r="C384" s="139" t="str">
        <x:v>57772765000</x:v>
      </x:c>
      <x:c r="D384" s="139" t="str">
        <x:v>AI-Driven Meteorology for Weather Detection, Classification, Nowcasting and Forecasting (1991–2025): A Comprehensive Review of Deep Learning and Machine Learning Approaches</x:v>
      </x:c>
      <x:c r="E384" s="139" t="str">
        <x:v>2026</x:v>
      </x:c>
      <x:c r="F384" s="139" t="str">
        <x:v>National Academy Science Letters</x:v>
      </x:c>
      <x:c r="G384" s="139" t="str">
        <x:v>10.1007/s40009-026-02154-2</x:v>
      </x:c>
      <x:c r="H384" s="139" t="str">
        <x:v>https://www.scopus.com/pages/publications/105037205305?origin=resultslist</x:v>
      </x:c>
      <x:c r="I384" s="139" t="str">
        <x:v>Weather profoundly influences agriculture, transportation, energy, health, and industrial operations. Traditional meteorological forecasting, though well established, faces persistent limitations in data coverage, computational demand, and human subjectivity. The rapid expansion of ground-based sensors, satellite and radar observations, and multimodal climate datasets together with advances in artificial intelligence (AI), machine learning (ML), deep learning (DL) now enables more precise, scalable weather detection, classification, and forecasting. This review consolidates recent progress and introduces a three-dimensional taxonomy that organizes AI-based meteorological approaches by data sources (ground, satellite, radar, microwave, hyperspectral, SAR, reanalysis), tasks (detection, classification, nowcasting, forecasting, extreme-event prediction), and methodologies (classical ML, CNNs, hybrid CNN-LSTMs, transformers, and graph neural networks). A comprehensive synthesis compares state-of-the-art models in terms of accuracy, computational efficiency, and deployment readiness, supported by an expanded dataset summary covering major benchmarks such as MODIS, CloudSEN12, WeatherBench, BharatBench, and AMOS. The review further evaluates trade-offs between model complexity, accuracy, and energy consumption to guide practical deployment. Despite substantial progress, open challenges remain most notably data imbalance, non-standard evaluation protocols, real-time limitations in IoT and edge environments, and limited explainability and cross-regional generalization. Promising research directions include multi-label weather classification, Explainable AI (XAI) for interpretability, lightweight architectures for resource-constrained platforms, and federated learning for cross-domain adaptation. By bridging meteorological science and intelligent computation, this review provides a structured foundation for developing next-generation, AI-driven weather systems that are accurate, interpretable, and globally scalable. © The Author(s), under exclusive licence to The National Academy of Sciences, India 2026.</x:v>
      </x:c>
      <x:c r="J384" s="139" t="str">
        <x:v>AI-Driven forecasting; Artificial intelligence; Atmospheric science; Cloud detection; Deep learning; Machine learning; Meteorology; Nowcasting; Precipitation; Remote sensing; Weather classification; Weather detection; Weather forecasting</x:v>
      </x:c>
      <x:c r="K384" s="139" t="str"/>
      <x:c r="L384" s="139" t="str">
        <x:v>Springer</x:v>
      </x:c>
      <x:c r="M384" s="139" t="str">
        <x:v>English</x:v>
      </x:c>
      <x:c r="N384" s="139" t="str">
        <x:v>Article</x:v>
      </x:c>
      <x:c r="O384" s="139" t="str">
        <x:v>Scopus</x:v>
      </x:c>
      <x:c r="P384" s="139" t="str">
        <x:v>2-s2.0-105037205305</x:v>
      </x:c>
    </x:row>
    <x:row r="385">
      <x:c r="A385" s="139" t="str">
        <x:v>Chen Y.; Wang M.</x:v>
      </x:c>
      <x:c r="B385" s="139" t="str">
        <x:v>Chen, Yajie (60503036400); Wang, Meng (60211221700)</x:v>
      </x:c>
      <x:c r="C385" s="139" t="str">
        <x:v>60503036400; 60211221700</x:v>
      </x:c>
      <x:c r="D385" s="139" t="str">
        <x:v>Cultural History Optimization Based on Film and Television Strategy and Multi-Strategy Improvements for Global Optimization and Engineering Problems</x:v>
      </x:c>
      <x:c r="E385" s="139" t="str">
        <x:v>2026</x:v>
      </x:c>
      <x:c r="F385" s="139" t="str">
        <x:v>Mathematics</x:v>
      </x:c>
      <x:c r="G385" s="139" t="str">
        <x:v>10.3390/math14050925</x:v>
      </x:c>
      <x:c r="H385" s="139" t="str">
        <x:v>https://www.scopus.com/pages/publications/105032814164?origin=resultslist</x:v>
      </x:c>
      <x:c r="I385" s="139" t="str">
        <x:v>Wireless sensor network (WSN) coverage optimization is a critical factor in improving network service quality, yet it faces challenges such as deployment uniformity, high-dimensional optimization, and the balance between exploration and exploitation under limited node resources. To address the shortcomings of the cultural historical optimization algorithm (CHOA), including insufficient global exploration, lack of dynamic regulation, and limited local exploitation accuracy, this paper proposes a film and television strategy-based multi-strategy cultural historical optimization algorithm (FTSCHOA). The proposed algorithm enhances performance through three synergistic mechanisms: a DE-style evolutionary operator that strengthens global exploration and population diversity; a film-and-television strategy that balances exploration and exploitation via random perturbations and adaptive parameter regulation; and a memory-based neighborhood local search that performs refined exploitation around high-quality solution sets to improve local optimization accuracy. Extensive experiments conducted on the CEC2017 and CEC2022 benchmark suites with dimensions of 10, 20, 30, and 50 demonstrate that FTSCHOA outperforms comparative algorithms in terms of optimization accuracy, convergence speed, and stability. The Friedman mean rank test indicates that FTSCHOA consistently achieves the best average ranking, while the Wilcoxon rank-sum test confirms that its performance differences with respect to competing algorithms are statistically significant ((Formula presented.)). When applied to WSN coverage optimization in a (Formula presented.) monitoring region, FTSCHOA achieves coverage rates of 0.9351 and 0.9738 with 25 and 30 sensor nodes, respectively, which are significantly higher than those obtained by PSO, GWO, CHOA, and other algorithms. Moreover, the resulting node deployments exhibit greater uniformity, fewer coverage holes, and lower redundancy. The experimental results demonstrate that FTSCHOA effectively overcomes the limitations of traditional algorithms and provides an efficient and practical solution for WSN node deployment optimization, with strong potential for application in real-world scenarios such as environmental monitoring and smart agriculture. © 2026 by the authors.</x:v>
      </x:c>
      <x:c r="J385" s="139" t="str">
        <x:v>coverage optimization; cultural history optimization algorithm; film and television strategy; multi-strategy fusion; wireless sensor network</x:v>
      </x:c>
      <x:c r="K385" s="139" t="str"/>
      <x:c r="L385" s="139" t="str">
        <x:v>Multidisciplinary Digital Publishing Institute (MDPI)</x:v>
      </x:c>
      <x:c r="M385" s="139" t="str">
        <x:v>English</x:v>
      </x:c>
      <x:c r="N385" s="139" t="str">
        <x:v>Article</x:v>
      </x:c>
      <x:c r="O385" s="139" t="str">
        <x:v>Scopus</x:v>
      </x:c>
      <x:c r="P385" s="139" t="str">
        <x:v>2-s2.0-105032814164</x:v>
      </x:c>
    </x:row>
    <x:row r="386">
      <x:c r="A386" s="139" t="str">
        <x:v>Raihauti T.; Midingoyi C.A.; Adam M.; Berg-Mohnicke M.; Brown H.; Cichota R.; Enders A.; Ferreira T.B.; Fumagalli D.; Holzworth D.; Hoogenboom G.; Oliveira F.A.A.; Pradal C.; Martre P.</x:v>
      </x:c>
      <x:c r="B386" s="139" t="str">
        <x:v>Raihauti, Teiki (60331961500); Midingoyi, Cyrille Ahmed (57223094045); Adam, Myriam (35766210900); Berg-Mohnicke, Michael (57211484605); Brown, Hamish (11440734100); Cichota, Rogerio (14019016900); Enders, Andreas (55536236500); Ferreira, Thiago Berton (57222185570); Fumagalli, Davide (55195235700); Holzworth, Dean (6507897480); Hoogenboom, Gerrit (7004536477); Oliveira, Fabio A.A. (57222289120); Pradal, Christophe (14831738200); Martre, Pierre (6603777719)</x:v>
      </x:c>
      <x:c r="C386" s="139" t="str">
        <x:v>60331961500; 57223094045; 35766210900; 57211484605; 11440734100; 14019016900; 55536236500; 57222185570; 55195235700; 6507897480; 7004536477; 57222289120; 14831738200; 6603777719</x:v>
      </x:c>
      <x:c r="D386" s="139" t="str">
        <x:v>Semantic metadata extraction from crop model components with large language models to facilitate platform interoperability</x:v>
      </x:c>
      <x:c r="E386" s="139" t="str">
        <x:v>2026</x:v>
      </x:c>
      <x:c r="F386" s="139" t="str">
        <x:v>Computers and Electronics in Agriculture</x:v>
      </x:c>
      <x:c r="G386" s="139" t="str">
        <x:v>10.1016/j.compag.2026.111996</x:v>
      </x:c>
      <x:c r="H386" s="139" t="str">
        <x:v>https://www.scopus.com/pages/publications/105041543294?origin=resultslist</x:v>
      </x:c>
      <x:c r="I386" s="139" t="str">
        <x:v>Process-based crop models encapsulate agro-ecosystem knowledge within modular components that have been developed across different crop modelling platforms. However, structural heterogeneity and differences in programming languages limit component reuse. The Agricultural Model Exchange Initiative recently proposed Crop2ML, a framework for crop modeling platform interoperability to address this issue. Nevertheless, transforming existing models into Crop2ML specifications still requires substantial manual curation of semantic metadata, which is error-prone and time consuming. Recent advances in large language models (LLMs) have increased their capacity to support automated code analysis through multi-agent system architectures. Here, a workflow was developed leveraging LLMs to automatically create Crop2ML model specifications by extracting and inferring metadata describing input and output variables specifications. The workflow was evaluated on source code written in three programming languages and originating from six different crop modeling platforms. Experiments conducted on eight soil temperature components from these widely used platforms showed a F1-Score exceeding 93% for input/output variables extraction and successful inference of variable specifications. The proposed approach introduces a novel consensus-based multi-agent methodology that improves the reliability of automated extraction results. Overall, this study demonstrated that LLMs-driven multi-agent systems can significantly accelerate the automatic generation of interoperable models with semantically rich model documentation and specification. This ultimately reduces the barriers to crop model reuse. © 2026 The Author(s)</x:v>
      </x:c>
      <x:c r="J386" s="139" t="str">
        <x:v>Automatic annotation; Code analysis; Crop growth model; Crop2ML; LLM; Model reuse</x:v>
      </x:c>
      <x:c r="K386" s="139" t="str">
        <x:v>Automatic programming; Automation; Codes (symbols); Computer programming languages; Computer software reusability; Crops; Knowledge management; Metadata; Modeling languages; Multi agent systems; Semantics; Specifications; Automatic annotation; Code analysis; Crop growth model; Crop modeling; Crop2ml; Language model; Large language model; Model reuse; Modeling platforms; Semantic metadata; Interoperability</x:v>
      </x:c>
      <x:c r="L386" s="139" t="str">
        <x:v>Elsevier B.V.</x:v>
      </x:c>
      <x:c r="M386" s="139" t="str">
        <x:v>English</x:v>
      </x:c>
      <x:c r="N386" s="139" t="str">
        <x:v>Article</x:v>
      </x:c>
      <x:c r="O386" s="139" t="str">
        <x:v>Scopus</x:v>
      </x:c>
      <x:c r="P386" s="139" t="str">
        <x:v>2-s2.0-105041543294</x:v>
      </x:c>
    </x:row>
    <x:row r="387">
      <x:c r="A387" s="139" t="str">
        <x:v>Cao X.; Zhang J.; Liu K.; Wu X.; Ma Y.; Ning J.; Yang S.</x:v>
      </x:c>
      <x:c r="B387" s="139" t="str">
        <x:v>Cao, Xianlin (59527455600); Zhang, Jinkai (60435042300); Liu, Kaidong (60211786900); Wu, Xinyu (60434791200); Ma, Yatuan (35068331400); Ning, Jifeng (14009154800); Yang, Shuqin (7408521813)</x:v>
      </x:c>
      <x:c r="C387" s="139" t="str">
        <x:v>59527455600; 60435042300; 60211786900; 60434791200; 35068331400; 14009154800; 7408521813</x:v>
      </x:c>
      <x:c r="D387" s="139" t="str">
        <x:v>Precise weed identification and differentiated laser weeding strategies for Salvia miltiorrhiza fields based on an enhanced object detection network</x:v>
      </x:c>
      <x:c r="E387" s="139" t="str">
        <x:v>2026</x:v>
      </x:c>
      <x:c r="F387" s="139" t="str">
        <x:v>Engineering Applications of Artificial Intelligence</x:v>
      </x:c>
      <x:c r="G387" s="139" t="str">
        <x:v>10.1016/j.engappai.2026.114279</x:v>
      </x:c>
      <x:c r="H387" s="139" t="str">
        <x:v>https://www.scopus.com/pages/publications/105031787162?origin=resultslist</x:v>
      </x:c>
      <x:c r="I387" s="139" t="str">
        <x:v>Effective weed control is crucial for Salvia miltiorrhiza cultivation, yet traditional methods are often inefficient, costly, or polluting. To address this, this study developed a laser weeding robot based on an improved object detection model capable of identifying weeds and implementing targeted strategies. First, a self-propelled laser weeding robot was constructed for Salvia miltiorrhiza fields to meet operational requirements. Second, a real-world field dataset was established for Salvia miltiorrhiza and five weed families. The detection model, optimized from the You Only Look Once (YOLO) architecture, integrates attention-based feature interaction, dynamic spatial attention, and small object feature enhancement modules. These improvements enhanced the features of small objects, improved occluded target localization, and strengthened similar object discrimination. Third, drawing on weed biological characteristics, a multi-level, differentiated laser weeding strategy was developed to precisely target growth points while ensuring crop safety. Finally, the model and strategy were deployed on the robot to perform real-time detection and intelligent laser weeding. Test results demonstrate the superior performance of the proposed model: the precision of object detection reached 78.09% (2.54% over baseline) and that of keypoint detection stood at 80.69% (8.22% over baseline). The mean average precision ( mAP50 ) metrics improved to 78.14% and 80.56%, representing increases of 2.34% and 2.88% respectively. Field tests achieved a 90.2% weed control rate alongside a low 1.9% damage rate to Salvia miltiorrhiza . These results validate the system's effectiveness and practicality, providing crucial technical support for intelligent weed management in Salvia miltiorrhiza and other high-value medicinal crops. © 2026 Elsevier Ltd.</x:v>
      </x:c>
      <x:c r="J387" s="139" t="str">
        <x:v>Differentiated weeding strategy; Laser weeding robot; Object detection; Salvia miltiorrhiza; Weed identification</x:v>
      </x:c>
      <x:c r="K387" s="139" t="str">
        <x:v>Crops; Intelligent robots; Invasive weed optimization; Networks (circuits); Object recognition; Signal detection; Weed control; Detection models; Detection networks; Differentiated weeding strategy; Laser weeding robot; Objects detection; Operational requirements; Salvia miltiorrhiza; Small objects; Weed identification; Weeding robots; Object detection</x:v>
      </x:c>
      <x:c r="L387" s="139" t="str">
        <x:v>Elsevier Ltd</x:v>
      </x:c>
      <x:c r="M387" s="139" t="str">
        <x:v>English</x:v>
      </x:c>
      <x:c r="N387" s="139" t="str">
        <x:v>Article</x:v>
      </x:c>
      <x:c r="O387" s="139" t="str">
        <x:v>Scopus</x:v>
      </x:c>
      <x:c r="P387" s="139" t="str">
        <x:v>2-s2.0-105031787162</x:v>
      </x:c>
    </x:row>
    <x:row r="388">
      <x:c r="A388" s="139" t="str">
        <x:v>Aydin S.</x:v>
      </x:c>
      <x:c r="B388" s="139" t="str">
        <x:v>Aydin, Sahin (57215304534)</x:v>
      </x:c>
      <x:c r="C388" s="139" t="str">
        <x:v>57215304534</x:v>
      </x:c>
      <x:c r="D388" s="139" t="str">
        <x:v>Designing a Scalable Agricultural Information System for Pest Detection and Decision Support in Hazelnut Cultivation</x:v>
      </x:c>
      <x:c r="E388" s="139" t="str">
        <x:v>2026</x:v>
      </x:c>
      <x:c r="F388" s="139" t="str">
        <x:v>International Journal of Software Engineering and Knowledge Engineering</x:v>
      </x:c>
      <x:c r="G388" s="139" t="str">
        <x:v>10.1142/S0218194025500780</x:v>
      </x:c>
      <x:c r="H388" s="139" t="str">
        <x:v>https://www.scopus.com/pages/publications/105021385472?origin=resultslist</x:v>
      </x:c>
      <x:c r="I388" s="139" t="str">
        <x:v>This study presents a microservices-based, multi-tiered information system to detect, monitor and manage pest species that cause yield losses in hazelnut production. The system integrates a deep learning model for classifying pest images submitted by field users, the generation of pest density maps and location-based early warning mechanisms for growers. Delivered through mobile, web and desktop platforms, the system enables data sharing among farmers, researchers and decision-makers, supporting agricultural decisions. Experimental findings show that the DNN+ResNet50 architecture achieved the highest accuracy (91.88%) among all tested CNN models. Performance evaluations indicated that the Authentication and Heatmap services sustained high stability under loads of up to 1000 requests, while the Bug Classification Service was reliable up to 750 requests before reaching a critical resource threshold. The usability test resulted in an overall score of 38 out of 50, with sub-scores of Appropriateness Recognizability (0.73, Acceptable), Learnability (0.71, Acceptable), Operability (0.65, Questionable), User Error Protection (0.86, Good), User Interface Aesthetics (0.83, Good) and Accessibility (0.74, Acceptable). With its robust technical architecture and practical implementation, the proposed system can generate economic, social and commercial outcomes. This study provides a software engineering-oriented approach to the digitalization of agricultural production and the sustainable management of pests. © 2026 World Scientific Publishing Company.</x:v>
      </x:c>
      <x:c r="J388" s="139" t="str">
        <x:v>agricultural pests; hazelnut production; Information system; microservices; software architecture</x:v>
      </x:c>
      <x:c r="K388" s="139" t="str">
        <x:v>Cultivation; Data Sharing; Decision making; Decision support systems; Deep learning; Information management; Information use; Learning systems; User interfaces; Agricultural information systems; Agricultural pests; Decision supports; Density locations; Hazelnut production; Learning models; Microservice; Multi-tiered; Pests images; Yield loss; Information systems; Software architecture</x:v>
      </x:c>
      <x:c r="L388" s="139" t="str">
        <x:v>World Scientific</x:v>
      </x:c>
      <x:c r="M388" s="139" t="str">
        <x:v>English</x:v>
      </x:c>
      <x:c r="N388" s="139" t="str">
        <x:v>Article</x:v>
      </x:c>
      <x:c r="O388" s="139" t="str">
        <x:v>Scopus</x:v>
      </x:c>
      <x:c r="P388" s="139" t="str">
        <x:v>2-s2.0-105021385472</x:v>
      </x:c>
    </x:row>
    <x:row r="389">
      <x:c r="A389" s="139" t="str">
        <x:v>Ongko E.; Indrawati A.; Sukiman</x:v>
      </x:c>
      <x:c r="B389" s="139" t="str">
        <x:v>Ongko, Erianto (57201886512); Indrawati, Asmah (57980160000); Sukiman (57215912497)</x:v>
      </x:c>
      <x:c r="C389" s="139" t="str">
        <x:v>57201886512; 57980160000; 57215912497</x:v>
      </x:c>
      <x:c r="D389" s="139" t="str">
        <x:v>A Hybrid Framework Combining U-Net, Ant Colony Optimization, and CNN for Rice Leaf Disease Classification under Class Imbalance</x:v>
      </x:c>
      <x:c r="E389" s="139" t="str">
        <x:v>2025</x:v>
      </x:c>
      <x:c r="F389" s="139" t="str">
        <x:v>Jurnal RESTI</x:v>
      </x:c>
      <x:c r="G389" s="139" t="str">
        <x:v>10.29207/resti.v9i6.6910</x:v>
      </x:c>
      <x:c r="H389" s="139" t="str">
        <x:v>https://www.scopus.com/pages/publications/105027882267?origin=resultslist</x:v>
      </x:c>
      <x:c r="I389" s="139" t="str">
        <x:v>Accurate classification of rice plant diseases is essential for early intervention and precision agriculture. However, real-world datasets often suffer from complex backgrounds, high-dimensional features, and severe class imbalances, which compromise classification performance. This study proposes an integrated framework combining image segmentation using U-Net, feature selection via Ant Colony Optimization (ACO), hybrid sampling to handle class imbalance, and final classification using a Convolutional Neural Network (CNN). Segmentation isolates disease-affected areas, ACO optimizes feature subsets, and hybrid sampling balances class distribution using undersampling and SMOTE. The proposed method was tested on four rice leaf disease datasets—Brown Spot, Leaf Blast, Leaf Blight, and Leaf Scald—exhibiting significant class imbalance. Experimental results show that the proposed approach outperforms baseline models (SegNet, PspNet, and E-Net) across multiple metrics: Accuracy, IoU, Precision, and Recall. This indicates the framework’s robustness and potential for real-world deployment in precision agriculture. Future work will focus on model compression and real-time implementation in IoT systems. © 2025, Ikatan Ahli Informatika Indonesia. All rights reserved.</x:v>
      </x:c>
      <x:c r="J389" s="139" t="str">
        <x:v>class imbalance; feature selection; hybrid sampling; image segmentation; precision agriculture</x:v>
      </x:c>
      <x:c r="K389" s="139" t="str"/>
      <x:c r="L389" s="139" t="str">
        <x:v>Ikatan Ahli Informatika Indonesia</x:v>
      </x:c>
      <x:c r="M389" s="139" t="str">
        <x:v>English</x:v>
      </x:c>
      <x:c r="N389" s="139" t="str">
        <x:v>Article</x:v>
      </x:c>
      <x:c r="O389" s="139" t="str">
        <x:v>Scopus</x:v>
      </x:c>
      <x:c r="P389" s="139" t="str">
        <x:v>2-s2.0-105027882267</x:v>
      </x:c>
    </x:row>
    <x:row r="390">
      <x:c r="A390" s="139" t="str">
        <x:v>Mandal S.; Yadav A.; Priya A.K.; Karthick A.</x:v>
      </x:c>
      <x:c r="B390" s="139" t="str">
        <x:v>Mandal, Subhrajit (58943633100); Yadav, Anamika (57211296930); Priya, A.K. (57226315795); Karthick, Alagar (57579504300)</x:v>
      </x:c>
      <x:c r="C390" s="139" t="str">
        <x:v>58943633100; 57211296930; 57226315795; 57579504300</x:v>
      </x:c>
      <x:c r="D390" s="139" t="str">
        <x:v>Artificial Intelligence and Geospatial Synergy for Smart Agriculture: Next Generation Farming Future</x:v>
      </x:c>
      <x:c r="E390" s="139" t="str">
        <x:v>2026</x:v>
      </x:c>
      <x:c r="F390" s="139" t="str">
        <x:v>Archives of Computational Methods in Engineering</x:v>
      </x:c>
      <x:c r="G390" s="139" t="str">
        <x:v>10.1007/s11831-026-10745-x</x:v>
      </x:c>
      <x:c r="H390" s="139" t="str">
        <x:v>https://www.scopus.com/pages/publications/105046086607?origin=resultslist</x:v>
      </x:c>
      <x:c r="I390" s="139" t="str">
        <x:v>Global food security confronting unforeseen due to a rising population, climate variability and environmental stressors. While digital transformation is rapid, the agriculture sector exacting cohesive integration of advanced technologies to transition from conventional agriculture practices to agriculture 5.0 and 6.0 for a sustainable future. This study critically evaluates the synergistic integration of emerging technologies and geospatial intelligence for smart agriculture, while identifying literature gaps and future research directions. This study followed PRISMA framework for the studies published from 2010 to 2026. Based on the predefined keyword combinations related to AI, smart agriculture, and geospatial technologies, 43 eligible studies were selected for detailed case study analysis. The study synthesizes the integration of artificial intelligence (AI) models, Machine Learning (ML), Deep Learning (DL), Convolutional Neural Networks (CNNs), spatiotemporal deep learning (SDL), transformers, multimodal data fusion strategies and transfer learning with geospatial tools including GIS, Remote Sensing, GPS, UAVs, satellite imagery, LiDAR and IoT based sensing systems. AI and geospatial integration significantly enhance prediction accuracy rate, spatial resolution, yield forecasting, soil assessment, pest and disease detection, and real time decision making in crop monitoring. Multi source data fusion improves scalability and sustainability outcomes, which helps to achieve the sustainable development goals (SDGs). However, challenges persist in infrastructure limitations, data interoperability, high implementation costs, and technical expertise gaps. This study bridges key technical gaps and provides an integrative analytical framework linking AI algorithms with geospatial platforms. The study addresses modern computational themes, such as SDL and transformers, multi modal data fusion strategies, and transfer learning. This study presents a strategic roadmap for developing resource efficient agricultural systems, supporting sustainable intensification and global food security. © The Author(s) under exclusive licence to International Center for Numerical Methods in Engineering (CIMNE) 2026.</x:v>
      </x:c>
      <x:c r="J390" s="139" t="str"/>
      <x:c r="K390" s="139" t="str">
        <x:v>Agricultural machinery; Agriculture; Data fusion; Deep learning; Integration; Learning systems; Metadata; Neural networks; Remote sensing; Smart agriculture; Sustainable development; Sustainable development goals; Technological forecasting; Transfer learning; Agriculture sectors; Climate variability; Data fusion strategy; Digital transformation; Environmental stressors; Geo-spatial; Global food security; Smart agricultures; Strategy learning; Transfer learning; Decision making</x:v>
      </x:c>
      <x:c r="L390" s="139" t="str">
        <x:v>Springer Science and Business Media B.V.</x:v>
      </x:c>
      <x:c r="M390" s="139" t="str">
        <x:v>English</x:v>
      </x:c>
      <x:c r="N390" s="139" t="str">
        <x:v>Review</x:v>
      </x:c>
      <x:c r="O390" s="139" t="str">
        <x:v>Scopus</x:v>
      </x:c>
      <x:c r="P390" s="139" t="str">
        <x:v>2-s2.0-105046086607</x:v>
      </x:c>
    </x:row>
    <x:row r="391">
      <x:c r="A391" s="139" t="str">
        <x:v>Wu Y.; Fu X.</x:v>
      </x:c>
      <x:c r="B391" s="139" t="str">
        <x:v>Wu, Yuxin (60653352100); Fu, Xueqian (36809373600)</x:v>
      </x:c>
      <x:c r="C391" s="139" t="str">
        <x:v>60653352100; 36809373600</x:v>
      </x:c>
      <x:c r="D391" s="139" t="str">
        <x:v>Clean and Smart Energy Technologies for Agricultural Energy Internet Systems: A Comprehensive Review and Future Perspectives</x:v>
      </x:c>
      <x:c r="E391" s="139" t="str">
        <x:v>2026</x:v>
      </x:c>
      <x:c r="F391" s="139" t="str">
        <x:v>Applied Sciences (Switzerland)</x:v>
      </x:c>
      <x:c r="G391" s="139" t="str">
        <x:v>10.3390/app16104859</x:v>
      </x:c>
      <x:c r="H391" s="139" t="str">
        <x:v>https://www.scopus.com/pages/publications/105040133126?origin=resultslist</x:v>
      </x:c>
      <x:c r="I391" s="139" t="str">
        <x:v>The Agricultural Energy Internet (AEI) represents an emerging systemic paradigm driven by the convergence of intelligent agriculture and rural energy transformation. It is not a simple extension of agricultural informatization or rural electrification; rather, it redefines agricultural processes—such as irrigation, greenhouse environmental control, supplementary lighting, cold-chain logistics, and agricultural machinery—as perceptible, computable, and schedulable energy-related processes, thereby enabling the deep integration of agriculture, energy, environmental management, and intelligent decision-making. This review systematically examines the evolutionary trajectory of AEI, from early agricultural digitalization and Internet of Things (IoT)-based monitoring to edge intelligence and digital twin technologies, and ultimately to the coordinated optimization of agriculture–energy–environment systems. A comprehensive technical framework is established, encompassing physical energy coupling, multi-source sensing and actuation, interconnection and interoperability, edge–cloud collaborative control, data governance, digital twin modeling, artificial intelligence-enabled optimization, and application-oriented decision-making. The review further highlights that high-quality data governance, edge–cloud collaboration, and digital twin calibration are critical enablers of the transition from visualization-oriented management to closed-loop intelligent operation. In addition, this study clarifies the complementary relationship between agricultural informatization and electrification: the former provides capabilities for perception, prediction, optimization, and coordination, whereas the latter provides a controllable execution chain. Together, they constitute the foundation of a cyber-physical agricultural energy system. Finally, frontier research directions are identified, including high-temperature solid oxide electrolysis for hydrogen production, edge AI–IoT-enabled closed-loop agricultural operation, and privacy, security, and trust mechanisms in federated edge intelligence. The findings suggest that AEI can serve as a strategic technological framework for supporting the next generation of smart agriculture toward low-carbon, resilient, and collaborative operation. © 2026 by the authors.</x:v>
      </x:c>
      <x:c r="J391" s="139" t="str">
        <x:v>agricultural electrification; Agricultural Energy Internet; artificial intelligence; collaborative optimization; smart agriculture</x:v>
      </x:c>
      <x:c r="K391" s="139" t="str">
        <x:v>Agricultural machinery; Clean energy; Decision making; Digital twin; Electric utilities; Electrification; Environmental management; Information management; Informatization; Internet of Energy; Rural areas; Smart agriculture; carbon; hydrogen; Agricultural electrification; Agricultural energy internet; Collaborative optimization; Edge clouds; Edge intelligence; Energy; Energy internet; Informatization; Optimisations; Smart agricultures; agriculture; artificial intelligence; calibration; digital twin; digitalization; electrolysis; energy; greenhouse; high temperature; illumination; intelligence; Internet; internet of things; nonhuman; prediction; privacy; refrigeration; review; Internet of things</x:v>
      </x:c>
      <x:c r="L391" s="139" t="str">
        <x:v>Multidisciplinary Digital Publishing Institute (MDPI)</x:v>
      </x:c>
      <x:c r="M391" s="139" t="str">
        <x:v>English</x:v>
      </x:c>
      <x:c r="N391" s="139" t="str">
        <x:v>Review</x:v>
      </x:c>
      <x:c r="O391" s="139" t="str">
        <x:v>Scopus</x:v>
      </x:c>
      <x:c r="P391" s="139" t="str">
        <x:v>2-s2.0-105040133126</x:v>
      </x:c>
    </x:row>
    <x:row r="392">
      <x:c r="A392" s="139" t="str">
        <x:v>Nxumalo G.S.; Ramabulana T.S.; Vilakazi N.F.; Nagy A.</x:v>
      </x:c>
      <x:c r="B392" s="139" t="str">
        <x:v>Nxumalo, Gift Siphiwe (58025976400); Ramabulana, Tondani Sanah (60342703200); Vilakazi, Noxolo Felicia (60648495700); Nagy, Attila (7203063912)</x:v>
      </x:c>
      <x:c r="C392" s="139" t="str">
        <x:v>58025976400; 60342703200; 60648495700; 7203063912</x:v>
      </x:c>
      <x:c r="D392" s="139" t="str">
        <x:v>Opportunities and Challenges of Sensor- and Acoustic-Based Irrigation Monitoring Technologies in South Africa: A Scoping Review with Machine Learning-Enhanced Evidence Synthesis</x:v>
      </x:c>
      <x:c r="E392" s="139" t="str">
        <x:v>2026</x:v>
      </x:c>
      <x:c r="F392" s="139" t="str">
        <x:v>AgriEngineering</x:v>
      </x:c>
      <x:c r="G392" s="139" t="str">
        <x:v>10.3390/agriengineering8050161</x:v>
      </x:c>
      <x:c r="H392" s="139" t="str">
        <x:v>https://www.scopus.com/pages/publications/105039960798?origin=resultslist</x:v>
      </x:c>
      <x:c r="I392" s="139" t="str">
        <x:v>South African irrigation schemes face critical challenges of water scarcity, infrastructure deterioration, and limited monitoring capacity, threatening agricultural productivity and food security. This scoping review systematically analyses 59 peer-reviewed publications (2000–2025) on sensor-based and acoustic irrigation monitoring technologies in South Africa, using transformer-based natural language processing (Sentence-BERT embeddings), unsupervised Machine Learning (UMAP dimensionality reduction, HDBSCAN clustering), and geospatial mapping applied to literature retrieved from Web of Science and Scopus. Results show that water quality monitoring (42.4% of studies) and remote sensing (25.4%) dominate the national research landscape, while soil moisture sensing and modelling remain comparatively limited. Notably, no peer-reviewed studies applying acoustic monitoring technologies to irrigation were identified, representing a critical gap despite proven international applications for leak detection (95–98% accuracy), widespread infrastructure aging (over 50% of schemes exceeding 30 years), and reported water losses of 30–60% in poorly managed systems. Reported experimental water savings range from 15% to 30%, yet applications remain largely confined to pilot-scale implementations concentrated within a limited number of Water Management Areas. Persistent adoption barriers include infrastructure unreliability, financial inaccessibility, limited digital literacy, and weak institutional coordination. The review recommends: (i) expanding research coverage across underrepresented regions and Water Management Areas; (ii) strengthening extension support and technical training to enable broader adoption; and (iii) integrating low-cost sensor networks with predictive, data-driven irrigation advisory systems. These priorities aim to support scalable, context-sensitive irrigation modernisation under increasing water scarcity pressures. © 2026 by the authors.</x:v>
      </x:c>
      <x:c r="J392" s="139" t="str">
        <x:v>acoustic monitoring; IoT sensors; irrigation efficiency; machine learning; precision irrigation; smallholder farming; smart agriculture; South Africa; water management; wireless sensor networks</x:v>
      </x:c>
      <x:c r="K392" s="139" t="str"/>
      <x:c r="L392" s="139" t="str">
        <x:v>Multidisciplinary Digital Publishing Institute (MDPI)</x:v>
      </x:c>
      <x:c r="M392" s="139" t="str">
        <x:v>English</x:v>
      </x:c>
      <x:c r="N392" s="139" t="str">
        <x:v>Review</x:v>
      </x:c>
      <x:c r="O392" s="139" t="str">
        <x:v>Scopus</x:v>
      </x:c>
      <x:c r="P392" s="139" t="str">
        <x:v>2-s2.0-105039960798</x:v>
      </x:c>
    </x:row>
    <x:row r="393">
      <x:c r="A393" s="139" t="str">
        <x:v>Garima; Olaru D.; Smith B.; Siddique K.H.M.</x:v>
      </x:c>
      <x:c r="B393" s="139" t="str">
        <x:v>Garima (59489618300); Olaru, Doina (6603617344); Smith, Brett (57199488782); Siddique, Kadambot H.M. (57203176668)</x:v>
      </x:c>
      <x:c r="C393" s="139" t="str">
        <x:v>59489618300; 6603617344; 57199488782; 57203176668</x:v>
      </x:c>
      <x:c r="D393" s="139" t="str">
        <x:v>Farm-level adaptations to harvest logistics constraints in export-oriented grain systems</x:v>
      </x:c>
      <x:c r="E393" s="139" t="str">
        <x:v>2026</x:v>
      </x:c>
      <x:c r="F393" s="139" t="str">
        <x:v>Agricultural Systems</x:v>
      </x:c>
      <x:c r="G393" s="139" t="str">
        <x:v>10.1016/j.agsy.2025.104565</x:v>
      </x:c>
      <x:c r="H393" s="139" t="str">
        <x:v>https://www.scopus.com/pages/publications/105021861577?origin=resultslist</x:v>
      </x:c>
      <x:c r="I393" s="139" t="str">
        <x:v>Context: Grain Producers in export-oriented grain systems face mounting pressure to coordinate harvest logistics under growing climatic, institutional, and infrastructure constraints. These stresses are especially acute in regions with decentralised production, long transport routes, and limited receival and labour capacity. In such settings, logistics adaptability is not just an operational concern but a critical factor shaping farmers' access to markets and overall system performance. Objective: This study investigates how Western Australian (WA) grain farmers adapt their storage, freight, and delivery strategies in response to misalignments between on-farm decision-making and centralised grain logistics infrastructure. Methods: Using an abductive, mixed-methods approach—including 48 surveys, 19 interviews, and media and policy document analysis—we explored how farm-level decisions interact with institutional asymmetries and inflexible infrastructure. The design is theoretically informed by Actor–Network Theory to trace translations, enrolment and obligatory passage points among heterogeneous human/non-human actors, and by the Actors–Resources–Activities framework to map actor bonds, resource ties and activity links across inland logistics. Results and conclusions: The findings reveal that growers rely on on-farm storage, investment in mobile freight capacity, and tactical scheduling to manage seasonal bottlenecks and limited delivery access. These strategies are shaped by market signals, spatial disparities in receival infrastructure and transport options and behavioural heuristics that help farmers navigate institutional constraints. While such adaptations provide short-term resilience, they also create inefficiencies and reinforce systemic inequities in harvest throughput, export timing, and access to price premiums. Significance: This study contributes to ongoing debates on agricultural systems resilience by linking farm-level behavioural adaptation with infrastructure governance and logistics system design. It highlights the need for modelling frameworks—such as agent-based or participatory approaches—that reflect decentralised, spatially differentiated decision-making. Implications are drawn for transport planning, cooperative infrastructure policy, and the development of future decision-support systems tailored to export-reliant agricultural regions. © 2025 The Authors</x:v>
      </x:c>
      <x:c r="J393" s="139" t="str">
        <x:v>Agricultural infrastructure; Behavioural adaptation; Export-oriented farming; Farm decision-making; Grain logistics and transport; Harvest coordination; Mixed-methods research</x:v>
      </x:c>
      <x:c r="K393" s="139" t="str">
        <x:v>adaptive management; agricultural production; decision making; decision support system; export; food market; food storage; freight transport; logistics; transportation infrastructure</x:v>
      </x:c>
      <x:c r="L393" s="139" t="str">
        <x:v>Elsevier Ltd</x:v>
      </x:c>
      <x:c r="M393" s="139" t="str">
        <x:v>English</x:v>
      </x:c>
      <x:c r="N393" s="139" t="str">
        <x:v>Article</x:v>
      </x:c>
      <x:c r="O393" s="139" t="str">
        <x:v>Scopus</x:v>
      </x:c>
      <x:c r="P393" s="139" t="str">
        <x:v>2-s2.0-105021861577</x:v>
      </x:c>
    </x:row>
    <x:row r="394">
      <x:c r="A394" s="139" t="str">
        <x:v>Hernandez-Hidalgo C.; González-Vidal A.; Skarmeta A.F.</x:v>
      </x:c>
      <x:c r="B394" s="139" t="str">
        <x:v>Hernandez-Hidalgo, Carlos (60226092400); González-Vidal, Aurora (57189466053); Skarmeta, Antonio F. (59662779600)</x:v>
      </x:c>
      <x:c r="C394" s="139" t="str">
        <x:v>60226092400; 57189466053; 59662779600</x:v>
      </x:c>
      <x:c r="D394" s="139" t="str">
        <x:v>Enhancing precision irrigation with TinyML: Advanced NDVI anomaly detection and model optimization</x:v>
      </x:c>
      <x:c r="E394" s="139" t="str">
        <x:v>2026</x:v>
      </x:c>
      <x:c r="F394" s="139" t="str">
        <x:v>Internet of Things (The Netherlands)</x:v>
      </x:c>
      <x:c r="G394" s="139" t="str">
        <x:v>10.1016/j.iot.2025.101839</x:v>
      </x:c>
      <x:c r="H394" s="139" t="str">
        <x:v>https://www.scopus.com/pages/publications/105024007395?origin=resultslist</x:v>
      </x:c>
      <x:c r="I394" s="139" t="str">
        <x:v>Agriculture accounts for over 70 % of global freshwater use, yet water availability is increasingly threatened by climate change, overuse, and poor management. Smallholder farmers are particularly vulnerable, often lacking access to advanced technologies. Sustainable agriculture demands innovative, energy-efficient solutions for smarter water management. This work proposes a low-power precision irrigation approach using Tiny Machine Learning (TinyML) to operate without cloud connectivity in resource-constrained environments and investigates how anomalies in the Normalized Difference Vegetation Index (NDVI) combined with environmental data such as temperature and humidity, can drive adaptive, data-driven irrigation. Different percentile thresholds (e.g., 25th–75th) were evaluated to optimize detection. Models were trained in Keras and quantized from 32-bit to 8-bit using TensorFlow Lite for deployment on microcontrollers, enabling real-time inference without internet access. Three models were compared: Linear Regression (CVRMSE = 30.16 %), Random Forest Regression (RMSE = 0.062, CVRMSE = 27.42 %), and a Neural Network (RMSE = 0.0589, CVRMSE = 36.88 %) designed for TinyML deployment. The Percentile-based NDVI Anomaly Index (PNAI) improved predictive performance by up to 56.84 % in CVRMSE over standard methods, with the 25th–75th percentile range yielding the most accurate results. After quantization, the TinyML neural network achieved an RMSE of 0.0421 and a CVRMSE of 33.41 %, with only a 1.2 % accuracy drop and a model size of 6280 bytes, confirming its feasibility for on-device execution. These results demonstrate that TinyML-based NDVI anomaly detection is a viable, low-cost, and scalable approach for precision irrigation, with future work focusing on multi-crop validation and real-world field deployment. © 2025</x:v>
      </x:c>
      <x:c r="J394" s="139" t="str">
        <x:v>IoT; Irrigation; Smart agriculture; TinyML</x:v>
      </x:c>
      <x:c r="K394" s="139" t="str"/>
      <x:c r="L394" s="139" t="str">
        <x:v>Elsevier B.V.</x:v>
      </x:c>
      <x:c r="M394" s="139" t="str">
        <x:v>English</x:v>
      </x:c>
      <x:c r="N394" s="139" t="str">
        <x:v>Article</x:v>
      </x:c>
      <x:c r="O394" s="139" t="str">
        <x:v>Scopus</x:v>
      </x:c>
      <x:c r="P394" s="139" t="str">
        <x:v>2-s2.0-105024007395</x:v>
      </x:c>
    </x:row>
    <x:row r="395">
      <x:c r="A395" s="139" t="str">
        <x:v>Boukhali Y.; Kabbaj M.N.; Benbrahim M.</x:v>
      </x:c>
      <x:c r="B395" s="139" t="str">
        <x:v>Boukhali, Yassine (59135613000); Kabbaj, Mohammed Nabil (60774854200); Benbrahim, Mohammed (56500815900)</x:v>
      </x:c>
      <x:c r="C395" s="139" t="str">
        <x:v>59135613000; 60774854200; 56500815900</x:v>
      </x:c>
      <x:c r="D395" s="139" t="str">
        <x:v>Adaptive IoT nodes sampling for efficient irrigation monitoring using reinforcement learning</x:v>
      </x:c>
      <x:c r="E395" s="139" t="str">
        <x:v>2026</x:v>
      </x:c>
      <x:c r="F395" s="139" t="str">
        <x:v>Information Processing in Agriculture</x:v>
      </x:c>
      <x:c r="G395" s="139" t="str">
        <x:v>10.1016/j.inpa.2026.07.009</x:v>
      </x:c>
      <x:c r="H395" s="139" t="str">
        <x:v>https://www.scopus.com/pages/publications/105046516363?origin=resultslist</x:v>
      </x:c>
      <x:c r="I395" s="139" t="str">
        <x:v>Battery-powered IoT sensor networks enable precision agriculture through continuous environmental monitoring, yet energy constraints frequently cause operational failures in remote deployments where solar irradiance proves seasonally inadequate. Conventional fixed-interval sampling consumes excessive energy by measuring environmental variables uniformly regardless of their temporal dynamics, while existing adaptive approaches employ reactive strategies that adjust rates based on historical volatility without anticipating critical agricultural events. This study evaluates three adaptive sampling algorithms, rule-based UDASA and two reinforcement learning methods (DQN, Q-Learning), on 4825 real-world measurements collected over 52 days from Mediterranean olive cultivation, comparing their performance across energy efficiency, reconstruction accuracy, and Critical Capture Rate (CCR). All three algorithms achieved comparable energy savings of 40%–45% while maintaining reconstruction accuracy above 99.5%, yet differed substantially in CCR. DQN captured 74.63% of the 536 identified critical events through learned anticipatory sampling behaviors, representing 22.3% and 26.9% improvements over UDASA Level 3 (61.01%) and Q-Learning (58.80%), respectively. UDASA demonstrated superior reconstruction accuracy (99.67%, 0.33% NME) through explicit agricultural sensor weighting, while Q-Learning achieved the lowest computational overhead (0.002 ms inference, 3968 parameters) suitable for edge deployment. The energy model reveals that sensor acquisition (38.8%) approaches LoRaWAN transmission costs (38.4%), challenging the conventional assumption that sensing is inexpensive and motivating integrated optimization of both measurement frequency and communication protocols. The computational analysis established deployment feasibility across computing tiers: UDASA and Q-Learning for resource-constrained edge nodes, and DQN for fog-gateway platforms where CCR justifies neural network complexity. These findings demonstrate that algorithm selection must balance three competing objectives, namely energy efficiency, reconstruction fidelity, and CCR, with optimal choice depending on application requirements, available computing resources, and the relative cost of missed events versus battery replacement in specific agricultural contexts. © 2026 The Authors.</x:v>
      </x:c>
      <x:c r="J395" s="139" t="str">
        <x:v>Adaptive sampling; Agricultural IoT; Energy efficiency; Reinforcement learning</x:v>
      </x:c>
      <x:c r="K395" s="139" t="str">
        <x:v>Complex networks; Computational complexity; Computational efficiency; Cultivation; Edge computing; Green computing; Learning algorithms; Optimization; Precision agriculture; Secondary batteries; Sensor networks; Adaptive sampling; Agricultural IoT; Battery powered; Capture rate; Energy; Node sampling; Q-learning; Reconstruction accuracy; Reinforcement learnings; Sensors network; Energy efficiency; Reinforcement learning</x:v>
      </x:c>
      <x:c r="L395" s="139" t="str">
        <x:v>China Agricultural University</x:v>
      </x:c>
      <x:c r="M395" s="139" t="str">
        <x:v>English</x:v>
      </x:c>
      <x:c r="N395" s="139" t="str">
        <x:v>Article</x:v>
      </x:c>
      <x:c r="O395" s="139" t="str">
        <x:v>Scopus</x:v>
      </x:c>
      <x:c r="P395" s="139" t="str">
        <x:v>2-s2.0-105046516363</x:v>
      </x:c>
    </x:row>
    <x:row r="396">
      <x:c r="A396" s="139" t="str">
        <x:v>Rahman M.; Raihan A.; Rahman S.M.; Hossain M.A.; Benaafi M.; Aljundi I.H.</x:v>
      </x:c>
      <x:c r="B396" s="139" t="str">
        <x:v>Rahman, Mahfuzur (57215630192); Raihan, Asif (57217857486); Rahman, Syed Masiur (57219219577); Hossain, Md Anuwer (59034867500); Benaafi, Mohammed (56010674400); Aljundi, Isam H. (8612157800)</x:v>
      </x:c>
      <x:c r="C396" s="139" t="str">
        <x:v>57215630192; 57217857486; 57219219577; 59034867500; 56010674400; 8612157800</x:v>
      </x:c>
      <x:c r="D396" s="139" t="str">
        <x:v>Groundwater science in the age of AI: emerging paradigms and challenges</x:v>
      </x:c>
      <x:c r="E396" s="139" t="str">
        <x:v>2026</x:v>
      </x:c>
      <x:c r="F396" s="139" t="str">
        <x:v>Advances in Space Research</x:v>
      </x:c>
      <x:c r="G396" s="139" t="str">
        <x:v>10.1016/j.asr.2025.11.099</x:v>
      </x:c>
      <x:c r="H396" s="139" t="str">
        <x:v>https://www.scopus.com/pages/publications/105025257648?origin=resultslist</x:v>
      </x:c>
      <x:c r="I396" s="139" t="str">
        <x:v>Groundwater is a vital resource for drinking water, agriculture, and industry, yet its sustainability is increasingly threatened by over-extraction, contamination, and climate variability. This review synthesizes recent advances in artificial intelligence (AI) for sustainable groundwater management, focusing on four key domains: predictive modeling, quality assessment, resource optimization, and integration with remote sensing and internet of things (IoT). We highlight how emerging AI methods spanning machine learning, deep learning, and hybrid frameworks enhance forecasting accuracy, contaminant detection, and real-time decision support. Unlike previous reviews that broadly address AI in hydrology, this work uniquely consolidates groundwater-specific applications, identifies critical research gaps, and introduces emerging paradigms such as explainable AI and digital twin frameworks. We conclude by outlining a research agenda for data-driven, adaptive, and transparent groundwater governance under accelerating global water stress. © 2025 COSPAR. Published by Elsevier B.V. All rights are reserved, including those for text and data mining, AI training, and similar technologies.</x:v>
      </x:c>
      <x:c r="J396" s="139" t="str">
        <x:v>Artificial intelligence; Groundwater management; Machine learning; Sustainability; Water scarcity</x:v>
      </x:c>
      <x:c r="K396" s="139" t="str">
        <x:v>Data mining; Deep learning; Digital twin; Groundwater; Groundwater pollution; Groundwater resources; Learning systems; Remote sensing; Water conservation; Climate variability; Groundwater management; Machine-learning; Model quality assessments; Predictive models; Remote-sensing; Resources integrations; Resources optimization; Sustainable groundwater management; Water scarcity; Decision support systems; Sustainable development</x:v>
      </x:c>
      <x:c r="L396" s="139" t="str">
        <x:v>Elsevier Ltd</x:v>
      </x:c>
      <x:c r="M396" s="139" t="str">
        <x:v>English</x:v>
      </x:c>
      <x:c r="N396" s="139" t="str">
        <x:v>Article</x:v>
      </x:c>
      <x:c r="O396" s="139" t="str">
        <x:v>Scopus</x:v>
      </x:c>
      <x:c r="P396" s="139" t="str">
        <x:v>2-s2.0-105025257648</x:v>
      </x:c>
    </x:row>
    <x:row r="397">
      <x:c r="A397" s="139" t="str">
        <x:v>Sinigaglia M.; Garofalo A.; Cereda E.; Tedeschi R.; Ciani M.; Tesfai H.T.; Tolba M.; Isachi V.; Saleh H.; Palossi D.; Psiakis R.; Mohammad B.; Rossi D.</x:v>
      </x:c>
      <x:c r="B397" s="139" t="str">
        <x:v>Sinigaglia, Mattia (57994562600); Garofalo, Angelo (57192061020); Cereda, Elia (57327023700); Tedeschi, Riccardo (59300243900); Ciani, Maicol (58179511700); Tesfai, Huruy Tekle (57224586037); Tolba, Mohammed (56912006300); Isachi, Victor (60046658900); Saleh, Hani (24722911600); Palossi, Daniele (55871739200); Psiakis, Rafail (57195337006); Mohammad, Baker (23051790200); Rossi, Davide (7103169675)</x:v>
      </x:c>
      <x:c r="C397" s="139" t="str">
        <x:v>57994562600; 57192061020; 57327023700; 59300243900; 58179511700; 57224586037; 56912006300; 60046658900; 24722911600; 55871739200; 57195337006; 23051790200; 7103169675</x:v>
      </x:c>
      <x:c r="D397" s="139" t="str">
        <x:v>A Heterogeneous System-on-Chip with an 83 GFLOp/s, 1.2 TFLOp/s/W Parallel Programmable Accelerator for Real-time On-device Learning in Autonomous Nano-UAVs</x:v>
      </x:c>
      <x:c r="E397" s="139" t="str">
        <x:v>2026</x:v>
      </x:c>
      <x:c r="F397" s="139" t="str">
        <x:v>IEEE Open Journal of the Solid-State Circuits Society</x:v>
      </x:c>
      <x:c r="G397" s="139" t="str">
        <x:v>10.1109/OJSSCS.2026.3694318</x:v>
      </x:c>
      <x:c r="H397" s="139" t="str">
        <x:v>https://www.scopus.com/pages/publications/105039624047?origin=resultslist</x:v>
      </x:c>
      <x:c r="I397" s="139" t="str">
        <x:v>Miniaturized autonomous robotics, such as sub-10 cm nano-sized Unmanned Aerial Vehicles (UAVs), is a novel and pervasive technology gaining attention in both civil and industrial application domains. To enable full autonomy, tiny robots must execute multiple real-time workloads, ranging from precise Artificial Intelligence (AI)-based perception algorithms to high-throughput control pipelines, while leveraging their minimal onboard computational resources. At the same time, well-trained AI-based algorithms suffer from the domain shift problem, which leads to poor performance when deployed in real-world domains. This work presents AlSaqr, a heterogeneous and secure RISC-V System-on-Chip (SoC) that integrates a dual-core Linux-capable 64-bit host processor, an 8-core 32-bit Programmable Parallel Accelerator (PPA) embedding an FP8/FP16 tensor core, and a secure subsystem. Fabricated in GlobalFoundries 22nm technology, the proposed Pixhawk FMUv6-compliant SoC operates from 210MHz at 0.52V to 900MHz at 0.8V within a power envelope from 90mW to 635mW occupying 9mm2 silicon footprint, matching the tight size, weight, and power constraints of nano-UAVs. Post-silicon results show that the PPA achieves a peak FP16 throughput of 83GFLOp/s at 900MHz and a peak energy efficiency of 1.2 TFLOp/s/W at 210MHz. To demonstrate the SoC’s capabilities, we showcase a deep learning model for human pose estimation that produces low-level setpoints for the nano-UAV’s control loops. AlSaqr achieves a 40 frame/s inference, while concurrently fine-tuning the same model with on-device learning (i.e., backpropagation), enabling real-time on-the-fly adaptation without interruption of the primary mission. © 2020 IEEE.</x:v>
      </x:c>
      <x:c r="J397" s="139" t="str">
        <x:v>Heterogeneous; Low-Power; on-device learning; RISC-V; SoC; UAVs</x:v>
      </x:c>
      <x:c r="K397" s="139" t="str">
        <x:v>Agricultural robots; Aircraft control; Application specific integrated circuits; Computer operating systems; Deep learning; Intelligent robots; Man machine systems; Parallel processing systems; Programmable logic controllers; Programmed control systems; System-on-chip; Throughput; Aerial vehicle; Heterogeneous; Heterogeneous systems; Low Power; On-device learning; Parallel accelerators; Real- time; RISC-V; Systems-on-Chip; Unmanned aerial vehicle; Unmanned aerial vehicles (UAV)</x:v>
      </x:c>
      <x:c r="L397" s="139" t="str">
        <x:v>Institute of Electrical and Electronics Engineers Inc.</x:v>
      </x:c>
      <x:c r="M397" s="139" t="str">
        <x:v>English</x:v>
      </x:c>
      <x:c r="N397" s="139" t="str">
        <x:v>Article</x:v>
      </x:c>
      <x:c r="O397" s="139" t="str">
        <x:v>Scopus</x:v>
      </x:c>
      <x:c r="P397" s="139" t="str">
        <x:v>2-s2.0-105039624047</x:v>
      </x:c>
    </x:row>
    <x:row r="398">
      <x:c r="A398" s="139" t="str">
        <x:v>Essien D.; Neethirajan S.</x:v>
      </x:c>
      <x:c r="B398" s="139" t="str">
        <x:v>Essien, Daniel (60018937800); Neethirajan, Suresh (57217318680)</x:v>
      </x:c>
      <x:c r="C398" s="139" t="str">
        <x:v>60018937800; 57217318680</x:v>
      </x:c>
      <x:c r="D398" s="139" t="str">
        <x:v>Multimodal AI systems for enhanced laying hen welfare assessment and productivity optimization</x:v>
      </x:c>
      <x:c r="E398" s="139" t="str">
        <x:v>2025</x:v>
      </x:c>
      <x:c r="F398" s="139" t="str">
        <x:v>Smart Agricultural Technology</x:v>
      </x:c>
      <x:c r="G398" s="139" t="str">
        <x:v>10.1016/j.atech.2025.101564</x:v>
      </x:c>
      <x:c r="H398" s="139" t="str">
        <x:v>https://www.scopus.com/pages/publications/105025351717?origin=resultslist</x:v>
      </x:c>
      <x:c r="I398" s="139" t="str">
        <x:v>The future of poultry production hinges on a revolutionary paradigm shift: transforming subjective, labor-intensive welfare assessments into data-driven, intelligent monitoring systems. Traditional welfare evaluation methods—constrained by human limitations and unimodal sensor dependencies—fail to capture the intricate, multidimensional nature of laying hen welfare in modern commercial environments. Multimodal Artificial Intelligence (AI) emerges as the critical breakthrough technology, orchestrating sophisticated fusion of visual, acoustic, environmental, and physiological data streams to unlock unprecedented insights into avian welfare dynamics. This comprehensive review synthesizes 130 peer-reviewed studies, revealing multimodal AI's transformative potential in laying hen welfare monitoring. Through systematic analysis of fusion architectures, we demonstrate that intermediate (feature-level) fusion strategies achieve optimal robustness-performance equilibrium under real-world poultry conditions, delivering superior scalability compared to early or late fusion approaches. Our investigation exposes critical implementation barriers: sensor fragility in harsh environments, prohibitive deployment costs, inconsistent behavioral taxonomies, and limited cross-farm generalizability that collectively impede widespread adoption. To overcome these challenges, we introduce two pioneering evaluation frameworks: the Domain Transfer Score (DTS) quantifying model generalizability across diverse farm conditions, and the Data Reliability Index (DRI) assessing sensor data quality under operational constraints. Additionally, we propose a modular, context-aware deployment framework specifically engineered for laying hen environments, enabling scalable integration of multimodal sensing technologies. This review establishes the scientific foundation for transitioning from reactive, unimodal monitoring to proactive, multimodal welfare systems, ultimately catalyzing the evolution toward precision-driven, ethically conscious poultry production that harmonizes productivity with animal welfare imperatives. © 2025 The Author(s). Published by Elsevier B.V. This is an open access article under the CC BY-NC-ND license. http://creativecommons.org/licenses/by-nc-nd/4.0/</x:v>
      </x:c>
      <x:c r="J398" s="139" t="str">
        <x:v>Automated hen behavior recognition; Computer vision poultry systems; Digital poultry health monitoring; IoT-based livestock management; Multimodal AI laying hen welfare; Poultry welfare; Precision livestock farming; Sensor fusion; Smart poultry monitoring systems</x:v>
      </x:c>
      <x:c r="K398" s="139" t="str"/>
      <x:c r="L398" s="139" t="str">
        <x:v>Elsevier B.V.</x:v>
      </x:c>
      <x:c r="M398" s="139" t="str">
        <x:v>English</x:v>
      </x:c>
      <x:c r="N398" s="139" t="str">
        <x:v>Review</x:v>
      </x:c>
      <x:c r="O398" s="139" t="str">
        <x:v>Scopus</x:v>
      </x:c>
      <x:c r="P398" s="139" t="str">
        <x:v>2-s2.0-105025351717</x:v>
      </x:c>
    </x:row>
    <x:row r="399">
      <x:c r="A399" s="139" t="str">
        <x:v>Temba R.S.; Di L.</x:v>
      </x:c>
      <x:c r="B399" s="139" t="str">
        <x:v>Temba, Ruth Samwel (60045865800); Di, Liya (58837570400)</x:v>
      </x:c>
      <x:c r="C399" s="139" t="str">
        <x:v>60045865800; 58837570400</x:v>
      </x:c>
      <x:c r="D399" s="139" t="str">
        <x:v>Open government data as a driver of climate resilience and digital transformation in Tanzania agriculture</x:v>
      </x:c>
      <x:c r="E399" s="139" t="str">
        <x:v>2026</x:v>
      </x:c>
      <x:c r="F399" s="139" t="str">
        <x:v>Frontiers in Climate</x:v>
      </x:c>
      <x:c r="G399" s="139" t="str">
        <x:v>10.3389/fclim.2026.1801624</x:v>
      </x:c>
      <x:c r="H399" s="139" t="str">
        <x:v>https://www.scopus.com/pages/publications/105038820167?origin=resultslist</x:v>
      </x:c>
      <x:c r="I399" s="139" t="str">
        <x:v>The study investigated the role of Open Government Data (OGD) toward improving climate resilience and digital transformation in the agricultural sector in Magu District, Tanzania. The study was guided by the Public Value Theory and Adaptive Governance Theory and focused on; examining the access and use of OGD, the role of OGD in promoting climate resilience among stakeholders and the impact of OGD on digital transformation in agriculture. The study utilized a mixed methods approach, with the use of interviews and structured surveys of 316 respondents. Results showed moderate awareness along with access to OGD services, but actual usage remained low due to low digital literacy, language barriers, and infrastructure challenges. Despite the adoption of climate-smart agriculture initiatives such as drought-resistant crops and improved soil conservation, the adoption of digital platforms in agriculture is still low. Correlational analysis revealed a notable but moderate association between access to OGD and advancement in digital transformation. The study recommends that to leverage maximum public value as well as resilience benefits of OGD, there is a need to strategically design digital language skills and participatory policy framing tailored to the local communities. Copyright © 2026 Temba and Di.</x:v>
      </x:c>
      <x:c r="J399" s="139" t="str">
        <x:v>adaptive governance theory; climate resilience; digital transformation; open government data; public value theory; Tanzania</x:v>
      </x:c>
      <x:c r="K399" s="139" t="str"/>
      <x:c r="L399" s="139" t="str">
        <x:v>Frontiers Media SA</x:v>
      </x:c>
      <x:c r="M399" s="139" t="str">
        <x:v>English</x:v>
      </x:c>
      <x:c r="N399" s="139" t="str">
        <x:v>Article</x:v>
      </x:c>
      <x:c r="O399" s="139" t="str">
        <x:v>Scopus</x:v>
      </x:c>
      <x:c r="P399" s="139" t="str">
        <x:v>2-s2.0-105038820167</x:v>
      </x:c>
    </x:row>
    <x:row r="400">
      <x:c r="A400" s="139" t="str">
        <x:v>Peršak T.; Simonič M.; Hernavs J.; Ficko M.; Klančnik S.</x:v>
      </x:c>
      <x:c r="B400" s="139" t="str">
        <x:v>Peršak, Tadej (57217420348); Simonič, Marko (59092172600); Hernavs, Jernej (57217423411); Ficko, Mirko (55993442200); Klančnik, Simon (24503001200)</x:v>
      </x:c>
      <x:c r="C400" s="139" t="str">
        <x:v>57217420348; 59092172600; 57217423411; 55993442200; 24503001200</x:v>
      </x:c>
      <x:c r="D400" s="139" t="str">
        <x:v>OPTIFARM: Benchmarking YOLO Architectures for Location-Robust Potato Quality Detection</x:v>
      </x:c>
      <x:c r="E400" s="139" t="str">
        <x:v>2026</x:v>
      </x:c>
      <x:c r="F400" s="139" t="str">
        <x:v>Foods</x:v>
      </x:c>
      <x:c r="G400" s="139" t="str">
        <x:v>10.3390/foods15122121</x:v>
      </x:c>
      <x:c r="H400" s="139" t="str">
        <x:v>https://www.scopus.com/pages/publications/105042951227?origin=resultslist</x:v>
      </x:c>
      <x:c r="I400" s="139" t="str">
        <x:v>Potato sorting in post-harvest processing relies heavily on manual visual inspection, which is physically demanding, subjective, and insufficiently scalable for modern packing lines. This study investigates the feasibility of a low-cost RGB-based optical inspection system for automated potato quality detection using deep learning-based object detection. A controlled imaging platform was constructed using commodity hardware, and a dataset of 19,805 manually annotated instances across 1361 images was collected from two geographically distinct farm locations in Slovenia. A systematic benchmark of 25 model configurations spanning five YOLO architecture families—YOLOv8, YOLOv9, YOLOv10, YOLOv11, and YOLO26—was conducted across three practical quality classes (Edible, Feed, Rotten) using a strict cross-location evaluation protocol in which models were trained on one location and tested on a completely unseen second location. All models achieved strong in-distribution performance (F1 ≥ 0.906), but showed considerable variation under cross-location conditions, with external F1 ranging from 0.792 to 0.918. The yolo26_l configuration achieved the best cross-location performance (F1 = 0.918, mAP@0.5:0.95 = 0.816, ΔF1 = 0.029), demonstrating that transferable representations are achievable under a standard supervised training protocol. Per-class analysis identified feed detection as the primary generalization bottleneck. The results confirm that affordable RGB-based sorting systems are technically feasible and highlight cross-location evaluation as an essential protocol for assessing real-world deployment readiness. © 2026 by the authors.</x:v>
      </x:c>
      <x:c r="J400" s="139" t="str">
        <x:v>cross-location generalization; food quality and safety; intelligent inspection; non-destructive testing; object detection; potato sorting; YOLO</x:v>
      </x:c>
      <x:c r="K400" s="139" t="str">
        <x:v>article; benchmarking; deep learning; food quality; harvest; nonhuman; potato; protocol; Slovenia</x:v>
      </x:c>
      <x:c r="L400" s="139" t="str">
        <x:v>Multidisciplinary Digital Publishing Institute (MDPI)</x:v>
      </x:c>
      <x:c r="M400" s="139" t="str">
        <x:v>English</x:v>
      </x:c>
      <x:c r="N400" s="139" t="str">
        <x:v>Article</x:v>
      </x:c>
      <x:c r="O400" s="139" t="str">
        <x:v>Scopus</x:v>
      </x:c>
      <x:c r="P400" s="139" t="str">
        <x:v>2-s2.0-105042951227</x:v>
      </x:c>
    </x:row>
    <x:row r="401">
      <x:c r="A401" s="139" t="str">
        <x:v>He L.; Yan Y.; Liu J.; Zhao C.</x:v>
      </x:c>
      <x:c r="B401" s="139" t="str">
        <x:v>He, Liang (36016536700); Yan, Yangyang (60054981900); Liu, Jie (55955823500); Zhao, Chunjiang (55724676300)</x:v>
      </x:c>
      <x:c r="C401" s="139" t="str">
        <x:v>36016536700; 60054981900; 55955823500; 55724676300</x:v>
      </x:c>
      <x:c r="D401" s="139" t="str">
        <x:v>Intelligent Decision-Making for Field Crop Production</x:v>
      </x:c>
      <x:c r="E401" s="139" t="str">
        <x:v>2026</x:v>
      </x:c>
      <x:c r="F401" s="139" t="str">
        <x:v>Tsinghua Science and Technology</x:v>
      </x:c>
      <x:c r="G401" s="139" t="str">
        <x:v>10.26599/TST.2025.9010168</x:v>
      </x:c>
      <x:c r="H401" s="139" t="str">
        <x:v>https://www.scopus.com/pages/publications/105046449555?origin=resultslist</x:v>
      </x:c>
      <x:c r="I401" s="139" t="str">
        <x:v>To address the dynamic and uncertain challenges posed by climate variability, soil heterogeneity, water distribution, and other key factors in crop field production, intelligent decision support systems (IDSS) that integrate domain knowledge and multi-source data for irrigation, fertilization, pest and disease control, and field dynamic management, are of great importance in meeting modern agriculture’s demands for high precision, efficiency, and sustainability. By encompassing the development stages, typical practices, and technological pathways in China and developed countries, this paper summarizes the representative progress in Internet of Things (IoT), multimodal fusion, knowledge representation, reinforcement learning, reasoning, and practical applications in IDSS. Prominent research challenges include the lack of real-time or near-real-time sensor data, static domain knowledge, poor multimodal decision-making capability, weak cross-field generalization, and various implementation barriers, such as a vague definition of data governance, high costs of service infrastructure, and low user acceptance intention. To overcome these challenges, future research should prioritize the development of scalable, dynamic, robust, interpretable, and trustworthy multimodal IDSS, promote the formulation of standards, and establish an open platform for seamless model deployment, thereby facilitating the transformation from experience-driven to intelligence-driven agricultural production paradigms. © The author(s) 2026.</x:v>
      </x:c>
      <x:c r="J401" s="139" t="str">
        <x:v>crop modelling; field crop production; intelligent agricultural decision-making; intelligent decision support systems (IDSS); multi-source data fusion</x:v>
      </x:c>
      <x:c r="K401" s="139" t="str">
        <x:v>Crops; Cultivation; Decision making; Decision support systems; Knowledge management; Metadata; Crop modeling; Crop production; Decisions makings; Field crop production; Field crops; Intelligent agricultural decision-making; Intelligent decision support system; Intelligent decision-support systems; Multi-source data fusion; Multi-Sources; Source data; Artificial intelligence</x:v>
      </x:c>
      <x:c r="L401" s="139" t="str">
        <x:v>Tsinghua University Press</x:v>
      </x:c>
      <x:c r="M401" s="139" t="str">
        <x:v>English</x:v>
      </x:c>
      <x:c r="N401" s="139" t="str">
        <x:v>Article</x:v>
      </x:c>
      <x:c r="O401" s="139" t="str">
        <x:v>Scopus</x:v>
      </x:c>
      <x:c r="P401" s="139" t="str">
        <x:v>2-s2.0-105046449555</x:v>
      </x:c>
    </x:row>
    <x:row r="402">
      <x:c r="A402" s="139" t="str">
        <x:v>Sharma K.; Bisen B.</x:v>
      </x:c>
      <x:c r="B402" s="139" t="str">
        <x:v>Sharma, Kushagra (59045818000); Bisen, Brijpal (37114324000)</x:v>
      </x:c>
      <x:c r="C402" s="139" t="str">
        <x:v>59045818000; 37114324000</x:v>
      </x:c>
      <x:c r="D402" s="139" t="str">
        <x:v>Integrated biosensing in agri-food systems: Pre-harvest monitoring, post-harvest quality control, and IoT-Enabled decision frameworks</x:v>
      </x:c>
      <x:c r="E402" s="139" t="str">
        <x:v>2026</x:v>
      </x:c>
      <x:c r="F402" s="139" t="str">
        <x:v>Food Control</x:v>
      </x:c>
      <x:c r="G402" s="139" t="str">
        <x:v>10.1016/j.foodcont.2026.112395</x:v>
      </x:c>
      <x:c r="H402" s="139" t="str">
        <x:v>https://www.scopus.com/pages/publications/105041829711?origin=resultslist</x:v>
      </x:c>
      <x:c r="I402" s="139" t="str">
        <x:v>Agri-food systems face the persistent coexistence of food insecurity and large-scale food loss, partly due to the limited suitability of conventional laboratory-based analytics for real-time, distributed decision-making in heterogeneous production and supply-chain environments. Integrated biosensing has emerged as a key technological paradigm to support adaptive monitoring and intervention across these systems. This review critically examines biosensing technologies including whole-cell, enzymatic, electrochemical, optical, and nanomaterial-enabled platforms positioning them as embedded, system-integrated components rather than isolated analytical devices. Applications are synthesized across pre-harvest domains such as soil health, nutrient dynamics, plant stress, pathogen surveillance, and environmental exposure, as well as post-harvest and processing stages including quality assessment, ripening control, fermentation monitoring, and intelligent packaging. Particular emphasis is placed on the convergence of biosensors with digital decision layers, including Internet of Things connectivity, wireless sensor networks, artificial intelligence and machine-learning analytics, automation, and blockchain-enabled traceability. The effectiveness of biosensing in agri-food systems depends less on analytical sensitivity alone and more on system-level performance, including robustness in real food matrices, interoperability with digital infrastructures, regulatory compatibility, and economic scalability. Digital integration enables predictive analytics, closed-loop control, and supply-chain transparency, transforming biological signals into actionable operational intelligence. By reframing biosensing as an operational backbone for data-driven agri-food management, this review provides a unifying framework linking biological recognition, digital infrastructure, and decision-making processes. Addressing translational, regulatory, and socio-technical barriers will be critical for advancing biosensing from experimental prototypes to scalable, resilient components of sustainable agri-food systems. © 2026 Elsevier Ltd</x:v>
      </x:c>
      <x:c r="J402" s="139" t="str">
        <x:v>Agri-food biosensing; Food supply chain traceability; Intelligent packaging; Precision agriculture; Wireless sensor networks</x:v>
      </x:c>
      <x:c r="K402" s="139" t="str"/>
      <x:c r="L402" s="139" t="str">
        <x:v>Elsevier Ltd</x:v>
      </x:c>
      <x:c r="M402" s="139" t="str">
        <x:v>English</x:v>
      </x:c>
      <x:c r="N402" s="139" t="str">
        <x:v>Review</x:v>
      </x:c>
      <x:c r="O402" s="139" t="str">
        <x:v>Scopus</x:v>
      </x:c>
      <x:c r="P402" s="139" t="str">
        <x:v>2-s2.0-105041829711</x:v>
      </x:c>
    </x:row>
    <x:row r="403">
      <x:c r="A403" s="139" t="str">
        <x:v>Amanova R.; Soltangeldinova M.; Suleimenova M.; Karymsakova N.; Abdreshova S.; Duisenbekkyzy Z.</x:v>
      </x:c>
      <x:c r="B403" s="139" t="str">
        <x:v>Amanova, Raikhan (58988398400); Soltangeldinova, Madina (60576407200); Suleimenova, Madina (58235548000); Karymsakova, Nurgul (59399874000); Abdreshova, Samal (57191727237); Duisenbekkyzy, Zhansaya (59345714100)</x:v>
      </x:c>
      <x:c r="C403" s="139" t="str">
        <x:v>58988398400; 60576407200; 58235548000; 59399874000; 57191727237; 59345714100</x:v>
      </x:c>
      <x:c r="D403" s="139" t="str">
        <x:v>Stochastic Sirs Modeling of Greenhouse Strawberry Infections and Integration with Computer Vision-Based Mobile Spraying Robot</x:v>
      </x:c>
      <x:c r="E403" s="139" t="str">
        <x:v>2026</x:v>
      </x:c>
      <x:c r="F403" s="139" t="str">
        <x:v>Applied Sciences (Switzerland)</x:v>
      </x:c>
      <x:c r="G403" s="139" t="str">
        <x:v>10.3390/app16073232</x:v>
      </x:c>
      <x:c r="H403" s="139" t="str">
        <x:v>https://www.scopus.com/pages/publications/105035639975?origin=resultslist</x:v>
      </x:c>
      <x:c r="I403" s="139" t="str">
        <x:v>Viral and fungal diseases of greenhouse strawberries lead to significant crop losses, while traditional uniform spraying schemes do not account for the actual distribution of infection foci or changes in the microclimate. This paper proposes an integrated system for greenhouse farms that combines a stochastic SIRS model of the epidemic process with a microclimate-dependent infection coefficient βeff(t), a computer vision module based on a lightweight YOLOv10n detector, and a mobile sprayer robot. For three sets of parameters corresponding to moderate infection, outbreak, and suppression scenarios, ensemble simulations are performed (100 realizations per scenario). The results show that the maximum number of infected plants reaches approximately 690 out of 1000 in the outbreak scenario and only about 28 out of 1000 in the suppression scenario, reflecting the effect of timely microclimate correction and local spraying. The YOLOv10n detector is used as a sensor to determine the proportion of affected plants I(0)/N and provides automatic formation of the initial conditions of the population model. The resulting forecasts then serve as the basis for selecting one of three operating modes for the spraying robot (observation, microclimate correction, local treatment). Unlike existing works that consider disease detection, epidemiological models, or robotic spraying separately, this paper proposes a unified closed-loop scheme of “computer vision—stochastic model—mobile robot,” linking detection quality with epidemic process forecasting and treatment strategy. In this study, the feasibility of the proposed system was examined through numerical simulations, detector-level performance evaluation, and offline image-based integrated validation of the detector-to-decision workflow. Full closed-loop experiments in a real greenhouse environment are planned for future work. © 2026 by the authors.</x:v>
      </x:c>
      <x:c r="J403" s="139" t="str">
        <x:v>computer vision; greenhouse microclimate; greenhouse strawberries; phytopathogens; spraying robot; stochastic SIRS model; YOLOv10n</x:v>
      </x:c>
      <x:c r="K403" s="139" t="str">
        <x:v>Epidemiology; Fruits; Greenhouses; Mobile robots; Stochastic systems; Epidemic process; Fungal disease; Greenhouse microclimate; Greenhouse strawberry; Phytopathogens; Spraying robots; Stochastic SIRS models; Viral disease; Vision based; Yolov10n; Article; computer vision; greenhouse; greenhouse strawberry infection; humidity; light; microclimate; nonhuman; phytopathogen; plant disease; stochastic model; strawberry; ultraviolet radiation; Computer vision; Stochastic models</x:v>
      </x:c>
      <x:c r="L403" s="139" t="str">
        <x:v>Multidisciplinary Digital Publishing Institute (MDPI)</x:v>
      </x:c>
      <x:c r="M403" s="139" t="str">
        <x:v>English</x:v>
      </x:c>
      <x:c r="N403" s="139" t="str">
        <x:v>Article</x:v>
      </x:c>
      <x:c r="O403" s="139" t="str">
        <x:v>Scopus</x:v>
      </x:c>
      <x:c r="P403" s="139" t="str">
        <x:v>2-s2.0-105035639975</x:v>
      </x:c>
    </x:row>
    <x:row r="404">
      <x:c r="A404" s="139" t="str">
        <x:v>Dhakal M.; Banerjee M.; Pandey K.K.; Seniya C.</x:v>
      </x:c>
      <x:c r="B404" s="139" t="str">
        <x:v>Dhakal, Madhav (59409470900); Banerjee, Minali (57216162046); Pandey, Krishna Kant (55941305300); Seniya, Chandrabhan (36599443500)</x:v>
      </x:c>
      <x:c r="C404" s="139" t="str">
        <x:v>59409470900; 57216162046; 55941305300; 36599443500</x:v>
      </x:c>
      <x:c r="D404" s="139" t="str">
        <x:v>Ai and IoT are no longer limited to high-tech labs but are improving nutrition-focused agricultural farming</x:v>
      </x:c>
      <x:c r="E404" s="139" t="str">
        <x:v>2026</x:v>
      </x:c>
      <x:c r="F404" s="139" t="str">
        <x:v>Discover Food</x:v>
      </x:c>
      <x:c r="G404" s="139" t="str">
        <x:v>10.1007/s44187-025-00777-w</x:v>
      </x:c>
      <x:c r="H404" s="139" t="str">
        <x:v>https://www.scopus.com/pages/publications/105029350654?origin=resultslist</x:v>
      </x:c>
      <x:c r="I404" s="139" t="str">
        <x:v>The growing demand for nutritionally rich food, driven by population growth, climate change, and greater awareness of diet-related health. This situation requires a shift in traditional agriculture, which was focused on yield rather than nutritional quality. Furthermore, the global food system is facing mounting burden from climate change, soil degradation, and supply chain disruptions. Therefore, this systematic review examines how emerging technologies, especially artificial intelligence (AI) and the Internet of Things (IoT), can transform traditional farming techniques into nutrition-focused farming to meet global demands. Research and review papers on AI and IoT implementation were retrieved from Google Scholar, IEEE Explore, ScienceDirect, Springer, PubMed, Scopus and Taylor &amp; Francis databases published between 2017 and 2025. We first examined the global market trends of AI and IoT-enabled technologies in the agriculture sector and then their implementation in agriculture parameter tracking, disease and pest forecasting, real-time monitoring of nutrients, biofortification, early warning systems for nutritional disruptions, and nutritional advisory for farmers. This systematic review highlights the importance of AI and IoT integration in automation, intelligent sensors and data-driven tools to foster sustainable farming, optimise resource utilisation, and scalability, leading to nutrition-sensitive agri-food. The adoption of AI and IoT is not merely a technological advancement but a pathway toward improving food quality while ensuring nutrition security and achieving sustainable agricultural goals (SDG 2, SDG 3 and SDG 9). The key challenges, including data privacy, limited digital access, and farmer adoption gaps, especially in developing countries, identified in this review, can be improved with good governance policies and research recommendations. The integration of advanced digital technologies with sustainable farming practices can render a solution for global challenges such as climate change, declining soil fertility, malnutrition, and food insecurity. Furthermore, this review provides directions for future research to develop nutrition-focused, resilient, and sustainable agricultural systems. © The Author(s) 2026.</x:v>
      </x:c>
      <x:c r="J404" s="139" t="str">
        <x:v>Agri-tech for public health; AI and IoT in agriculture; Nutrition sensitive agriculture; Precision agriculture; Sustainable development goals</x:v>
      </x:c>
      <x:c r="K404" s="139" t="str">
        <x:v>Agri-food; Agribusiness; Cultivation; Food security; Food supply; Nutrition; Precision agriculture; Public health; Smart agriculture; Sustainable agriculture; Sustainable development; Sustainable development goals; Technological forecasting; Agri-tech for public health; Artificial intelligence and internet of thing in agriculture; Growing demand; High tech; Nutrition sensitive agriculture; Nutritional qualities; Population growth; Precision Agriculture; Sustainable Farming; Systematic Review; Population statistics</x:v>
      </x:c>
      <x:c r="L404" s="139" t="str">
        <x:v>Springer Nature</x:v>
      </x:c>
      <x:c r="M404" s="139" t="str">
        <x:v>English</x:v>
      </x:c>
      <x:c r="N404" s="139" t="str">
        <x:v>Review</x:v>
      </x:c>
      <x:c r="O404" s="139" t="str">
        <x:v>Scopus</x:v>
      </x:c>
      <x:c r="P404" s="139" t="str">
        <x:v>2-s2.0-105029350654</x:v>
      </x:c>
    </x:row>
    <x:row r="405">
      <x:c r="A405" s="139" t="str">
        <x:v>Song S.; Park J.; Shin C.; Kwon D.</x:v>
      </x:c>
      <x:c r="B405" s="139" t="str">
        <x:v>Song, Suhyeon (58064501800); Park, Jaeyeol (59460537500); Shin, Chaewon (59552147000); Kwon, Donghyun (55792529400)</x:v>
      </x:c>
      <x:c r="C405" s="139" t="str">
        <x:v>58064501800; 59460537500; 59552147000; 55792529400</x:v>
      </x:c>
      <x:c r="D405" s="139" t="str">
        <x:v>TzPy: Python Runtime for Edge Code Deployment on TrustZone</x:v>
      </x:c>
      <x:c r="E405" s="139" t="str">
        <x:v>2026</x:v>
      </x:c>
      <x:c r="F405" s="139" t="str">
        <x:v>ACM Transactions on Embedded Computing Systems</x:v>
      </x:c>
      <x:c r="G405" s="139" t="str">
        <x:v>10.1145/3817117</x:v>
      </x:c>
      <x:c r="H405" s="139" t="str">
        <x:v>https://www.scopus.com/pages/publications/105045952847?origin=resultslist</x:v>
      </x:c>
      <x:c r="I405" s="139" t="str">
        <x:v>As edge devices continue to improve in performance, their role is expanding in real-world environments such as smart factories and smart homes, where executing server-provided code on edge devices is essential for real-time processing and operational flexibility. However, edge code deployment introduces several security challenges, including the exposure of sensitive data and operations to runtime attacks, the absence of remote attestation mechanisms to validate code integrity and execution correctness, and insufficient access control for sensitive peripherals. Existing solutions address only a subset of these challenges and therefore fail to provide comprehensive security guarantees for edge devices. In this article, we present TzPy, a Python runtime designed for secure edge code deployment on ARM TrustZone. TzPy enables the execution of Python code entirely within the secure world. In addition, we design a remote attestation mechanism that verifies both the static integrity of deployed Python code and its runtime control flow through control-flow tracing. Furthermore, TzPy enforces a manifest-driven, fine-grained peripheral access control mechanism to prevent unauthorised or unintended access to sensitive devices. We evaluate TzPy on a Raspberry Pi 3B+ using a smart farm workload and a blinky application, and the results show an end-to-end overhead of 13.4%. © 2026 Copyright held by the owner/author(s).</x:v>
      </x:c>
      <x:c r="J405" s="139" t="str">
        <x:v>ARM TrustZone; peripheral access control; remote attestation; Trusted Execution Environment</x:v>
      </x:c>
      <x:c r="K405" s="139" t="str">
        <x:v>Access control; Codes (symbols); Computer software; High level languages; Intelligent buildings; Network security; Python; Smart homes; ARM TrustZone; Code deployment; Control-flow; Performance; Peripheral access control; Python code; Real world environments; Remote attestation; Runtimes; Trusted execution environments; Automation</x:v>
      </x:c>
      <x:c r="L405" s="139" t="str">
        <x:v>Association for Computing Machinery</x:v>
      </x:c>
      <x:c r="M405" s="139" t="str">
        <x:v>English</x:v>
      </x:c>
      <x:c r="N405" s="139" t="str">
        <x:v>Article</x:v>
      </x:c>
      <x:c r="O405" s="139" t="str">
        <x:v>Scopus</x:v>
      </x:c>
      <x:c r="P405" s="139" t="str">
        <x:v>2-s2.0-105045952847</x:v>
      </x:c>
    </x:row>
    <x:row r="406">
      <x:c r="A406" s="139" t="str">
        <x:v>Nugraha H.; Purwanto E.; Christian M.; Rembulan G.D.</x:v>
      </x:c>
      <x:c r="B406" s="139" t="str">
        <x:v>Nugraha, Hari (58038814400); Purwanto, Edi (56530837400); Christian, Michael (57224984357); Rembulan, Glisina Dwinoor (57222481690)</x:v>
      </x:c>
      <x:c r="C406" s="139" t="str">
        <x:v>58038814400; 56530837400; 57224984357; 57222481690</x:v>
      </x:c>
      <x:c r="D406" s="139" t="str">
        <x:v>The Evolution of Research in Agricultural Technology and Rural Development: A Bibliometric Analysis</x:v>
      </x:c>
      <x:c r="E406" s="139" t="str">
        <x:v>2026</x:v>
      </x:c>
      <x:c r="F406" s="139" t="str">
        <x:v>Journal of Global Innovations in Agricultural Sciences</x:v>
      </x:c>
      <x:c r="G406" s="139" t="str">
        <x:v>10.22194/JGIAS/26.1697</x:v>
      </x:c>
      <x:c r="H406" s="139" t="str">
        <x:v>https://www.scopus.com/pages/publications/105032211650?origin=resultslist</x:v>
      </x:c>
      <x:c r="I406" s="139" t="str">
        <x:v>This study presents a comprehensive bibliometric analysis of research evolution in agricultural technology and rural development. Utilizing Scopus data and advanced bibliometric tools, namely VOSviewer, the study explores influential publications, emerging themes, and collaborative networks in this multidisciplinary field. Key findings indicate a shift from foundational research on traditional farming techniques, such as manual tillage, monoculture cropping, and conventional irrigation methods, to modern focuses on climate-smart agriculture, including precision farming, agroforestry, and water-efficient irrigation systems, sustainable rural livelihoods through diversified income sources, and digital innovations such as AI-driven farm monitoring and blockchain-based supply chain management. Results reveal central themes around rural development, sustainability, and policy integration, with key journals such as the Journal of Rural Studies and Sustainability (Switzerland) emerging as leading publication outlets. Highly cited works such as Scoones on sustainable livelihoods (1,202 citations) and Renting on alternative food networks (1,257 citations) have significantly shaped the discourse, while prolific authors like Marsden and Van der Ploeg contribute extensively to rural development and agri-food system research. The analysis of keyword co-occurrence maps underscores an increased interest in technology and environmental sustainability, showing a shift toward digital economy topics and green technology integration. Country-based co-authorship networks reveal extensive collaborations, particularly among the United States, India, and Germany, driven by shared global challenges such as climate resilience and food security. These partnerships facilitate knowledge exchange, advance sustainable agricultural technologies, and influence policy frameworks, highlighting the need for future research to assess their effectiveness in shaping policy decisions and improving technological adoption in rural agricultural systems. This study provides valuable insights for researchers and policymakers, encouraging interdisciplinary approaches to tackle global agriculture and rural development challenges through sustainable and adaptable solutions. The findings underscore the field’s responsiveness to emerging issues. They highlight the need for future research to explore interdisciplinary collaborations further, integrate advanced digital technologies in rural sustainability efforts, and develop policy frameworks that enhance the resilience of agricultural communities in the face of climate change and economic shifts. © 2026, Society for Innovative Agriculture, University of Agriculture. All rights reserved.</x:v>
      </x:c>
      <x:c r="J406" s="139" t="str">
        <x:v>agri-food systems; Agricultural technology; climate-smart agriculture; rural development; rural resilience; sustainability</x:v>
      </x:c>
      <x:c r="K406" s="139" t="str"/>
      <x:c r="L406" s="139" t="str">
        <x:v>Society for Innovative Agriculture, University of Agriculture</x:v>
      </x:c>
      <x:c r="M406" s="139" t="str">
        <x:v>English</x:v>
      </x:c>
      <x:c r="N406" s="139" t="str">
        <x:v>Article</x:v>
      </x:c>
      <x:c r="O406" s="139" t="str">
        <x:v>Scopus</x:v>
      </x:c>
      <x:c r="P406" s="139" t="str">
        <x:v>2-s2.0-105032211650</x:v>
      </x:c>
    </x:row>
    <x:row r="407">
      <x:c r="A407" s="139" t="str">
        <x:v>Bin Qaim W.; Ozkasap O.; Qadar R.; Gabbouj M.</x:v>
      </x:c>
      <x:c r="B407" s="139" t="str">
        <x:v>Bin Qaim, Waleed (57218410253); Ozkasap, Oznur (6602394621); Qadar, Rabia (57190183122); Gabbouj, Moncef (7005332419)</x:v>
      </x:c>
      <x:c r="C407" s="139" t="str">
        <x:v>57218410253; 6602394621; 57190183122; 7005332419</x:v>
      </x:c>
      <x:c r="D407" s="139" t="str">
        <x:v>DRACO: Data Replication and Collection Framework for Enhanced Data Availability and Robustness in IoT Networks</x:v>
      </x:c>
      <x:c r="E407" s="139" t="str">
        <x:v>2026</x:v>
      </x:c>
      <x:c r="F407" s="139" t="str">
        <x:v>IEEE Internet of Things Journal</x:v>
      </x:c>
      <x:c r="G407" s="139" t="str">
        <x:v>10.1109/JIOT.2025.3648037</x:v>
      </x:c>
      <x:c r="H407" s="139" t="str">
        <x:v>https://www.scopus.com/pages/publications/105026382897?origin=resultslist</x:v>
      </x:c>
      <x:c r="I407" s="139" t="str">
        <x:v>The Internet of Things (IoT) bridges the gap between the physical and digital worlds, enabling seamless interaction with real-world objects via the Internet. However, IoT systems face significant challenges in ensuring efficient data generation, collection, and management, particularly due to the resource-constrained and unreliable nature of connected devices, which can lead to data loss. This article presents data replication and collection (DRACO), a framework that integrates a distributed hop-by-hop data replication approach with a routing-free mobile sink-based data collection strategy. DRACO enhances data availability, optimizes replica placement, and ensures efficient data retrieval even under node failures and varying network densities. Extensive network simulator-3 (ns-3) simulations demonstrate that DRACO outperforms state-of-the-art techniques, improving data availability by up to 15% and 34%, and replica creation by up to 18% and 40%, compared to greedy and random replication techniques, respectively. DRACO also ensures efficient data dissemination through optimized replica distribution and achieves superior data collection efficiency under varying node densities and failure scenarios as compared to commonly used uncontrolled sink mobility approaches, namely, random walk (RW) and self-avoiding RW (SA-RW). By addressing key IoT data management challenges, DRACO offers a scalable and resilient solution well-suited for emerging use cases, including industrial IoT device monitoring, smart city environmental sensing, agricultural IoT data collection, and disaster response networks, where maintaining data availability under device failures or intermittent connectivity is critical.  © 2025 IEEE.</x:v>
      </x:c>
      <x:c r="J407" s="139" t="str">
        <x:v>Data availability; data collection; data replication; fault tolerance; intelligent mobile sink; Internet of Things (IoT)</x:v>
      </x:c>
      <x:c r="K407" s="139" t="str">
        <x:v>Data acquisition; Information management; Internet of things; Data availability; Data collection; Data replication; Data robustness; Digital world; Intelligent mobile sink; Internet of thing; Mobile sinks; Node failure; Physical world; Random processes</x:v>
      </x:c>
      <x:c r="L407" s="139" t="str">
        <x:v>Institute of Electrical and Electronics Engineers Inc.</x:v>
      </x:c>
      <x:c r="M407" s="139" t="str">
        <x:v>English</x:v>
      </x:c>
      <x:c r="N407" s="139" t="str">
        <x:v>Article</x:v>
      </x:c>
      <x:c r="O407" s="139" t="str">
        <x:v>Scopus</x:v>
      </x:c>
      <x:c r="P407" s="139" t="str">
        <x:v>2-s2.0-105026382897</x:v>
      </x:c>
    </x:row>
    <x:row r="408">
      <x:c r="A408" s="139" t="str">
        <x:v>Mahmood G.G.; Sacco P.; Carabin G.; Mazzetto F.</x:v>
      </x:c>
      <x:c r="B408" s="139" t="str">
        <x:v>Mahmood, Gohar Gulshan (57219143302); Sacco, Pasqualina (7005563251); Carabin, Giovanni (56965050100); Mazzetto, Fabrizio (6506609958)</x:v>
      </x:c>
      <x:c r="C408" s="139" t="str">
        <x:v>57219143302; 7005563251; 56965050100; 6506609958</x:v>
      </x:c>
      <x:c r="D408" s="139" t="str">
        <x:v>Farm-Level Operational Monitoring in Smart Agriculture: Review and Classification Framework</x:v>
      </x:c>
      <x:c r="E408" s="139" t="str">
        <x:v>2026</x:v>
      </x:c>
      <x:c r="F408" s="139" t="str">
        <x:v>Sustainability (Switzerland)</x:v>
      </x:c>
      <x:c r="G408" s="139" t="str">
        <x:v>10.3390/su18010419</x:v>
      </x:c>
      <x:c r="H408" s="139" t="str">
        <x:v>https://www.scopus.com/pages/publications/105026997147?origin=resultslist</x:v>
      </x:c>
      <x:c r="I408" s="139" t="str">
        <x:v>Modern agriculture faces increasing demands for productivity, sustainability, and real-time operational control, driven by challenges such as input overuse, climate variability, and environmental compliance. Operational monitoring systems have emerged as a critical tool to address these challenges by providing continuous, data-driven insights into field operations like tillage, planting, and spraying. However, the academic and practical understanding of operational monitoring remains fragmented, lacking a unified framework to integrate machine-level sensing, data processing, and decision-making. This paper introduces a classification scheme and conceptual framework for operational monitoring in precision agriculture, aiming to bridge this gap. The framework delineates the data–information flow from data acquisition to the execution of actions resulting from informed decisions, distinguishing between real-time control and strategic analysis. Additionally, the proposed classification categorizes operational monitoring into three functional roles, material accounting, logistics accounting, and predictive maintenance, aligned with the conceptual model of farm ontology. By synthesizing technological advancements in positioning systems, sensors, and data management, this study provides a structured approach for designing and deploying operational monitoring. The findings contribute to systematic thinking in farm information systems, supporting smarter, more responsive agricultural practices. Future research should explore the integration of AI and edge computing to further optimize operational monitoring and decision-making in agriculture. © 2026 by the authors.</x:v>
      </x:c>
      <x:c r="J408" s="139" t="str">
        <x:v>data-driven decision-making; farm management information system; operational monitoring; precision agriculture</x:v>
      </x:c>
      <x:c r="K408" s="139" t="str">
        <x:v>conceptual framework; data acquisition; decision making; logistics; monitoring system; precision agriculture</x:v>
      </x:c>
      <x:c r="L408" s="139" t="str">
        <x:v>Multidisciplinary Digital Publishing Institute (MDPI)</x:v>
      </x:c>
      <x:c r="M408" s="139" t="str">
        <x:v>English</x:v>
      </x:c>
      <x:c r="N408" s="139" t="str">
        <x:v>Review</x:v>
      </x:c>
      <x:c r="O408" s="139" t="str">
        <x:v>Scopus</x:v>
      </x:c>
      <x:c r="P408" s="139" t="str">
        <x:v>2-s2.0-105026997147</x:v>
      </x:c>
    </x:row>
    <x:row r="409">
      <x:c r="A409" s="139" t="str">
        <x:v>Rabbi M.F.</x:v>
      </x:c>
      <x:c r="B409" s="139" t="str">
        <x:v>Rabbi, Mohammad Fazle (57219488464)</x:v>
      </x:c>
      <x:c r="C409" s="139" t="str">
        <x:v>57219488464</x:v>
      </x:c>
      <x:c r="D409" s="139" t="str">
        <x:v>Hybrid artificial intelligence for climate-smart wheat production: Optimizing resource efficiency and carbon reduction from Mediterranean to Nordic regions</x:v>
      </x:c>
      <x:c r="E409" s="139" t="str">
        <x:v>2026</x:v>
      </x:c>
      <x:c r="F409" s="139" t="str">
        <x:v>Cleaner Environmental Systems</x:v>
      </x:c>
      <x:c r="G409" s="139" t="str">
        <x:v>10.1016/j.cesys.2026.100446</x:v>
      </x:c>
      <x:c r="H409" s="139" t="str">
        <x:v>https://www.scopus.com/pages/publications/105037431602?origin=resultslist</x:v>
      </x:c>
      <x:c r="I409" s="139" t="str">
        <x:v>Climate change intensifies agricultural resource demands across European wheat production regions through weather extremes and water scarcity, necessitating decision support systems that optimize multiple sustainability objectives under diverse climate scenarios. This study developed and validated a hybrid artificial intelligence framework integrating expert systems (15 production rules), fuzzy logic controllers, four reinforcement learning algorithms (Q-learning, Deep Q-Network, Policy Gradient, Actor-Critic), and 118 autonomous agents for climate-smart wheat management. Performance evaluation employed 30 independent growing seasons across Mediterranean, Central European, and Nordic regions under normal, drought, and extreme heat scenarios, with empirical validation from 2015 to 2024. Under normal conditions, the system achieved 7.8% yield improvements, 17.8% water savings, and 15.1% energy reductions relative to conventional management. Benefits amplified under climate stress; drought scenarios revealed 34.8% yield gains, 29.1% water savings, and 18.3% energy reductions, while extreme heat conditions yielded 26.1% yield improvements, 29.4% water savings, and 22.1% energy efficiency gains. Actor-Critic reinforcement learning achieved cumulative rewards of 519.7 versus 409.6 for Q-learning, demonstrating superior temporal optimization. Sequential ablation confirmed that withheld reinforcement learning produced the largest single-component performance decline (hybrid F1-score from 0.893 to 0.831), while removal of any component reduced hybrid performance, confirming that gains arise from complementary multi-paradigm contributions. Regional analysis confirmed spatial transferability across diverse pedoclimatic contexts. Empirical validation yielded prediction accuracies of (Formula presented) for yield and (Formula presented) for water use, with carbon footprint reductions of 18.7–20.3% across climate scenarios; these simulation-derived findings motivate prospective field trials in resource-efficient wheat production systems under increasing climate variability. © 2026 The Author. Published by Elsevier Ltd. This is an open access article under the CC BY license. http://creativecommons.org/licenses/by/4.0/</x:v>
      </x:c>
      <x:c r="J409" s="139" t="str">
        <x:v>Climate-smart agriculture; Hybrid artificial intelligence; Multi-agent systems; Reinforcement learning; Sustainable intensification</x:v>
      </x:c>
      <x:c r="K409" s="139" t="str">
        <x:v>Autonomous agents; Climate change; Decision support systems; Deep reinforcement learning; Fuzzy logic; Intelligent agents; Learning algorithms; Learning systems; Multi agent systems; Regional planning; Smart agriculture; Sustainable development; Water conservation; Climate scenarios; Climate-smart agriculture; Hybrid artificial intelligences; Multiagent systems (MASs); Nordic regions; Reinforcement learnings; Smart agricultures; Sustainable intensification; Water-saving; Wheat production; Reinforcement learning</x:v>
      </x:c>
      <x:c r="L409" s="139" t="str">
        <x:v>Elsevier Ltd</x:v>
      </x:c>
      <x:c r="M409" s="139" t="str">
        <x:v>English</x:v>
      </x:c>
      <x:c r="N409" s="139" t="str">
        <x:v>Article</x:v>
      </x:c>
      <x:c r="O409" s="139" t="str">
        <x:v>Scopus</x:v>
      </x:c>
      <x:c r="P409" s="139" t="str">
        <x:v>2-s2.0-105037431602</x:v>
      </x:c>
    </x:row>
    <x:row r="410">
      <x:c r="A410" s="139" t="str">
        <x:v>Ramu P.; Kumar B.A.V.R.; Raju P.G.; Sowmya M.</x:v>
      </x:c>
      <x:c r="B410" s="139" t="str">
        <x:v>Ramu, Penki (57205584720); Kumar, B. A. V. Ram (57205570774); Raju, P. Gopala (60301822200); Sowmya, M. (57212247134)</x:v>
      </x:c>
      <x:c r="C410" s="139" t="str">
        <x:v>57205584720; 57205570774; 60301822200; 57212247134</x:v>
      </x:c>
      <x:c r="D410" s="139" t="str">
        <x:v>Applications of Internet of Things (IoT) in agriculture: A review</x:v>
      </x:c>
      <x:c r="E410" s="139" t="str">
        <x:v>2025</x:v>
      </x:c>
      <x:c r="F410" s="139" t="str">
        <x:v>Journal of Agrometeorology</x:v>
      </x:c>
      <x:c r="G410" s="139" t="str">
        <x:v>10.54386/jam.v27i4.3084</x:v>
      </x:c>
      <x:c r="H410" s="139" t="str">
        <x:v>https://www.scopus.com/pages/publications/105026907303?origin=resultslist</x:v>
      </x:c>
      <x:c r="I410" s="139" t="str">
        <x:v>This paper reviews how the Internet of Things (IoT) is transforming agriculture into a data-driven, technology-enabled sector. IoT applications in farming include soil and weather monitoring, precision irrigation, nutrient management, crop health surveillance, and post-harvest supply chain traceability. By integrating field-deployed sensors, drones, wireless networks, and cloud-based analytics, farmers can continuously track soil moisture, nutrient content, crop growth, and microclimate conditions. These insights enable real-time decision-making that improves resource-use efficiency, reduces input waste, and minimizes environmental impacts. IoT-based automation also allows remote control of pumps, fertigation systems, and spraying equipment, further enhancing labor productivity and operational sustainability. Despite these benefits, adoption remains constrained by high initial costs, limited rural connectivity, device interoperability issues, and data security concerns. Future research and policy efforts must focus on developing affordable, interoperable solutions, strengthening rural digital infrastructure, and integrating IoT with emerging technologies such as artificial intelligence and machine learning to achieve scalable, climate-resilient agriculture. © 2025, Association of Agrometeorologists. All rights reserved.</x:v>
      </x:c>
      <x:c r="J410" s="139" t="str">
        <x:v>Agriculture; Internet of Things (IoT); Precision farming; Sensors; Smart irrigation</x:v>
      </x:c>
      <x:c r="K410" s="139" t="str"/>
      <x:c r="L410" s="139" t="str">
        <x:v>Association of Agrometeorologists</x:v>
      </x:c>
      <x:c r="M410" s="139" t="str">
        <x:v>English</x:v>
      </x:c>
      <x:c r="N410" s="139" t="str">
        <x:v>Review</x:v>
      </x:c>
      <x:c r="O410" s="139" t="str">
        <x:v>Scopus</x:v>
      </x:c>
      <x:c r="P410" s="139" t="str">
        <x:v>2-s2.0-105026907303</x:v>
      </x:c>
    </x:row>
    <x:row r="411">
      <x:c r="A411" s="139" t="str">
        <x:v>Haggag M.W.; Rabie A.H.; Ismael I.; Shaaban W.</x:v>
      </x:c>
      <x:c r="B411" s="139" t="str">
        <x:v>Haggag, Mohamed W. (60342182500); Rabie, Asmaa H. (57189711449); Ismael, Islam (57208405148); Shaaban, Waleed (57190663159)</x:v>
      </x:c>
      <x:c r="C411" s="139" t="str">
        <x:v>60342182500; 57189711449; 57208405148; 57190663159</x:v>
      </x:c>
      <x:c r="D411" s="139" t="str">
        <x:v>A real-time smart energy management system for greenhouses using a hybrid optimization algorithm: Experimental implementation for efficient and sustainable operation</x:v>
      </x:c>
      <x:c r="E411" s="139" t="str">
        <x:v>2026</x:v>
      </x:c>
      <x:c r="F411" s="139" t="str">
        <x:v>Computers and Electrical Engineering</x:v>
      </x:c>
      <x:c r="G411" s="139" t="str">
        <x:v>10.1016/j.compeleceng.2026.110948</x:v>
      </x:c>
      <x:c r="H411" s="139" t="str">
        <x:v>https://www.scopus.com/pages/publications/105027934929?origin=resultslist</x:v>
      </x:c>
      <x:c r="I411" s="139" t="str">
        <x:v>The increasing global demand for food and energy, along with climate change and resource scarcity, causes potential challenges to sustainable agriculture. Smart greenhouses create controlled environments that optimize crop production and minimize resource use, especially in arid regions. This paper introduces a Real-Time Smart Greenhouse Energy Management (SGEM) system that combines IoT-based sensing, renewable energy sources, and a Hybrid Optimization Algorithm (HOA). The HOA combines Particle Swarm Optimization (PSO) for global exploration with the Coati Optimization Algorithm (COA) for local exploitation. To optimize operating costs, battery State of Charge (SoC), and the use of renewable energy, the HOA dynamically gathers energy from photovoltaic panels (PV), battery storage, and the electrical grid. The system is designed as a hybrid PV-battery-grid configuration, validated through both simulation and experimental implementation, guaranteeing a steady supply of energy while minimizing grid dependency. Experimental validation shows that the SGEM system reduces costs by 49.98%, lowers daily grid consumption by 50.24%, cuts CO₂ emissions by 50.5%, and extends battery life by 14.7%. The results obtained demonstrate the system’s capability for adaptive, efficient, and sustainable greenhouse energy management, providing a scalable solution for modern smart agriculture. © 2026 Elsevier Ltd.</x:v>
      </x:c>
      <x:c r="J411" s="139" t="str">
        <x:v>Hybrid energy sources; IoT-based management; Optimization algorithms; Renewable energy systems; Smart greenhouse; Sustainable agriculture</x:v>
      </x:c>
      <x:c r="K411" s="139" t="str">
        <x:v>Battery management systems; Battery storage; Charging (batteries); Crops; Energy efficiency; Greenhouses; Natural resources management; Secondary batteries; Smart agriculture; Sustainable agriculture; Energy systems; Hybrid energy sources; Hybrid optimization algorithm; IoT-based management; Management systems; Optimization algorithms; Renewable energies; Renewable energy system; Smart greenhouse; Sustainable agriculture; Operating costs</x:v>
      </x:c>
      <x:c r="L411" s="139" t="str">
        <x:v>Elsevier Ltd</x:v>
      </x:c>
      <x:c r="M411" s="139" t="str">
        <x:v>English</x:v>
      </x:c>
      <x:c r="N411" s="139" t="str">
        <x:v>Article</x:v>
      </x:c>
      <x:c r="O411" s="139" t="str">
        <x:v>Scopus</x:v>
      </x:c>
      <x:c r="P411" s="139" t="str">
        <x:v>2-s2.0-105027934929</x:v>
      </x:c>
    </x:row>
    <x:row r="412">
      <x:c r="A412" s="139" t="str">
        <x:v>Xu Z.; Luo T.; Lai Y.; Liu Y.; Kang W.</x:v>
      </x:c>
      <x:c r="B412" s="139" t="str">
        <x:v>Xu, Zhiyuan (60390844800); Luo, Tianjun (60235638200); Lai, Yinyi (59227630400); Liu, Yuheng (60235170900); Kang, Wenbin (57207461537)</x:v>
      </x:c>
      <x:c r="C412" s="139" t="str">
        <x:v>60390844800; 60235638200; 59227630400; 60235170900; 57207461537</x:v>
      </x:c>
      <x:c r="D412" s="139" t="str">
        <x:v>EdgeFormer-YOLO: A Lightweight Multi-Attention Framework for Real-Time Red-Fruit Detection in Complex Orchard Environments</x:v>
      </x:c>
      <x:c r="E412" s="139" t="str">
        <x:v>2025</x:v>
      </x:c>
      <x:c r="F412" s="139" t="str">
        <x:v>Mathematics</x:v>
      </x:c>
      <x:c r="G412" s="139" t="str">
        <x:v>10.3390/math13233790</x:v>
      </x:c>
      <x:c r="H412" s="139" t="str">
        <x:v>https://www.scopus.com/pages/publications/105024593607?origin=resultslist</x:v>
      </x:c>
      <x:c r="I412" s="139" t="str">
        <x:v>Accurate and efficient detection of red fruits in complex orchard environments is crucial for the autonomous operation of agricultural harvesting robots. However, existing methods still face challenges such as high false negative rates, poor localization accuracy, and difficulties in edge deployment in real-world scenarios involving occlusion, strong light reflection, and drastic scale changes. To address these issues, this paper proposes a lightweight multi-attention detection framework, EdgeFormer-YOLO. While maintaining the efficiency of the YOLO series’ single-stage detection architecture, it introduces a multi-head self-attention mechanism (MHSA) to enhance the global modeling capability for occluded fruits and employs a hierarchical feature fusion strategy to improve multi-scale detection robustness. To further adapt to the quantitative deployment requirements of edge devices, the model introduces the arsinh activation function, improving numerical stability and convergence speed while maintaining a non-zero gradient. On the red fruit dataset, EdgeFormer-YOLO achieves 95.7% mAP@0.5, a 2.2 percentage point improvement over the YOLOv8n baseline, while maintaining 90.0% precision and 92.5% recall. Furthermore, on the edge GPU, the model achieves an inference speed of 148.78 FPS with a size of 6.35 MB, 3.21 M parameters, and a computational overhead of 4.18 GFLOPs, outperforming some existing mainstream lightweight YOLO variants in both speed and mAP@50. Experimental results demonstrate that EdgeFormer-YOLO possesses comprehensive advantages in real-time performance, robustness, and deployment feasibility in complex orchard environments, providing a viable technical path for agricultural robot vision systems. © 2025 by the authors.</x:v>
      </x:c>
      <x:c r="J412" s="139" t="str">
        <x:v>agricultural picking robot; EdgeFormer-YOLO; multi-head self-attention; real-time; red fruit detection</x:v>
      </x:c>
      <x:c r="K412" s="139" t="str"/>
      <x:c r="L412" s="139" t="str">
        <x:v>Multidisciplinary Digital Publishing Institute (MDPI)</x:v>
      </x:c>
      <x:c r="M412" s="139" t="str">
        <x:v>English</x:v>
      </x:c>
      <x:c r="N412" s="139" t="str">
        <x:v>Article</x:v>
      </x:c>
      <x:c r="O412" s="139" t="str">
        <x:v>Scopus</x:v>
      </x:c>
      <x:c r="P412" s="139" t="str">
        <x:v>2-s2.0-105024593607</x:v>
      </x:c>
    </x:row>
    <x:row r="413">
      <x:c r="A413" s="139" t="str">
        <x:v>Osrof H.Y.; Wang L.; Bai N.</x:v>
      </x:c>
      <x:c r="B413" s="139" t="str">
        <x:v>Osrof, Hazem Yusuf (58665365800); Wang, Linying (60593849400); Bai, Na (60593546400)</x:v>
      </x:c>
      <x:c r="C413" s="139" t="str">
        <x:v>58665365800; 60593849400; 60593546400</x:v>
      </x:c>
      <x:c r="D413" s="139" t="str">
        <x:v>Keep the smart in the farm: understanding farmers’ post-adoption behavior toward IoT in agriculture</x:v>
      </x:c>
      <x:c r="E413" s="139" t="str">
        <x:v>2026</x:v>
      </x:c>
      <x:c r="F413" s="139" t="str">
        <x:v>Journal of Agribusiness in Developing and Emerging Economies</x:v>
      </x:c>
      <x:c r="G413" s="139" t="str">
        <x:v>10.1108/JADEE-11-2025-0534</x:v>
      </x:c>
      <x:c r="H413" s="139" t="str">
        <x:v>https://www.scopus.com/pages/publications/105042481233?origin=resultslist</x:v>
      </x:c>
      <x:c r="I413" s="139" t="str">
        <x:v>Purpose – Digital transformation in agriculture hinges less on initial adoption than on whether farmers continue to use smart technologies once novelty, incentives, or external pressures fade. Drawing on the Stimulus–Organism–Response framework, this study examines how six experiential and contextual stimuli shape farmers’ Overall Perceived Value (OPV) of IoT technologies, and how OPV, in turn, drives their continuance intention to use (CIU). Design/methodology/approach – Survey data from 410 Chinese farmers were analyzed using an integrated analytical approach, including PLS-SEM, Importance–Performance Map Analysis (IPMA), and Artificial Neural Networks (ANN) to test hypothesized relationships, identify managerial priorities, and capture non-linear predictive patterns. Findings – PLS-SEM shows that the six stimuli collectively explained 73.7% of the variance in OPV, with perceived enjoyment and facilitating conditions emerging as the strongest drivers. OPV, in turn, strongly predicted CIU, with monetary value being the key contributor. Conversely, ANN revealed that conditional value emerged as the most influential predictor of CIU, suggesting it may function as a threshold-like enabling condition whose weakness could reduce the benefits of other value dimensions. Originality/value – This is among the first studies to model OPV as a higher-order formative construct explaining IoT continuance intention in agriculture, integrating linear and non-linear analytics to reveal threshold dynamics that conventional models may overlook. © Emerald Publishing Limited</x:v>
      </x:c>
      <x:c r="J413" s="139" t="str">
        <x:v>Agritech providers; ANN; China; Continuance intention; Farmers; Internet of things; Perceived value; PLS-SEM; Post-adoption behavior; Smart agriculture; Technology adoption</x:v>
      </x:c>
      <x:c r="K413" s="139" t="str"/>
      <x:c r="L413" s="139" t="str">
        <x:v>Emerald Publishing</x:v>
      </x:c>
      <x:c r="M413" s="139" t="str">
        <x:v>English</x:v>
      </x:c>
      <x:c r="N413" s="139" t="str">
        <x:v>Article</x:v>
      </x:c>
      <x:c r="O413" s="139" t="str">
        <x:v>Scopus</x:v>
      </x:c>
      <x:c r="P413" s="139" t="str">
        <x:v>2-s2.0-105042481233</x:v>
      </x:c>
    </x:row>
    <x:row r="414">
      <x:c r="A414" s="139" t="str">
        <x:v>Tsuchikawa H.; Noda S.; Saito H.; Kurashiki K.; Iijima W.</x:v>
      </x:c>
      <x:c r="B414" s="139" t="str">
        <x:v>Tsuchikawa, Hirotaka (60689765500); Noda, Shintaro (56031367000); Saito, Hidefumi (60549676900); Kurashiki, Keita (26027064700); Iijima, Wataru (58209973700)</x:v>
      </x:c>
      <x:c r="C414" s="139" t="str">
        <x:v>60689765500; 56031367000; 60549676900; 26027064700; 58209973700</x:v>
      </x:c>
      <x:c r="D414" s="139" t="str">
        <x:v>Development and evaluation of an interoperable sensor-driven tractor control system for rotary tillage</x:v>
      </x:c>
      <x:c r="E414" s="139" t="str">
        <x:v>2026</x:v>
      </x:c>
      <x:c r="F414" s="139" t="str">
        <x:v>Smart Agricultural Technology</x:v>
      </x:c>
      <x:c r="G414" s="139" t="str">
        <x:v>10.1016/j.atech.2026.102286</x:v>
      </x:c>
      <x:c r="H414" s="139" t="str">
        <x:v>https://www.scopus.com/pages/publications/105041682485?origin=resultslist</x:v>
      </x:c>
      <x:c r="I414" s="139" t="str">
        <x:v>To sustain food production, the introduction of robotics and automation in agricultural operations has become increasingly important. This study aimed to automate tractor tillage operations. We developed a system that automatically controls tractor speed by mounting a soil pulverization ratio sensor on the implement (rotary tiller) and sending control commands from an onboard computer to the tractor based on real-time measurements. Field experiments were conducted to evaluate system performance. Compared with conventional tillage, the proposed system increased the proportion of observations in which the soil pulverization ratio was within the predefined target range from 59% to 74% and reduced the variance of the soil pulverization ratio from 26.5 %2 to 18.6 %2. The control loop was executed at 10 Hz during field operation. In practical field operations, switching among different tractors and implements is common; therefore, the system should operate across different tractor models. To achieve this, the system was extended to support two communication protocols, including Tractor Implement Management (TIM), an ISOBUS-based function, and EcoTraLink. Experiments on speed control were conducted using different tractor models to evaluate transient characteristics. The results revealed substantial differences in dynamic response between tractors. This finding highlighted a limitation of current tractor–implement communication protocols: although command messages are defined, neither the response characteristics nor a mathematical model of tractor dynamics are specified. This limitation makes it difficult to apply advanced model-based control while maintaining interoperability. Finally, potential approaches to addressing this limitation were proposed. © 2026 The Authors. Published by Elsevier B.V. This is an open access article under the CC BY license. http://creativecommons.org/licenses/by/4.0/</x:v>
      </x:c>
      <x:c r="J414" s="139" t="str">
        <x:v>Interoperability; ISOBUS; Robot tractor; Soil pulverization ratio; Tillage automation; Tractor implement management (TIM)</x:v>
      </x:c>
      <x:c r="K414" s="139" t="str"/>
      <x:c r="L414" s="139" t="str">
        <x:v>Elsevier B.V.</x:v>
      </x:c>
      <x:c r="M414" s="139" t="str">
        <x:v>English</x:v>
      </x:c>
      <x:c r="N414" s="139" t="str">
        <x:v>Article</x:v>
      </x:c>
      <x:c r="O414" s="139" t="str">
        <x:v>Scopus</x:v>
      </x:c>
      <x:c r="P414" s="139" t="str">
        <x:v>2-s2.0-105041682485</x:v>
      </x:c>
    </x:row>
    <x:row r="415">
      <x:c r="A415" s="139" t="str">
        <x:v>Kofitio T.F.; Amoatey P.K.; Asenso E.</x:v>
      </x:c>
      <x:c r="B415" s="139" t="str">
        <x:v>Kofitio, Theophilus Francis (60607984800); Amoatey, Peace Korshiwor (57207667936); Asenso, Evans (57204683478)</x:v>
      </x:c>
      <x:c r="C415" s="139" t="str">
        <x:v>60607984800; 57207667936; 57204683478</x:v>
      </x:c>
      <x:c r="D415" s="139" t="str">
        <x:v>Assessment of Irrigation Schemes in Ghana: Current Challenges, Emerging Opportunities, and Future Pathways</x:v>
      </x:c>
      <x:c r="E415" s="139" t="str">
        <x:v>2026</x:v>
      </x:c>
      <x:c r="F415" s="139" t="str">
        <x:v>Applied and Environmental Soil Science</x:v>
      </x:c>
      <x:c r="G415" s="139" t="str">
        <x:v>10.1155/aess/6805642</x:v>
      </x:c>
      <x:c r="H415" s="139" t="str">
        <x:v>https://www.scopus.com/pages/publications/105037821018?origin=resultslist</x:v>
      </x:c>
      <x:c r="I415" s="139" t="str">
        <x:v>Irrigation schemes are vital to agricultural growth in Ghana, offering reliable water access during dry seasons to support year-round farming, increase yields, and enable crop diversification. Despite Ghana’s abundant water resources, only 2% of the estimated 1.9 million hectares of irrigable land have been developed. This includes approximately 15,980 ha under formal schemes, 189,000 ha through farmer-led initiatives, and 24,000 ha managed by large-scale commercial farms. Applying the Preferred Reporting Items for Systematic Reviews and Meta-Analyses (PRISMA 2020) methodology, this review identifies key challenges such as aging infrastructure, funding gaps, inefficient water governance, insecure land tenure, and climate variability. The Ghana Irrigation Development Authority (GIDA), which oversees 192 public schemes, faces difficulties in addressing regional disparities. Notably, the Tono Irrigation Scheme alone accounts for 30% of GIDA-managed irrigated land, while many other schemes remain underutilized. Emerging opportunities, including climate-smart irrigation technologies, innovative financing mechanisms, land tenure reform, and public–private partnerships (PPPs), offer promising pathways for revitalizing the sector. Water User Associations (WUAs) also play a critical role in ensuring operational sustainability. This review recommends rehabilitating infrastructure, scaling climate-smart solutions, formalizing land tenure, expanding PPPs, strengthening WUAs, and establishing a national irrigation dashboard. These findings underscore the need for urgent policy reforms, private sector engagement, and strategic capacity-building to unlock Ghana’s irrigation potential and enhance climate resilience. The review offers actionable insights for policymakers, researchers, and development stakeholders aiming to boost irrigation scheme efficiency. Copyright © 2026 Theophilus Francis Kofitio et al. Applied and Environmental Soil Science published by John Wiley &amp; Sons Ltd.</x:v>
      </x:c>
      <x:c r="J415" s="139" t="str">
        <x:v>climate-smart technologies; emerging opportunities; irrigation schemes financing; PPPs; SWOT</x:v>
      </x:c>
      <x:c r="K415" s="139" t="str"/>
      <x:c r="L415" s="139" t="str">
        <x:v>John Wiley and Sons Ltd</x:v>
      </x:c>
      <x:c r="M415" s="139" t="str">
        <x:v>English</x:v>
      </x:c>
      <x:c r="N415" s="139" t="str">
        <x:v>Review</x:v>
      </x:c>
      <x:c r="O415" s="139" t="str">
        <x:v>Scopus</x:v>
      </x:c>
      <x:c r="P415" s="139" t="str">
        <x:v>2-s2.0-105037821018</x:v>
      </x:c>
    </x:row>
    <x:row r="416">
      <x:c r="A416" s="139" t="str">
        <x:v>Kumari A.; Tiwari M.</x:v>
      </x:c>
      <x:c r="B416" s="139" t="str">
        <x:v>Kumari, Anshu (59667540200); Tiwari, Manish (57196753690)</x:v>
      </x:c>
      <x:c r="C416" s="139" t="str">
        <x:v>59667540200; 57196753690</x:v>
      </x:c>
      <x:c r="D416" s="139" t="str">
        <x:v>Unveiling the nexus of gender, sustainability and digitalization for firm performance: a comprehensive review</x:v>
      </x:c>
      <x:c r="E416" s="139" t="str">
        <x:v>2026</x:v>
      </x:c>
      <x:c r="F416" s="139" t="str">
        <x:v>Competitiveness Review</x:v>
      </x:c>
      <x:c r="G416" s="139" t="str">
        <x:v>10.1108/CR-05-2025-0169</x:v>
      </x:c>
      <x:c r="H416" s="139" t="str">
        <x:v>https://www.scopus.com/pages/publications/105025411996?origin=resultslist</x:v>
      </x:c>
      <x:c r="I416" s="139" t="str">
        <x:v>Purpose – In the contemporary business landscape, the interplay of gender, sustainability and digitalization has emerged as a critical factor influencing firm performance. This study aims to systematically integrate scientific knowledge on these dynamics through a comprehensive literature review, identifying key trends and themes that link gender diversity policies, technological innovations and firm outcomes. Design/methodology/approach – The study conducted a comprehensive literature review of 211 journal articles, with 63 selected for in-depth analysis using PRISMA. Thematic clusters were identified through qualitative analysis, focusing on how gender diversity, sustainability and digitalization contribute to firm performance. Findings – Five thematic clusters were identified: “Corporate Social Responsibility (CSR) and Environmental Management, ” “Gender Diversity, Sustainable Development and Digital Platforms, ” “Academic Research, Motivation and AI/Technology in Learning, ” “Adoption and Behavioral Intention in Technology Use” and “Performance in Business and Agriculture with a Focus on Environmental Impact.” The findings demonstrate that integrating gender equality with sustainability initiatives and digital education enhances organizational adaptability and resilience. Gender diversity was also found to significantly foster innovation capabilities, making sustainability a strategic element that drives superior financial performance. The role of technology in bridging gender gaps and promoting equitable business practices was emphasized, showcasing its potential to empower women. Research limitations/implications – The study is limited by its reliance on secondary data from journal articles, which may introduce selection bias. Future research could benefit from primary data collection to further validate these findings. Originality/value – This study provides a novel integration of gender diversity, sustainability and digitalization in the context of firm performance. It highlights the synergistic effects of these factors on innovation and organizational success, advocating for gender mainstreaming and digitalization as essential strategies for sustainable management aligned with the United Nations sustainable development goals (SDGs). © 2025 Emerald Publishing Limited</x:v>
      </x:c>
      <x:c r="J416" s="139" t="str">
        <x:v>Digital transformation; Firm performance; Gender diversity; Sustainability</x:v>
      </x:c>
      <x:c r="K416" s="139" t="str"/>
      <x:c r="L416" s="139" t="str">
        <x:v>Emerald Publishing</x:v>
      </x:c>
      <x:c r="M416" s="139" t="str">
        <x:v>English</x:v>
      </x:c>
      <x:c r="N416" s="139" t="str">
        <x:v>Article</x:v>
      </x:c>
      <x:c r="O416" s="139" t="str">
        <x:v>Scopus</x:v>
      </x:c>
      <x:c r="P416" s="139" t="str">
        <x:v>2-s2.0-105025411996</x:v>
      </x:c>
    </x:row>
    <x:row r="417">
      <x:c r="A417" s="139" t="str">
        <x:v>Yang Z.; Wang W.; Aziz U.; Du C.; Tang T.</x:v>
      </x:c>
      <x:c r="B417" s="139" t="str">
        <x:v>Yang, Zheng (57205697626); Wang, Wan (60772402800); Aziz, Usman (57204666324); Du, Chang (57204683483); Tang, Tong (57204674125)</x:v>
      </x:c>
      <x:c r="C417" s="139" t="str">
        <x:v>57205697626; 60772402800; 57204666324; 57204683483; 57204674125</x:v>
      </x:c>
      <x:c r="D417" s="139" t="str">
        <x:v>From detection to decision: AI-driven remote sensing for abiotic stress management</x:v>
      </x:c>
      <x:c r="E417" s="139" t="str">
        <x:v>2026</x:v>
      </x:c>
      <x:c r="F417" s="139" t="str">
        <x:v>Agricultural Systems</x:v>
      </x:c>
      <x:c r="G417" s="139" t="str">
        <x:v>10.1016/j.agsy.2026.104908</x:v>
      </x:c>
      <x:c r="H417" s="139" t="str">
        <x:v>https://www.scopus.com/pages/publications/105046348726?origin=resultslist</x:v>
      </x:c>
      <x:c r="I417" s="139" t="str">
        <x:v>Context: Abiotic stress remains a dominant constraint on global crop productivity, with impacts intensifying under climate change and evolving policy landscapes such as the European Green Deal. While remote sensing and artificial intelligence (AI) now enable high-resolution stress detection, a disconnect remains between technical detection and operational management. Objective: This review identifies the technical, agronomic, and economic barriers that hinder the use of AI for stress management and suggests a convergence framework to connect detection and decision-making. Methods: A systematic analysis of sensing platforms and AI architectures, from edge algorithms to hybrid models, was conducted. The study evaluates model interpretability against physiological mechanisms and utilizes case studies across Mediterranean perennials and broadacre cereals to assess economic viability. Results and conclusions: Three constraints are identified: detection lacking intervention thresholds, classification failing to yield quantitative prescriptions, and inadequate validation under heterogeneity. Operational adoption requires physiologically constrained AI with embedded interpretability. Economic viability is context-dependent: high-value systems justify sensor-dense monitoring, while broadacre systems require satellite-based interventions. Significance: A convergence framework is proposed, integrating physiologically grounded modeling and farmer-centric support. This roadmap transforms AI-driven sensing from a diagnostic tool into a cornerstone of climate-smart agriculture, ensuring compliance with sustainability mandates. © 2026 Elsevier Ltd. All rights are reserved, including those for text and data mining, AI training, and similar technologies.</x:v>
      </x:c>
      <x:c r="J417" s="139" t="str">
        <x:v>Abiotic stress; Climate adaptation; Decision support systems; Machine learning; Precision agriculture; Remote sensing</x:v>
      </x:c>
      <x:c r="K417" s="139" t="str">
        <x:v>abiotic factor; adaptive management; artificial intelligence; crop yield; decision making; decision support system; detection method; European Union; heterogeneity; machine learning; precision agriculture; remote sensing; satellite altimetry; sustainability</x:v>
      </x:c>
      <x:c r="L417" s="139" t="str">
        <x:v>Elsevier Ltd</x:v>
      </x:c>
      <x:c r="M417" s="139" t="str">
        <x:v>English</x:v>
      </x:c>
      <x:c r="N417" s="139" t="str">
        <x:v>Review</x:v>
      </x:c>
      <x:c r="O417" s="139" t="str">
        <x:v>Scopus</x:v>
      </x:c>
      <x:c r="P417" s="139" t="str">
        <x:v>2-s2.0-105046348726</x:v>
      </x:c>
    </x:row>
    <x:row r="418">
      <x:c r="A418" s="139" t="str">
        <x:v>Sadasivan M.; Ashok Kumar T.A.</x:v>
      </x:c>
      <x:c r="B418" s="139" t="str">
        <x:v>Sadasivan, Manju (58021052400); Ashok Kumar, T.A. (60607135800)</x:v>
      </x:c>
      <x:c r="C418" s="139" t="str">
        <x:v>58021052400; 60607135800</x:v>
      </x:c>
      <x:c r="D418" s="139" t="str">
        <x:v>A SEMANTIC IOT FRAMEWORK FOR PRECISION AGRICULTURE: INTEGRATING HETEROGENEOUS SENSOR DATA INTO AN ACTIONABLE KNOWLEDGE GRAPH</x:v>
      </x:c>
      <x:c r="E418" s="139" t="str">
        <x:v>2026</x:v>
      </x:c>
      <x:c r="F418" s="139" t="str">
        <x:v>Journal of Theoretical and Applied Information Technology</x:v>
      </x:c>
      <x:c r="G418" s="139" t="str">
        <x:v>10.5281/zenodo.20253147</x:v>
      </x:c>
      <x:c r="H418" s="139" t="str">
        <x:v>https://www.scopus.com/pages/publications/105043342594?origin=resultslist</x:v>
      </x:c>
      <x:c r="I418" s="139" t="str">
        <x:v>The exponential growth of IoT sensors in agriculture generates vast heterogeneous data. However, the full potential of this data remains underutilized due to scattered sources and a lack of semantic interoperability. This work proposes a novel semantic IoT framework capable of converting unprocessed sensor data into a harmonized, queryable Knowledge Graph. The architecture integrates the data from various data sources, including vision, soil and environment sensors, into a cloud database. A Semantic Gateway will build a semantic model based on existing agricultural ontologies, thus enabling smart data integration and reasoning. The framework offers a user-friendly web interface that enables stakeholders such as farmers to ask questions in natural language. These questions are further translated into SPARQL to query the Knowledge Graph. Using the dataset from Kaggle as a simulated output of a vision sensor, we present the ability of our system to provide contextual answers for disease diagnosis and treatment recommendations. However, the deployment and validation of the proposed system in a real-world scenario is certainly reckoned to be the critical next steps. The framework was able to process more than 10,000 RDF triples from two weeks of simulated farm data. The system has achieved 94.2% precision in disease identification (Early Blight, Late Blight) of tomatoes by correlating visual symptoms to data from soil sensors. Nonetheless, a deep study and evaluation using wider range of crops and diseases is recommended in future to further improve the system. In complex querying, a semantic approach showed 38% quicker response times than conventional siloed approaches, and was able to make semantically pertinent treatment suggestions with 91.8% relevance. Results show that the proposed semantic-based approach enhances the usability of data and decision-support compared to traditional siloed systems. © Little Lion Scientific</x:v>
      </x:c>
      <x:c r="J418" s="139" t="str">
        <x:v>IoT; Knowledge Graph; Ontology; Precision Agriculture; Semantic Web; Sensor Data Integration; SPARQL</x:v>
      </x:c>
      <x:c r="K418" s="139" t="str"/>
      <x:c r="L418" s="139" t="str">
        <x:v>Little Lion Scientific</x:v>
      </x:c>
      <x:c r="M418" s="139" t="str">
        <x:v>English</x:v>
      </x:c>
      <x:c r="N418" s="139" t="str">
        <x:v>Article</x:v>
      </x:c>
      <x:c r="O418" s="139" t="str">
        <x:v>Scopus</x:v>
      </x:c>
      <x:c r="P418" s="139" t="str">
        <x:v>2-s2.0-105043342594</x:v>
      </x:c>
    </x:row>
    <x:row r="419">
      <x:c r="A419" s="139" t="str">
        <x:v>Mandlik V.S.; Lenina S.V.B.</x:v>
      </x:c>
      <x:c r="B419" s="139" t="str">
        <x:v>Mandlik, Vinay Sampatrao (58163966400); Lenina, S.V.B. (57195065189)</x:v>
      </x:c>
      <x:c r="C419" s="139" t="str">
        <x:v>58163966400; 57195065189</x:v>
      </x:c>
      <x:c r="D419" s="139" t="str">
        <x:v>Deep Hybrid Learning for Smart Agriculture using CNN-based Feature Extraction and LSTM-BiLSTM Sequence Modeling for Robust Plant Disease Detection</x:v>
      </x:c>
      <x:c r="E419" s="139" t="str">
        <x:v>2026</x:v>
      </x:c>
      <x:c r="F419" s="139" t="str">
        <x:v>Indian Journal of Agricultural Research</x:v>
      </x:c>
      <x:c r="G419" s="139" t="str">
        <x:v>10.18805/IJARe.A-6490</x:v>
      </x:c>
      <x:c r="H419" s="139" t="str">
        <x:v>https://www.scopus.com/pages/publications/105037860532?origin=resultslist</x:v>
      </x:c>
      <x:c r="I419" s="139" t="str">
        <x:v>Background: Plant diseases significantly reduce global crop productivity, creating an urgent demand for intelligent, automated diagnostic systems in agriculture. Traditional manual inspection is labor-intensive, subjective and often ineffective in detecting early or latent symptoms. This study presents a multi-class classification and severity estimation framework for ten plant disease categories: Maize brown spot, maize rust, maize healthy, potato early blight (Alternaria solani), potato late blight (Phytophthora infestans), potato healthy, soybean mosaic virus (SMV), soybean pod mottle virus (SPMV), soybean sudden death syndrome (SDS/SBS) and soybean healthy. The objective is to develop a robust hybrid deep learning model capable of accurate early detection and quantitative severity assessment to support precision agriculture. Methods: A hybrid architecture combining convolutional neural networks (CNN) with LSTM and BiLSTM networks was implemented. The preprocessing pipeline included leaf segmentation, binary masking, defect localization and edge detection to enhance lesion visibility. CNN layers extracted spatial and textural features, while recurrent layers modeled contextual dependencies within feature representations. Performance was evaluated using Precision, Recall, F1-score, defect percentage estimation, convergence analysis and t-SNE visualization. Result: Results demonstrated stable convergence with decreasing loss (0.8-1.2) and improved feature clustering. Defect severity ranged from 0.00% (Soybean healthy) to 87.93% (Maize brown spot). The framework enables early detection (0.29-5% infection), reduces yield loss, minimizes chemical overuse and promotes sustainable smart agriculture systems. © 2026, International Academic Press. All rights reserved.</x:v>
      </x:c>
      <x:c r="J419" s="139" t="str">
        <x:v>Classification; CNN-LSTM/BiLSTM model; Feature extraction; Hybrid deep learning; Image segmentation; Plant disease detection; Precision agriculture</x:v>
      </x:c>
      <x:c r="K419" s="139" t="str"/>
      <x:c r="L419" s="139" t="str">
        <x:v>Agricultural Research Communication Centre</x:v>
      </x:c>
      <x:c r="M419" s="139" t="str">
        <x:v>English</x:v>
      </x:c>
      <x:c r="N419" s="139" t="str">
        <x:v>Article</x:v>
      </x:c>
      <x:c r="O419" s="139" t="str">
        <x:v>Scopus</x:v>
      </x:c>
      <x:c r="P419" s="139" t="str">
        <x:v>2-s2.0-105037860532</x:v>
      </x:c>
    </x:row>
    <x:row r="420">
      <x:c r="A420" s="139" t="str">
        <x:v>Mohammadi N.K.; Mohammadi H.; Arabzai M.G.; Ur Rahman M.; Wang Z.</x:v>
      </x:c>
      <x:c r="B420" s="139" t="str">
        <x:v>Mohammadi, Nazir Khan (59706522600); Mohammadi, Hameedullah (60703450000); Arabzai, Mohammad Gul (58158400900); Ur Rahman, Muneeb (60703450100); Wang, Zikui (53164929800)</x:v>
      </x:c>
      <x:c r="C420" s="139" t="str">
        <x:v>59706522600; 60703450000; 58158400900; 60703450100; 53164929800</x:v>
      </x:c>
      <x:c r="D420" s="139" t="str">
        <x:v>Advancing smart irrigation systems with the Internet of Things and machine learning: a review for water-secure agricultural practices in water-scarce regions</x:v>
      </x:c>
      <x:c r="E420" s="139" t="str">
        <x:v>2026</x:v>
      </x:c>
      <x:c r="F420" s="139" t="str">
        <x:v>ENGINEERING Agriculture</x:v>
      </x:c>
      <x:c r="G420" s="139" t="str">
        <x:v>10.15302/J-FASE-2026693</x:v>
      </x:c>
      <x:c r="H420" s="139" t="str">
        <x:v>https://www.scopus.com/pages/publications/105042557768?origin=resultslist</x:v>
      </x:c>
      <x:c r="I420" s="139" t="str">
        <x:v>Efficient water resource management in agriculture is essential for ensuring food security and environmental sustainability, particularly in water-scarce regions. This review examines the integration of Internet of Things and machine learning technologies in the development of smart irrigation systems aimed at optimizing water use. By leveraging real-time data from soil moisture sensors, weather stations and crop-specific inputs, these systems enable precise irrigation scheduling and predictive decision-making. Internet-of-Things-based frameworks offer remote monitoring and control through mobile and cloud platforms, enhancing operational efficiency and crop yield. Machine learning algorithms, including supervised and deep learning models, further contribute by forecasting water requirements and detecting anomalies in irrigation patterns. Despite the promising benefits, such as reduced water waste, lower operational costs and improved crop productivity, significant challenges persist. These include high initial infrastructure costs, data integration issues, network limitations and concerns about data security. This review examines the integration of Internet of Things and machine learning technologies from case studies across Asia, Africa and the Middle East, highlighting both success stories and deployment barriers. Additionally, future prospects such as integration with renewable energy sources, blockchain for data transparency and low-cost solutions for smallholders are discussed. Efficient water resource management in agriculture is essential for ensuring food security and environmental sustainability, particularly in water-scarce regions. Ultimately, the convergence of the Internet of Things and machine learning in smart irrigation presents a transformative approach to achieving sustainable agriculture under the pressures of climate change and water scarcity. © The Author(s) 2026. Published by Higher Education Press. This is an open access article under the CC BY license (http://creativecommons.org/licenses/by/4.0)</x:v>
      </x:c>
      <x:c r="J420" s="139" t="str">
        <x:v>Internet of Things; machine learning; smart irrigation systems; sustainable agriculture; water resource management</x:v>
      </x:c>
      <x:c r="K420" s="139" t="str"/>
      <x:c r="L420" s="139" t="str"/>
      <x:c r="M420" s="139" t="str">
        <x:v>English</x:v>
      </x:c>
      <x:c r="N420" s="139" t="str">
        <x:v>Review</x:v>
      </x:c>
      <x:c r="O420" s="139" t="str">
        <x:v>Scopus</x:v>
      </x:c>
      <x:c r="P420" s="139" t="str">
        <x:v>2-s2.0-105042557768</x:v>
      </x:c>
    </x:row>
    <x:row r="421">
      <x:c r="A421" s="139" t="str">
        <x:v>Kumar A.; Thakur S.; Kumar R.</x:v>
      </x:c>
      <x:c r="B421" s="139" t="str">
        <x:v>Kumar, Aditya (60440389200); Thakur, Shubham (60439713200); Kumar, Rakesh (57220843547)</x:v>
      </x:c>
      <x:c r="C421" s="139" t="str">
        <x:v>60440389200; 60439713200; 57220843547</x:v>
      </x:c>
      <x:c r="D421" s="139" t="str">
        <x:v>Digital convergence in Agri-Tech: Reviewing the role of advanced technologies in enabling precision and sustainability</x:v>
      </x:c>
      <x:c r="E421" s="139" t="str">
        <x:v>2026</x:v>
      </x:c>
      <x:c r="F421" s="139" t="str">
        <x:v>Agronomy Journal</x:v>
      </x:c>
      <x:c r="G421" s="139" t="str">
        <x:v>10.1002/agj2.70310</x:v>
      </x:c>
      <x:c r="H421" s="139" t="str">
        <x:v>https://www.scopus.com/pages/publications/105032151962?origin=resultslist</x:v>
      </x:c>
      <x:c r="I421" s="139" t="str">
        <x:v>Precision agriculture represents a fundamental shift from conventional, labor-intensive agricultural methods toward data-driven and adaptable farming solutions. This transformation has accelerated with the emergence of Agriculture 5.0, which integrates advanced digital technologies such as the Internet of Things, remote sensing, artificial intelligence, and unmanned aerial vehicles. These technologies are systematically analyzed for their contributions to operational efficiency, environmental sustainability, and the decision-making process. A Preferred Reporting Items for Systematic Reviews and Meta-Analyses–based systematic review approach was employed to identify and screen relevant literature. The selected literature was screened using predefined inclusion criteria and synthesized through thematic analysis to evaluate technological applications, agronomic outcomes, and implementation challenges. The finding indicates that Agriculture 5.0 significantly improves input use efficiency, real-time crop and soil monitoring, irrigation optimization, and yield stability while reducing environmental impacts. Significant obstacles include the high upfront capital costs, concerns over data privacy and cybersecurity, as well as a lack of digital literacy within farming communities. The review highlights the need for comprehensive policy frameworks, focused capacity-building efforts, and cooperative innovation ecosystems to address these issues. Future research directions aim to enhance agroecosystem resilience, scalability, and adaptability in the face of accelerating environmental and socioeconomic issues. © 2026 The Author(s). Agronomy Journal © 2026 American Society of Agronomy.</x:v>
      </x:c>
      <x:c r="J421" s="139" t="str"/>
      <x:c r="K421" s="139" t="str"/>
      <x:c r="L421" s="139" t="str">
        <x:v>John Wiley and Sons Inc</x:v>
      </x:c>
      <x:c r="M421" s="139" t="str">
        <x:v>English</x:v>
      </x:c>
      <x:c r="N421" s="139" t="str">
        <x:v>Review</x:v>
      </x:c>
      <x:c r="O421" s="139" t="str">
        <x:v>Scopus</x:v>
      </x:c>
      <x:c r="P421" s="139" t="str">
        <x:v>2-s2.0-105032151962</x:v>
      </x:c>
    </x:row>
    <x:row r="422">
      <x:c r="A422" s="139" t="str">
        <x:v>Ahmed Telmoud C.A.; Tourad M.C.; Lachgar M.; Nanne M.F.</x:v>
      </x:c>
      <x:c r="B422" s="139" t="str">
        <x:v>Ahmed Telmoud, Cheikh Abdelkader (58970859400); Tourad, Mohamedou Cheikh (57194779645); Lachgar, Mohamed (56515263800); Nanne, Mohamedade Farouk (57194192142)</x:v>
      </x:c>
      <x:c r="C422" s="139" t="str">
        <x:v>58970859400; 57194779645; 56515263800; 57194192142</x:v>
      </x:c>
      <x:c r="D422" s="139" t="str">
        <x:v>AIoTU: An open-source IoT and machine learning platform for smart agriculture and yield prediction</x:v>
      </x:c>
      <x:c r="E422" s="139" t="str">
        <x:v>2026</x:v>
      </x:c>
      <x:c r="F422" s="139" t="str">
        <x:v>SoftwareX</x:v>
      </x:c>
      <x:c r="G422" s="139" t="str">
        <x:v>10.1016/j.softx.2026.102613</x:v>
      </x:c>
      <x:c r="H422" s="139" t="str">
        <x:v>https://www.scopus.com/pages/publications/105033681090?origin=resultslist</x:v>
      </x:c>
      <x:c r="I422" s="139" t="str">
        <x:v>Agriculture in developing regions faces persistent challenges in productivity, sustainability, and resource efficiency due to limited access to affordable digital technologies and data-driven decision-support tools. Most existing smart agriculture solutions are proprietary, costly, or poorly adapted to research reproducibility and low-connectivity environments. To address these limitations, this work proposes AIoTU (Artificial Intelligence, Internet of Things, and Unstructured Supplementary Service Data), an open-source intelligent platform designed to support smart and inclusive agriculture. AIoTU automates the collection of environmental data through Internet of Things (IoT) sensors, integrates external weather information, and provides advanced analytical tools and machine-learning-based yield prediction. Built on Django with a modular architecture, the platform offers real-time monitoring, geospatial visualization, and a pre-trained Random Forest Regressor (RFR) model for yield forecasting. The system is lightweight, scalable, and deployable on both Central Processing Unit (CPU) and Graphics Processing Unit (GPU) environments, ensuring accessibility in resource-constrained settings. AIoTU stands out for its open-source nature, high modularity, and research-oriented design, making it adaptable to diverse agricultural contexts and reproducible scientific experiments. Furthermore, the integration of Unstructured Supplementary Service Data (USSD) enables farmers without Internet connectivity to access AI-driven decision support, contributing to the reduction of the digital divide in rural communities. © 2026 The Authors.</x:v>
      </x:c>
      <x:c r="J422" s="139" t="str">
        <x:v>Decision support systems; Internet of things; Machine learning; Open-source software; Precision agriculture; Smart farming; Yield prediction</x:v>
      </x:c>
      <x:c r="K422" s="139" t="str">
        <x:v>Advanced Analytics; Agricultural machinery; E-learning; Learning systems; Machine learning; Open source software; Open systems; Precision agriculture; Precision engineering; Smart agriculture; Sustainable development; Decision supports; Machine-learning; Open-source; Open-source softwares; Precision Agriculture; Smart agricultures; Smart farming; Supplementary services; Support systems; Yield prediction; Decision support systems</x:v>
      </x:c>
      <x:c r="L422" s="139" t="str">
        <x:v>Elsevier B.V.</x:v>
      </x:c>
      <x:c r="M422" s="139" t="str">
        <x:v>English</x:v>
      </x:c>
      <x:c r="N422" s="139" t="str">
        <x:v>Article</x:v>
      </x:c>
      <x:c r="O422" s="139" t="str">
        <x:v>Scopus</x:v>
      </x:c>
      <x:c r="P422" s="139" t="str">
        <x:v>2-s2.0-105033681090</x:v>
      </x:c>
    </x:row>
    <x:row r="423">
      <x:c r="A423" s="139" t="str">
        <x:v>Sudha M.; Rajpoot A.K.; Narasimha Raju K.; Muniyandy E.</x:v>
      </x:c>
      <x:c r="B423" s="139" t="str">
        <x:v>Sudha, M. (59714913600); Rajpoot, Abha Kiran (57222722116); Narasimha Raju, K. (60028478800); Muniyandy, Elangovan (58932079700)</x:v>
      </x:c>
      <x:c r="C423" s="139" t="str">
        <x:v>59714913600; 57222722116; 60028478800; 58932079700</x:v>
      </x:c>
      <x:c r="D423" s="139" t="str">
        <x:v>Multi-objective Clustering Framework for Energy-efficient Precision Agriculture in WSNs using Optimized Convolutional Autoencoder with Dual-key Transformer Network</x:v>
      </x:c>
      <x:c r="E423" s="139" t="str">
        <x:v>2026</x:v>
      </x:c>
      <x:c r="F423" s="139" t="str">
        <x:v>International Journal of Computer Network and Information Security</x:v>
      </x:c>
      <x:c r="G423" s="139" t="str">
        <x:v>10.5815/ijcnis.2026.01.06</x:v>
      </x:c>
      <x:c r="H423" s="139" t="str">
        <x:v>https://www.scopus.com/pages/publications/105029885502?origin=resultslist</x:v>
      </x:c>
      <x:c r="I423" s="139" t="str">
        <x:v>Precision agriculture relies on wireless sensor networks (WSNs) to support informed decision-making, thereby enhancing crop yields and resource management. A critical challenge in such networks is minimizing the energy consumption of sensor nodes while ensuring reliable data transmission. Sensor nodes are grouped using an optimal multi-objective clustering approach, which also chooses appropriate cluster heads (CH) for effective communication. By combining the exploration power of the Osprey Optimization Algorithm with the exploitation power of the Parrot Optimizer, a hybrid optimization approach improves CH selection. A hybrid deep learning framework, combining a convolutional autoencoder with a dual-key transformer network, is designed to monitor energy utilization and detect constraints affecting consumption. Training and testing performance of this framework is further improved using a metaheuristic based on the cooperative feeding and locomotion behavior of gooseneck barnacles. Experimental evaluation demonstrates superior performance, achieving 99.2% accuracy, 68 kbps throughput, 98% packet delivery ratio, and a network lifetime of 85 ms. With an average delay of 0.23 seconds, energy consumption is decreased to 39 J, demonstrating the effectiveness of the suggested strategy for dependable and sustainable precision agriculture applications. © 2026, Modern Education and Computer Science Press. All rights reserved.</x:v>
      </x:c>
      <x:c r="J423" s="139" t="str">
        <x:v>Cluster Head (CH); Multi-Objective Clustering; Osprey Optimization Algorithm (OOA); Precision Agriculture; Wireless Sensor Networks (WSNs)</x:v>
      </x:c>
      <x:c r="K423" s="139" t="str"/>
      <x:c r="L423" s="139" t="str">
        <x:v>Modern Education and Computer Science Press</x:v>
      </x:c>
      <x:c r="M423" s="139" t="str">
        <x:v>English</x:v>
      </x:c>
      <x:c r="N423" s="139" t="str">
        <x:v>Article</x:v>
      </x:c>
      <x:c r="O423" s="139" t="str">
        <x:v>Scopus</x:v>
      </x:c>
      <x:c r="P423" s="139" t="str">
        <x:v>2-s2.0-105029885502</x:v>
      </x:c>
    </x:row>
    <x:row r="424">
      <x:c r="A424" s="139" t="str">
        <x:v>Peng S.; Rippel D.; Kreutz M.; Freitag M.; Lüjten M.; Szczerbicka H.</x:v>
      </x:c>
      <x:c r="B424" s="139" t="str">
        <x:v>Peng, Shengrui (57218950234); Rippel, Daniel (36446727300); Kreutz, Markus (57209682324); Freitag, Michael (8616327000); Lüjten, Michael (60683072500); Szczerbicka, Helena (6603349118)</x:v>
      </x:c>
      <x:c r="C424" s="139" t="str">
        <x:v>57218950234; 36446727300; 57209682324; 8616327000; 60683072500; 6603349118</x:v>
      </x:c>
      <x:c r="D424" s="139" t="str">
        <x:v>Frameworks for offshore wind farm installation scheduling with complementary application strategies using MILP and Petri nets</x:v>
      </x:c>
      <x:c r="E424" s="139" t="str">
        <x:v>2026</x:v>
      </x:c>
      <x:c r="F424" s="139" t="str">
        <x:v>Simulation</x:v>
      </x:c>
      <x:c r="G424" s="139" t="str">
        <x:v>10.1177/00375497261452257</x:v>
      </x:c>
      <x:c r="H424" s="139" t="str">
        <x:v>https://www.scopus.com/pages/publications/105041252368?origin=resultslist</x:v>
      </x:c>
      <x:c r="I424" s="139" t="str">
        <x:v>The scheduling of offshore wind farm (OWF) installations is a complex, weather-driven, and resource-constrained problem. Mixed-integer linear programming (MILP) models excel at cost and makespan optimization, but remain difficult to verify and validate beyond feasibility checks. Similarly, Petri nets (PNs) provide behavioral transparency and simulation fidelity, yet lack prescriptive optimality. This article presents frameworks that utilize complementary application strategies to address two key needs, thereby combining the strengths of both approaches. First, an iterative verification–validation framework is employed that derives local PN models from MILP solutions and compares them with knowledge-based PN representations using conformance and reachability checks. Implemented in a simulation environment for the installation of OWF, the framework enables consistent model verification, cross-model validation, and context-aware scheduling. Second, a cascading decision-support framework that selects or blends MILP, heuristic, and PN-based scheduling methods through standardized descriptors and context signals. Numerical experiments demonstrate that optimization minimizes offshore time and cost, but requires high computational efforts. In contrast, Heuristics deliver short-term plans rapidly, while PN-based schedules offer intermediate costs and longer planning horizons, demonstrating that hybrid, context-sensitive orchestration outperforms any single method. © The Author(s) 2026</x:v>
      </x:c>
      <x:c r="J424" s="139" t="str">
        <x:v>complementary model use; heuristics; mathematical optimization; offshore installations; Petri nets; verification and validation</x:v>
      </x:c>
      <x:c r="K424" s="139" t="str">
        <x:v>Costs; Decision support systems; Heuristic methods; Installation; Integer programming; Iterative methods; Knowledge based systems; Mixed-integer linear programming; Offshore oil well production; Offshore wind farms; Complementary model; Complementary model use; Heuristic; Mathematical optimizations; Mixed integer linear; Model use; Offshore installations; Offshore winds; Verification-and-validation; Wind farm; Petri nets</x:v>
      </x:c>
      <x:c r="L424" s="139" t="str">
        <x:v>SAGE Publications Ltd</x:v>
      </x:c>
      <x:c r="M424" s="139" t="str">
        <x:v>English</x:v>
      </x:c>
      <x:c r="N424" s="139" t="str">
        <x:v>Article</x:v>
      </x:c>
      <x:c r="O424" s="139" t="str">
        <x:v>Scopus</x:v>
      </x:c>
      <x:c r="P424" s="139" t="str">
        <x:v>2-s2.0-105041252368</x:v>
      </x:c>
    </x:row>
    <x:row r="425">
      <x:c r="A425" s="139" t="str">
        <x:v>Li H.; Li S.; Zhou Q.; Ma Z.; Chen X.</x:v>
      </x:c>
      <x:c r="B425" s="139" t="str">
        <x:v>Li, Han (60538871000); Li, Songsong (57223683193); Zhou, Qiaozhen (59563591500); Ma, Zhongsong (60538723300); Chen, Xiaoming (57201131069)</x:v>
      </x:c>
      <x:c r="C425" s="139" t="str">
        <x:v>60538871000; 57223683193; 59563591500; 60538723300; 57201131069</x:v>
      </x:c>
      <x:c r="D425" s="139" t="str">
        <x:v>Underwater Image Classification Based on LBP-KPCA Combined with SSA-SVM Approach</x:v>
      </x:c>
      <x:c r="E425" s="139" t="str">
        <x:v>2026</x:v>
      </x:c>
      <x:c r="F425" s="139" t="str">
        <x:v>Information (Switzerland)</x:v>
      </x:c>
      <x:c r="G425" s="139" t="str">
        <x:v>10.3390/info17030229</x:v>
      </x:c>
      <x:c r="H425" s="139" t="str">
        <x:v>https://www.scopus.com/pages/publications/105034123082?origin=resultslist</x:v>
      </x:c>
      <x:c r="I425" s="139" t="str">
        <x:v>China possesses abundant marine fishery resources, which play a vital role in the national economy. Achieving rapid and high-precision classification of underwater targets in complex aquatic environments is of significant importance for enhancing aquaculture intelligence and operational efficiency. To address the challenges of insufficient feature extraction and inefficient classifier parameter optimization in underwater image classification, this study proposes a classification method integrating local binary patterns (LBP), kernel principal component analysis (KPCA), and an improved sparrow search algorithm (SSA). The method first extracts image texture features using LBP and then applies KPCA for nonlinear dimensionality reduction. Subsequently, three optimization strategies—dynamic weighting, boundary contraction, and adaptive mutation—are introduced to enhance SSA, which is then employed to optimize the core parameters of the Support Vector Machine (SVM). Experiments were conducted on an underwater image dataset containing four types of targets: sea urchins, fish, rocks, and scallops. The results demonstrate that, compared with the traditional KPCA-SVM method, the integration of LBP features and the improved SSA increases classification accuracy from 55% to 94.37%, validating the effectiveness of the proposed approach in extracting underwater image features and optimizing classifier parameters. This provides technical support for improving the feasibility of automatic underwater target recognition in aquaculture applications. © 2026 by the authors.</x:v>
      </x:c>
      <x:c r="J425" s="139" t="str">
        <x:v>classification accuracy; machine learning; underwater images</x:v>
      </x:c>
      <x:c r="K425" s="139" t="str">
        <x:v>Classification (of information); Dimensionality reduction; Fisheries; Image classification; Learning systems; Local binary pattern; Molluscs; Optimization; Shellfish; Support vector machines; Textures; Underwater imaging; Classification accuracy; Fishery resources; Images classification; Kernel principal component analyses (KPCA); Local binary patterns; Machine-learning; Marine Fishery; Search Algorithms; Support vectors machine; Underwater image; Image enhancement; Principal component analysis</x:v>
      </x:c>
      <x:c r="L425" s="139" t="str">
        <x:v>Multidisciplinary Digital Publishing Institute (MDPI)</x:v>
      </x:c>
      <x:c r="M425" s="139" t="str">
        <x:v>English</x:v>
      </x:c>
      <x:c r="N425" s="139" t="str">
        <x:v>Article</x:v>
      </x:c>
      <x:c r="O425" s="139" t="str">
        <x:v>Scopus</x:v>
      </x:c>
      <x:c r="P425" s="139" t="str">
        <x:v>2-s2.0-105034123082</x:v>
      </x:c>
    </x:row>
    <x:row r="426">
      <x:c r="A426" s="139" t="str">
        <x:v>Xiang P.; Xue M.; Chen X.; Liu F.; Wu X.; Wang S.; Zhang W.; Xiao X.</x:v>
      </x:c>
      <x:c r="B426" s="139" t="str">
        <x:v>Xiang, Pengcheng (59986642700); Xue, Mingzhuo (60244592500); Chen, Xinghan (59986354200); Liu, Feng (59985752500); Wu, Xiuheng (57194711484); Wang, Shudong (60244645200); Zhang, Wenqiang (35217009900); Xiao, Xinqing (55951489200)</x:v>
      </x:c>
      <x:c r="C426" s="139" t="str">
        <x:v>59986642700; 60244592500; 59986354200; 59985752500; 57194711484; 60244645200; 35217009900; 55951489200</x:v>
      </x:c>
      <x:c r="D426" s="139" t="str">
        <x:v>Self-powered flexible wireless sensing for smart farming machinery</x:v>
      </x:c>
      <x:c r="E426" s="139" t="str">
        <x:v>2026</x:v>
      </x:c>
      <x:c r="F426" s="139" t="str">
        <x:v>Nano Energy</x:v>
      </x:c>
      <x:c r="G426" s="139" t="str">
        <x:v>10.1016/j.nanoen.2025.111663</x:v>
      </x:c>
      <x:c r="H426" s="139" t="str">
        <x:v>https://www.scopus.com/pages/publications/105025154734?origin=resultslist</x:v>
      </x:c>
      <x:c r="I426" s="139" t="str">
        <x:v>In modern agriculture, tractors, as the core component of smart farming machinery, are widely applied in various operations. Traditional monitoring of tractor tire parameters faces challenges due to dependence on wired sensors and external power supplies. To advance green, sustainable, and intelligent farming, this paper proposes a self-powered flexible wireless sensing system for tractors (SWST) based on the tribovoltaic-triboelectric-electromagnetic nanogenerator (VEMG), enabling stable, real-time monitoring of tractor tire pressure, temperature, humidity, and rotational speed. The SWST comprises a self-powered system (SPS) and a flexible wireless sensing system (FWS). As the core component of the SPS, the VEMG effectively integrates an electromagnetic generator (EMG), a triboelectric nanogenerator (TENG), and a tribovoltaic nanogenerator (TVNG). The EMG and TENG harvest rotational energy from tractor tires to sustainably power the system, while the TVNG serves as a rotational speed sensor. The FWS primarily includes a flexible printed circuit board (F-PCB), sensors, and an Internet of Things (IoT) dynamic interface. The low-power F-PCB is affixed to the inner tire surface, enabling continuous data acquisition and wireless transmission via a Wireless Fidelity (Wi-Fi) module to the IoT platform. Using four machine learning (ML) algorithms, tractor performance is evaluated across diverse operating conditions. Anomaly-triggered tiered warnings provide operational guidance to support maintenance decisions. This study integrates self-powered energy harvesting, multi-parameter sensing, and intelligent data analysis into a cohesive framework, improving both the safety and efficiency of agricultural machinery while advancing smart agriculture toward low-carbon and sustainable development. © 2025 Elsevier Ltd</x:v>
      </x:c>
      <x:c r="J426" s="139" t="str">
        <x:v>Farming machinery; Flexible wireless sensing; Self-powered sensing; Smart agriculture; Triboelectric nanogenerator; Tribovoltaic nanogenerator</x:v>
      </x:c>
      <x:c r="K426" s="139" t="str">
        <x:v>Agriculture; Data acquisition; Flexible electronics; Machine learning; Nanogenerators; Smart agriculture; Tires; Tractors (agricultural); Tractors (truck); Triboelectricity; Farming machinery; Flexible wireless sensing; Nanogenerators; Self-powered; Self-powered sensing; Smart agricultures; Triboelectric nanogenerator; Tribovoltaic nanogenerator; Wireless sensing; Printed circuit boards</x:v>
      </x:c>
      <x:c r="L426" s="139" t="str">
        <x:v>Elsevier Ltd</x:v>
      </x:c>
      <x:c r="M426" s="139" t="str">
        <x:v>English</x:v>
      </x:c>
      <x:c r="N426" s="139" t="str">
        <x:v>Article</x:v>
      </x:c>
      <x:c r="O426" s="139" t="str">
        <x:v>Scopus</x:v>
      </x:c>
      <x:c r="P426" s="139" t="str">
        <x:v>2-s2.0-105025154734</x:v>
      </x:c>
    </x:row>
    <x:row r="427">
      <x:c r="A427" s="139" t="str">
        <x:v>Swapna Kumar S.; Reddy K.S.</x:v>
      </x:c>
      <x:c r="B427" s="139" t="str">
        <x:v>Swapna Kumar, S. (55787353500); Reddy, Kalli Satyanarayan (60045859700)</x:v>
      </x:c>
      <x:c r="C427" s="139" t="str">
        <x:v>55787353500; 60045859700</x:v>
      </x:c>
      <x:c r="D427" s="139" t="str">
        <x:v>Energy-efficient and secure WSN clustering for IoT using particle swarm optimization and advanced encryption standard</x:v>
      </x:c>
      <x:c r="E427" s="139" t="str">
        <x:v>2026</x:v>
      </x:c>
      <x:c r="F427" s="139" t="str">
        <x:v>IAES International Journal of Artificial Intelligence</x:v>
      </x:c>
      <x:c r="G427" s="139" t="str">
        <x:v>10.11591/ijai.v15.i2.pp1275-1285</x:v>
      </x:c>
      <x:c r="H427" s="139" t="str">
        <x:v>https://www.scopus.com/pages/publications/105036101697?origin=resultslist</x:v>
      </x:c>
      <x:c r="I427" s="139" t="str">
        <x:v>Wireless sensor networks (WSNs) are made up of distributed sensor nodes that work together under energy and communication constraints. They support diverse internet of things (IoT) applications such as smart agriculture and environmental monitoring. This paper proposes a technique to optimize the WSN framework for secure and energy-efficient data transmission. To improve cluster formation and network energy consumption, the suggested model combines k-means clustering with particle swarm optimization (PSO). Inter-cluster data is encrypted by the cluster head (CH) using the advanced encryption standard (AES)-128. To protect data and save energy, the low-energy adaptive clustering hierarchy (LEACH) protocol uses a number of techniques. Energy efficiency, model accuracy, likelihood of privacy breaches, and network longevity are examples of performance metrics. The system is tested by Python simulations on the Intel Berkeley Research Lab (IBRL) real-world dataset, which includes 54 sensor nodes measuring temperature and humidity. The results demonstrate significant energy savings and a model accuracy of 96.50, thereby reducing privacy breaches and extending network lifetime. The framework offers scalability, effective privacy monitoring, and adaptability to changing topologies. © This is an open access article under the CC BY-SA license. https://creativecommons.org/licenses/by-sa/4.0/</x:v>
      </x:c>
      <x:c r="J427" s="139" t="str">
        <x:v>AES-128; Internet of things; Secure data; Swarm optimization; Wireless sensor networks</x:v>
      </x:c>
      <x:c r="K427" s="139" t="str"/>
      <x:c r="L427" s="139" t="str">
        <x:v>Institute of Advanced Engineering and Science</x:v>
      </x:c>
      <x:c r="M427" s="139" t="str">
        <x:v>English</x:v>
      </x:c>
      <x:c r="N427" s="139" t="str">
        <x:v>Article</x:v>
      </x:c>
      <x:c r="O427" s="139" t="str">
        <x:v>Scopus</x:v>
      </x:c>
      <x:c r="P427" s="139" t="str">
        <x:v>2-s2.0-105036101697</x:v>
      </x:c>
    </x:row>
    <x:row r="428">
      <x:c r="A428" s="139" t="str">
        <x:v>Guo Y.; Liao Q.; Coy A.; Zhang K.M.</x:v>
      </x:c>
      <x:c r="B428" s="139" t="str">
        <x:v>Guo, Yichen (60615250500); Liao, Quanhuan (59915293700); Coy, Alex (58127709700); Zhang, K.Max (7404451214)</x:v>
      </x:c>
      <x:c r="C428" s="139" t="str">
        <x:v>60615250500; 59915293700; 58127709700; 7404451214</x:v>
      </x:c>
      <x:c r="D428" s="139" t="str">
        <x:v>Integrated RTK-LoRaWAN for energy-efficient precision IoT positioning in connectivity-constrained environments</x:v>
      </x:c>
      <x:c r="E428" s="139" t="str">
        <x:v>2026</x:v>
      </x:c>
      <x:c r="F428" s="139" t="str">
        <x:v>Internet of Things (The Netherlands)</x:v>
      </x:c>
      <x:c r="G428" s="139" t="str">
        <x:v>10.1016/j.iot.2026.101961</x:v>
      </x:c>
      <x:c r="H428" s="139" t="str">
        <x:v>https://www.scopus.com/pages/publications/105037850627?origin=resultslist</x:v>
      </x:c>
      <x:c r="I428" s="139" t="str">
        <x:v>Achieving precise, real-time localization for autonomous Internet of Things (IoT) systems in rural and infrastructure-poor environments remains a significant challenge in terms of energy and connectivity. Conventional Real-Time Kinematic (RTK) Global Navigation Satellite Systems (GNSS) rely on Wi-Fi or cellular backhaul to transmit correction data for accurate localization, which is energy-intensive and often unavailable in agricultural or remote contexts. This paper presents Integrated RTK-LoRaWAN, an architecture that combines RTK GNSS correction services with Long Range Wide Area Network (LoRaWAN) technology to reduce communication-related energy demand while extending correction delivery into connectivity-constrained environments. The system supports dual correction sourcing, using internet-based correction services when available and local gateway-mediated delivery when disconnected, and incorporates message segmentation and prioritized downlink scheduling to improve RTK correction transport over LoRaWAN. Field experiments show that, in the reported test setting, the LoRaWAN configuration achieved receiver-reported horizontal accuracy comparable to the Wi-Fi RTK configuration while reducing rover-side communication energy by approximately 50% and total communication energy by approximately 15%. Packet-reception experiments further showed that LoRaWAN maintained high correction-delivery reliability over substantially longer distances than Wi-Fi, with &gt;80% packet reception rate up to 1.25 km in the tested environment. These results indicate that Integrated RTK-LoRaWAN is a practical approach for energy-efficient high-precision IoT positioning in applications such as precision agriculture and remote infrastructure monitoring, while multi-device scalability, external ground-truth validation, and detailed latency characterization remain important directions for future work. © 2026 Elsevier B.V. All rights are reserved, including those for text and data mining, AI training, and similar technologies.</x:v>
      </x:c>
      <x:c r="J428" s="139" t="str">
        <x:v>Communication network; Internet of things; Localization; Low power wide area network; Real-time kinematic global navigation satellite system; Robotic navigation</x:v>
      </x:c>
      <x:c r="K428" s="139" t="str"/>
      <x:c r="L428" s="139" t="str">
        <x:v>Elsevier B.V.</x:v>
      </x:c>
      <x:c r="M428" s="139" t="str">
        <x:v>English</x:v>
      </x:c>
      <x:c r="N428" s="139" t="str">
        <x:v>Article</x:v>
      </x:c>
      <x:c r="O428" s="139" t="str">
        <x:v>Scopus</x:v>
      </x:c>
      <x:c r="P428" s="139" t="str">
        <x:v>2-s2.0-105037850627</x:v>
      </x:c>
    </x:row>
    <x:row r="429">
      <x:c r="A429" s="139" t="str">
        <x:v>Padhy T.; Dhal S.K.; Bhola B.; Panigrahi C.R.</x:v>
      </x:c>
      <x:c r="B429" s="139" t="str">
        <x:v>Padhy, Tusharkanta (58309368900); Dhal, Sunil Kumar (57189045269); Bhola, Biswaranjan (57423880100); Panigrahi, Chhabi Rani (35810907800)</x:v>
      </x:c>
      <x:c r="C429" s="139" t="str">
        <x:v>58309368900; 57189045269; 57423880100; 35810907800</x:v>
      </x:c>
      <x:c r="D429" s="139" t="str">
        <x:v>Agri IoT: designed relay multiplexer for port optimisation for IoT-based agriculture platform</x:v>
      </x:c>
      <x:c r="E429" s="139" t="str">
        <x:v>2026</x:v>
      </x:c>
      <x:c r="F429" s="139" t="str">
        <x:v>International Journal of Computational Science and Engineering</x:v>
      </x:c>
      <x:c r="G429" s="139" t="str">
        <x:v>10.1504/IJCSE.2026.153986</x:v>
      </x:c>
      <x:c r="H429" s="139" t="str">
        <x:v>https://www.scopus.com/pages/publications/105041417621?origin=resultslist</x:v>
      </x:c>
      <x:c r="I429" s="139" t="str">
        <x:v>Increasing adoption of internet of things (IoT) technologies in agriculture necessitates reliable and scalable sensor networks for smart farming applications. This work proposes the design and evaluation of a relay-based multiplexer for IoT-enabled agricultural systems enhancing sensor interconnectivity while minimising input/output port requirements. To address limited connectivity and resource constraints commonly encountered in agricultural environments, the system employs cost-effective magnetic relay technology. Strategically placed relays enable seamless integration of a large number of spatially distributed sensors across extensive and challenging terrains. Adaptive sensor integration algorithms dynamically optimise data transmission channels, resulting in reduced energy consumption and improved network efficiency. Experimental results demonstrate that the proposed multiplexer can connect and manage a significantly higher number of sensors, leading to enhanced data accuracy, real-time monitoring, and informed decision-making for precision agriculture. The system supports the connection of S×N homogeneous sensors, where S represents select lines and N denotes analog ports, enabling sensor scalability beyond the available input pins. Copyright © 2026 Inderscience Enterprises Ltd.</x:v>
      </x:c>
      <x:c r="J429" s="139" t="str">
        <x:v>agricultural IoT; multiplexer; port optimisation; sensor integration</x:v>
      </x:c>
      <x:c r="K429" s="139" t="str">
        <x:v>Agribusiness; Agriculture; Cost effectiveness; Data integration; Energy efficiency; Energy utilization; Integration; Optimization; Sensor networks; Agricultural internet of thing; Agricultural system; Design and evaluations; Internet of things technologies; Multiplexer; Optimisations; Port optimization; Relay-based; Sensor integration; Sensors network; Multiplexing equipment</x:v>
      </x:c>
      <x:c r="L429" s="139" t="str">
        <x:v>Inderscience Publishers</x:v>
      </x:c>
      <x:c r="M429" s="139" t="str">
        <x:v>English</x:v>
      </x:c>
      <x:c r="N429" s="139" t="str">
        <x:v>Article</x:v>
      </x:c>
      <x:c r="O429" s="139" t="str">
        <x:v>Scopus</x:v>
      </x:c>
      <x:c r="P429" s="139" t="str">
        <x:v>2-s2.0-105041417621</x:v>
      </x:c>
    </x:row>
    <x:row r="430">
      <x:c r="A430" s="139" t="str">
        <x:v>El Ouaham W.; Sadik M.; Ennajih A.; Mouzouna Y.; Orchi H.; Elouaham S.</x:v>
      </x:c>
      <x:c r="B430" s="139" t="str">
        <x:v>El Ouaham, Wiam (59185625000); Sadik, Mohamed (35269781800); Ennajih, Abdelhadi (57193810103); Mouzouna, Youssef (57194193270); Orchi, Houda (57385359700); Elouaham, Samir (55611531500)</x:v>
      </x:c>
      <x:c r="C430" s="139" t="str">
        <x:v>59185625000; 35269781800; 57193810103; 57194193270; 57385359700; 55611531500</x:v>
      </x:c>
      <x:c r="D430" s="139" t="str">
        <x:v>Smart Greenhouses in the Era of IoT and AI: A Comprehensive Review of AI Applications, Spectral Sensing, Multimodal Data Fusion, and Intelligent Systems</x:v>
      </x:c>
      <x:c r="E430" s="139" t="str">
        <x:v>2026</x:v>
      </x:c>
      <x:c r="F430" s="139" t="str">
        <x:v>Agriculture (Switzerland)</x:v>
      </x:c>
      <x:c r="G430" s="139" t="str">
        <x:v>10.3390/agriculture16070761</x:v>
      </x:c>
      <x:c r="H430" s="139" t="str">
        <x:v>https://www.scopus.com/pages/publications/105035556469?origin=resultslist</x:v>
      </x:c>
      <x:c r="I430" s="139" t="str">
        <x:v>Smart greenhouses (SGHs) are controlled-environment agricultural systems that leverage digital technologies to optimize crop production and resource management. In particular, recent advances in artificial intelligence (AI) and the Internet of Things (IoT) have enabled the development of intelligent monitoring, predictive modeling, and automated decision-support systems within these environments. Against this backdrop, this comprehensive review synthesizes over 130 studies published between 2020 and 2025, with a focus on AI-driven monitoring, predictive modeling, and decision-support frameworks in SGH environments. More specifically, key application domains include microclimate regulation, crop growth assessment, disease and pest detection, yield estimation, and robotic harvesting. Moreover, particular attention is given to the interplay between AI methodologies and their data sources, encompassing IoT sensor networks, RGB, multispectral, and hyperspectral imaging, as well as multimodal data-fusion approaches. In addition, publicly available datasets, model architectures, and performance metrics are consolidated to support reproducibility and cross-study comparison. Nevertheless, persistent challenges are critically discussed, including data heterogeneity, limited model generalization across sites, interpretability constraints, and practical barriers to deployment. Finally, emerging research directions are identified, notably multimodal learning, edge-AI integration, standardized benchmarks, and scalable system architectures, with the overarching objective of guiding the development of robust, sustainable, and operationally feasible AI-enabled SGH systems. © 2026 by the authors.</x:v>
      </x:c>
      <x:c r="J430" s="139" t="str">
        <x:v>artificial intelligence; crop monitoring; deep learning; hyperspectral and multispectral imaging; Internet of Things; machine learning; multimodal data fusion; smart greenhouse</x:v>
      </x:c>
      <x:c r="K430" s="139" t="str">
        <x:v>artificial intelligence; crop production; crop yield; growth rate; Internet; machine learning; microclimate; multispectral image; satellite sensor; spectral analysis</x:v>
      </x:c>
      <x:c r="L430" s="139" t="str">
        <x:v>Multidisciplinary Digital Publishing Institute (MDPI)</x:v>
      </x:c>
      <x:c r="M430" s="139" t="str">
        <x:v>English</x:v>
      </x:c>
      <x:c r="N430" s="139" t="str">
        <x:v>Review</x:v>
      </x:c>
      <x:c r="O430" s="139" t="str">
        <x:v>Scopus</x:v>
      </x:c>
      <x:c r="P430" s="139" t="str">
        <x:v>2-s2.0-105035556469</x:v>
      </x:c>
    </x:row>
    <x:row r="431">
      <x:c r="A431" s="139" t="str">
        <x:v>Xing J.; Hou Y.; Li Z.; Zhu J.; Zhang L.; Zhang L.</x:v>
      </x:c>
      <x:c r="B431" s="139" t="str">
        <x:v>Xing, Jiejie (56597415600); Hou, Yan (59676819600); Li, Zhengtao (60254612500); Zhu, Jiankun (60254734300); Zhang, Ling (59206688100); Zhang, Lina (60397509100)</x:v>
      </x:c>
      <x:c r="C431" s="139" t="str">
        <x:v>56597415600; 59676819600; 60254612500; 60254734300; 59206688100; 60397509100</x:v>
      </x:c>
      <x:c r="D431" s="139" t="str">
        <x:v>Yolov8n-RCP: An Improved Algorithm for Small-Target Detection in Complex Crop Environments</x:v>
      </x:c>
      <x:c r="E431" s="139" t="str">
        <x:v>2025</x:v>
      </x:c>
      <x:c r="F431" s="139" t="str">
        <x:v>Electronics (Switzerland)</x:v>
      </x:c>
      <x:c r="G431" s="139" t="str">
        <x:v>10.3390/electronics14244795</x:v>
      </x:c>
      <x:c r="H431" s="139" t="str">
        <x:v>https://www.scopus.com/pages/publications/105025815378?origin=resultslist</x:v>
      </x:c>
      <x:c r="I431" s="139" t="str">
        <x:v>Traditional methods for picking small-target crops like pepper are time-consuming, labor-intensive, and costly, whereas deep learning-based object detection algorithms can rapidly identify mature peppers and guide mechanical arms for automated picking. Aiming at the low detection accuracy of peppers in natural field environments (due to small target size and complex backgrounds), this study proposes an improved Yolov8n-based algorithm (named Yolov8n-RCP, where RCP stands for RVB-CA-Pepper) for accurate mature pepper detection. The acronym directly reflects the algorithm’s core design: integrating the Reverse Bottleneck (RVB) module for lightweight feature extraction and the Coordinate Attention (CA) mechanism for background noise suppression, dedicated to mature pepper detection in complex crop environments. Three key optimizations are implemented: (1) The proposed C2F_RVB module enhances the model’s comprehension of input positional structure while maintaining the same parameter count (3.46 M) as the baseline. By fusing RepViTBlocks (for structural reparameterization) and EMA multi-scale attention (for color feature optimization), it improves feature extraction efficiency—specifically, reducing small target-related redundant FLOPs by 18% and achieving a small-pepper edge IoU of 92% (evaluated via standard edge matching with ground-truth annotations)—thus avoiding the precision-complexity trade-off. (2) The feature extraction network is optimized to retain a lightweight architecture (suitable for real-time deployment) while boosting precision. (3) The Coordinate Attention (CA) mechanism is integrated into the feature extraction network to suppress low-level feature noise. Experimental results show that Yolov8n-RCP achieves 96.4% precision (P), 91.1% recall (R), 96.2% mAP0.5, 84.7% mAP0.5:0.95, and 90.74 FPS—representing increases of 3.5%, 6.1%, 4.4%, 8.1%, and 11.58FPS, respectively, compared to the Yolov8n baseline. With high detection precision and fast recognition speed, this method enables accurate mature pepper detection in natural environments, thereby providing technical support for electrically driven automated pepper-picking systems—a critical application scenario in agricultural electrification. © 2025 by the authors.</x:v>
      </x:c>
      <x:c r="J431" s="139" t="str">
        <x:v>convolutional layer; deep learning; pepper detection; Yolov8n</x:v>
      </x:c>
      <x:c r="K431" s="139" t="str">
        <x:v>Automation; Background noise; Complex networks; Convolution; Crops; Deep learning; Efficiency; Extraction; Feature extraction; Learning algorithms; Object detection; Shape optimization; Signal detection; Spurious signal noise; Structural optimization; Attention mechanisms; Convolutional layer; Deep learning; Features extraction; Improved * algorithm; Labour-intensive; Pepper detection; Small target detection; Small targets; Yolov8n; Economic and social effects</x:v>
      </x:c>
      <x:c r="L431" s="139" t="str">
        <x:v>Multidisciplinary Digital Publishing Institute (MDPI)</x:v>
      </x:c>
      <x:c r="M431" s="139" t="str">
        <x:v>English</x:v>
      </x:c>
      <x:c r="N431" s="139" t="str">
        <x:v>Article</x:v>
      </x:c>
      <x:c r="O431" s="139" t="str">
        <x:v>Scopus</x:v>
      </x:c>
      <x:c r="P431" s="139" t="str">
        <x:v>2-s2.0-105025815378</x:v>
      </x:c>
    </x:row>
    <x:row r="432">
      <x:c r="A432" s="139" t="str">
        <x:v>Arzuaga-Ochoa M.E.; Acosta-Coll M.; Barrios Barrios M.</x:v>
      </x:c>
      <x:c r="B432" s="139" t="str">
        <x:v>Arzuaga-Ochoa, Mary Elsy (60350217000); Acosta-Coll, Melisa (57192394518); Barrios Barrios, Mauricio (58952301800)</x:v>
      </x:c>
      <x:c r="C432" s="139" t="str">
        <x:v>60350217000; 57192394518; 58952301800</x:v>
      </x:c>
      <x:c r="D432" s="139" t="str">
        <x:v>The Validation–Deployment Gap in Agricultural Information Systems: A Systematic Technology Readiness Assessment</x:v>
      </x:c>
      <x:c r="E432" s="139" t="str">
        <x:v>2026</x:v>
      </x:c>
      <x:c r="F432" s="139" t="str">
        <x:v>Informatics</x:v>
      </x:c>
      <x:c r="G432" s="139" t="str">
        <x:v>10.3390/informatics13010014</x:v>
      </x:c>
      <x:c r="H432" s="139" t="str">
        <x:v>https://www.scopus.com/pages/publications/105028534405?origin=resultslist</x:v>
      </x:c>
      <x:c r="I432" s="139" t="str">
        <x:v>Agricultural marketing increasingly integrates Agriculture 4.0 technologies—Blockchain, AI/ML, IoT, and recommendation systems—yet systematic evaluations of computational maturity and deployment readiness remain limited. This Systematic Literature Review (SLR) examined 99 peer-reviewed studies (2019–2025) from Scopus, Web of Science, and IEEE Xplore following PRISMA protocols to assess algorithmic performance, evaluation methods, and Technology Readiness Levels (TRLs) for agricultural marketing applications. Hybrid recommendation systems dominate current research (28.3%), achieving accuracies of 80–92%, while blockchain implementations (15.2%) show fast transaction times (&lt;2 s) but limited real-world adoption. Machine learning models using Random Forest, Gradient Boosting, and CNNs reach 85–95% predictive accuracy, and IoT systems report &gt;95% data transmission reliability. However, 77.8% of technologies remain at validation stages (TRL ≤ 5), and only 3% demonstrate operational deployment beyond one year. The findings reveal an “efficiency paradox”: strong technical performance (75–97/100) contrasts with weak economic validation (≤20% include cost–benefit analysis). Most studies overlook temporal, geographic, and economic generalization, prioritizing computational metrics over implementation viability. This review highlights the persistent validation–deployment gap in digital agriculture, urging a shift toward multi-tier evaluation frameworks that include contextual, adoption, and impact validation under real deployment conditions. © 2026 by the authors.</x:v>
      </x:c>
      <x:c r="J432" s="139" t="str">
        <x:v>agriculture 4.0; algorithm validation; blockchain; deployment maturity; implementation science; internet of things; machine learning; recommendation systems; systematic literature review; systems; technology readiness level</x:v>
      </x:c>
      <x:c r="K432" s="139" t="str"/>
      <x:c r="L432" s="139" t="str">
        <x:v>Multidisciplinary Digital Publishing Institute (MDPI)</x:v>
      </x:c>
      <x:c r="M432" s="139" t="str">
        <x:v>English</x:v>
      </x:c>
      <x:c r="N432" s="139" t="str">
        <x:v>Review</x:v>
      </x:c>
      <x:c r="O432" s="139" t="str">
        <x:v>Scopus</x:v>
      </x:c>
      <x:c r="P432" s="139" t="str">
        <x:v>2-s2.0-105028534405</x:v>
      </x:c>
    </x:row>
    <x:row r="433">
      <x:c r="A433" s="139" t="str">
        <x:v>Li X.; Yuan S.; Yu R.; Li J.; Xue L.; Ma Y.</x:v>
      </x:c>
      <x:c r="B433" s="139" t="str">
        <x:v>Li, Xinxing (36809839000); Yuan, Shuai (60643244500); Yu, Ruihua (60643159400); Li, Jianwei (60643244600); Xue, Lin (60643425300); Ma, Yunfei (58736132600)</x:v>
      </x:c>
      <x:c r="C433" s="139" t="str">
        <x:v>36809839000; 60643244500; 60643159400; 60643244600; 60643425300; 58736132600</x:v>
      </x:c>
      <x:c r="D433" s="139" t="str">
        <x:v>Decision-Centric Expert Systems for Quality Assurance and Food-Safety-Related Risk Management in Protected Tomato Production: Architectures, Data Fusion, and Validation Insights</x:v>
      </x:c>
      <x:c r="E433" s="139" t="str">
        <x:v>2026</x:v>
      </x:c>
      <x:c r="F433" s="139" t="str">
        <x:v>Journal of Food Safety</x:v>
      </x:c>
      <x:c r="G433" s="139" t="str">
        <x:v>10.1111/jfs.70077</x:v>
      </x:c>
      <x:c r="H433" s="139" t="str">
        <x:v>https://www.scopus.com/pages/publications/105039702066?origin=resultslist</x:v>
      </x:c>
      <x:c r="I433" s="139" t="str">
        <x:v>Protected tomato production is undergoing rapid digitalization, transforming greenhouses into cyber–physical systems that require intelligent decision support to strengthen quality assurance and address food safety-related risks. Based on the PRISMA 2020 guidelines, this systematic review synthesizes 96 studies published between 2015 and 2025 to examine how expert systems are supporting the transition from automated environmental control to data-driven management in protected tomato production. The reviewed literature is organized into four domains: agricultural robotics, artificial intelligence for perception and prediction, Internet of Things (IoT) infrastructures, and integrated fertigation systems. Despite substantial progress, current systems still face fragmented data silos, limited adaptability in unstructured environments, insufficient external validation, and limited evaluation of postharvest quality outcomes. This review highlights the need for stronger validation frameworks, improved interoperability, explainable artificial intelligence (XAI), and more effectively coordinated cyber–physical architectures to support scalable protected tomato production with stronger quality and safety assurance. © 2026 Wiley Periodicals LLC.</x:v>
      </x:c>
      <x:c r="J433" s="139" t="str">
        <x:v>agricultural robotics; explainable artificial intelligence; food safety-related risks; intelligent decision support systems; internet of things; protected tomato production; quality assurance</x:v>
      </x:c>
      <x:c r="K433" s="139" t="str"/>
      <x:c r="L433" s="139" t="str">
        <x:v>John Wiley and Sons Inc</x:v>
      </x:c>
      <x:c r="M433" s="139" t="str">
        <x:v>English</x:v>
      </x:c>
      <x:c r="N433" s="139" t="str">
        <x:v>Article</x:v>
      </x:c>
      <x:c r="O433" s="139" t="str">
        <x:v>Scopus</x:v>
      </x:c>
      <x:c r="P433" s="139" t="str">
        <x:v>2-s2.0-105039702066</x:v>
      </x:c>
    </x:row>
    <x:row r="434">
      <x:c r="A434" s="139" t="str">
        <x:v>Liu W.; Ampatzidis Y.; Wilkinson B.; Lee W.S.; Schueller J.K.</x:v>
      </x:c>
      <x:c r="B434" s="139" t="str">
        <x:v>Liu, Wenhao (60014968100); Ampatzidis, Yiannis (25648879400); Wilkinson, Benjamin (23996119800); Lee, Won Suk (16240657800); Schueller, John K. (7006154208)</x:v>
      </x:c>
      <x:c r="C434" s="139" t="str">
        <x:v>60014968100; 25648879400; 23996119800; 16240657800; 7006154208</x:v>
      </x:c>
      <x:c r="D434" s="139" t="str">
        <x:v>LiDAR in precision agriculture for orchards and perennial tree crops: bibliometric analysis, sensor technologies, and algorithmic workflows</x:v>
      </x:c>
      <x:c r="E434" s="139" t="str">
        <x:v>2026</x:v>
      </x:c>
      <x:c r="F434" s="139" t="str">
        <x:v>Computers and Electronics in Agriculture</x:v>
      </x:c>
      <x:c r="G434" s="139" t="str">
        <x:v>10.1016/j.compag.2026.112049</x:v>
      </x:c>
      <x:c r="H434" s="139" t="str">
        <x:v>https://www.scopus.com/pages/publications/105045855035?origin=resultslist</x:v>
      </x:c>
      <x:c r="I434" s="139" t="str">
        <x:v>Orchards and perennial tree crops are economically and nutritionally vital components of global agriculture, yet their heterogeneous canopy architectures, long production cycles, and complex management requirements pose persistent challenges for reliable, scalable, and repeatable monitoring in support of precision management. Light Detection and Ranging (LiDAR) provides three-dimensional information on canopy architecture, tree structure, terrain, and orchard infrastructure, making it a key technology for perennial crop sensing. This review synthesizes LiDAR research in orchards and perennial tree crops from three perspectives: bibliometric development, sensor and platform evolution, and data-processing workflows. A curated corpus of 288 publications covering 24 crop types was analyzed to characterize temporal trends, crop representation, platform adoption, retrieved parameters, and publication patterns. The results show rapid growth after 2015, driven by UAV-based mapping, mobile laser scanning, compact multi-beam sensors, and increasing demand for structure-aware crop monitoring, while many tropical and subtropical perennial crops remain underrepresented. LiDAR systems are reviewed according to dimensionality, ranging principle, backscatter sampling, structural configuration, deployment platform, measurement attributes, field-condition robustness, and task-specific suitability. Processing workflows are then examined, including preprocessing, registration and SLAM, noise filtering, ground classification, segmentation, machine learning, deep learning, data fusion, and open-source software ecosystems. As the technical component of a two-part review series, this review emphasizes bibliometric trends, sensor technologies, and algorithmic workflows, complementing a companion review focused on LiDAR applications, implementation challenges, and management-oriented opportunities in orchard systems. Particular attention is given to orchard-specific bottlenecks, including canopy occlusion and beam attenuation, non-random missing data, repetitive-row registration drift, wind-induced canopy motion, radiometric inconsistency, limited model transferability, and computational constraints for real-time deployment. By integrating bibliometric evidence, sensor-system analysis, and algorithmic evaluation, this review identifies key priorities for future LiDAR in orchard research: standardized metadata and quality-control reporting, task-specific validation, occlusion-aware modeling, radiometric normalization, multi-platform fusion, transferable learning, and uncertainty-aware digital orchard modeling. Overall, LiDAR is positioned as a methodological foundation for reproducible phenotyping, precision orchard management, robotic perception, and data-driven perennial crop production. © 2026 Elsevier B.V.</x:v>
      </x:c>
      <x:c r="J434" s="139" t="str">
        <x:v>Canopy structure; Laser scanning; Phenotyping; Point cloud processing; Precision orchard; Remote sensing; Sensor development</x:v>
      </x:c>
      <x:c r="K434" s="139" t="str">
        <x:v>Crops; Data handling; Deep learning; Forestry; Laser applications; Optical radar; Orchards; Precision agriculture; Quality assurance; Quality control; Sensor data fusion; Trees (mathematics); Tropics; Canopy structure; Cloud processing; Laser scanning; Light detection and ranging; Phenotyping; Point cloud processing; Point-clouds; Precision orchard; Remote-sensing; Sensor development; backscatter; growth rate; laser method; metadata; precision agriculture; satellite sensor; software; Remote sensing</x:v>
      </x:c>
      <x:c r="L434" s="139" t="str">
        <x:v>Elsevier B.V.</x:v>
      </x:c>
      <x:c r="M434" s="139" t="str">
        <x:v>English</x:v>
      </x:c>
      <x:c r="N434" s="139" t="str">
        <x:v>Review</x:v>
      </x:c>
      <x:c r="O434" s="139" t="str">
        <x:v>Scopus</x:v>
      </x:c>
      <x:c r="P434" s="139" t="str">
        <x:v>2-s2.0-105045855035</x:v>
      </x:c>
    </x:row>
    <x:row r="435">
      <x:c r="A435" s="139" t="str">
        <x:v>Roukh A.; Mahmoudi S.</x:v>
      </x:c>
      <x:c r="B435" s="139" t="str">
        <x:v>Roukh, Amine (56897232400); Mahmoudi, Saïd (16177658000)</x:v>
      </x:c>
      <x:c r="C435" s="139" t="str">
        <x:v>56897232400; 16177658000</x:v>
      </x:c>
      <x:c r="D435" s="139" t="str">
        <x:v>Leveraging big data and cloud technology for scalable and interoperable smart farming</x:v>
      </x:c>
      <x:c r="E435" s="139" t="str">
        <x:v>2026</x:v>
      </x:c>
      <x:c r="F435" s="139" t="str">
        <x:v>Future Generation Computer Systems</x:v>
      </x:c>
      <x:c r="G435" s="139" t="str">
        <x:v>10.1016/j.future.2025.108324</x:v>
      </x:c>
      <x:c r="H435" s="139" t="str">
        <x:v>https://www.scopus.com/pages/publications/105030037752?origin=resultslist</x:v>
      </x:c>
      <x:c r="I435" s="139" t="str">
        <x:v>Agriculture faces escalating demands to increase food production amid shrinking arable land, resource depletion, and climate variability. Existing smart farming solutions often lack scalability, interoperability, real-time analytics, and region-specific adaptability. This paper presents WALLeSmart, a cloud-based smart farming platform designed to address these challenges through a scalable Lambda architecture and a modular plugin system. Hosted on a GDPR-compliant private cloud, WALLeSmart integrates diverse data sources (e.g., IoT sensors, satellite imagery, weather data) to deliver real-time insights and predictive analytics, achieving low-latency processing (e.g., 80 seconds for weather data streams). Key features include a one-stop shop for accessing agricultural platforms (e.g., Myawenet, MyCDL, Cerise), a consent management system for data control, a Walloon Agricultural DataHub for secure data exchange, and a personalized dashboard for farmers. The platform’s unique governance model, led by farmers, ensures autonomy and transparency. Real-world case studies in Wallonia, Belgium, demonstrate its ability to process over 3 million weather measurements and 61,130 dairy farm datasets, supporting applications like SALVE, W@llHerbe, and MyFieldBook. WALLeSmart’s generalizable design enables adaptation to diverse regions, addressing ethical concerns like algorithmic bias and data ownership through transparent AI and user-centric consent mechanisms, fostering efficiency, sustainability, and profitability. © 2025 Elsevier B.V. All rights are reserved, including those for text and data mining, AI training, and similar technologies.</x:v>
      </x:c>
      <x:c r="J435" s="139" t="str">
        <x:v>Big data; Cloud computing; Dairy farming; Decision support systems; Interoperability; IoT; Precision agriculture; Predictive analytics; Smart farming</x:v>
      </x:c>
      <x:c r="K435" s="139" t="str">
        <x:v>Big data; Dairies; Data mining; Electronic data interchange; Information management; Meteorology; Precision agriculture; Predictive analytics; Weather satellites; Cloud technologies; Cloud-computing; Dairy farming; Data technologies; Decision supports; IoT; Precision Agriculture; Smart farming; Support systems; Weather data; Decision support systems; Interoperability</x:v>
      </x:c>
      <x:c r="L435" s="139" t="str">
        <x:v>Elsevier B.V.</x:v>
      </x:c>
      <x:c r="M435" s="139" t="str">
        <x:v>English</x:v>
      </x:c>
      <x:c r="N435" s="139" t="str">
        <x:v>Article</x:v>
      </x:c>
      <x:c r="O435" s="139" t="str">
        <x:v>Scopus</x:v>
      </x:c>
      <x:c r="P435" s="139" t="str">
        <x:v>2-s2.0-105030037752</x:v>
      </x:c>
    </x:row>
    <x:row r="436">
      <x:c r="A436" s="139" t="str">
        <x:v>Gwelo F.A.</x:v>
      </x:c>
      <x:c r="B436" s="139" t="str">
        <x:v>Gwelo, Farai A. (59959077600)</x:v>
      </x:c>
      <x:c r="C436" s="139" t="str">
        <x:v>59959077600</x:v>
      </x:c>
      <x:c r="D436" s="139" t="str">
        <x:v>Social Media Apps and the Democratisation of Agricultural Knowledge</x:v>
      </x:c>
      <x:c r="E436" s="139" t="str">
        <x:v>2026</x:v>
      </x:c>
      <x:c r="F436" s="139" t="str">
        <x:v>Journal of the Knowledge Economy</x:v>
      </x:c>
      <x:c r="G436" s="139" t="str">
        <x:v>10.1007/s13132-025-02837-z</x:v>
      </x:c>
      <x:c r="H436" s="139" t="str">
        <x:v>https://www.scopus.com/pages/publications/105012578195?origin=resultslist</x:v>
      </x:c>
      <x:c r="I436" s="139" t="str">
        <x:v>This study investigates the role of social media applications in democratising agricultural knowledge among smallholder farmers in South Africa. The historical inability of smallholder farmers in South Africa to access reliable agricultural information and extension services has posed a significant barrier to their success, hindering their ability to make informed decisions that align with their farming practices and goals but also restricting their participation in lucrative markets, ultimately jeopardising their productivity and income. Digitalisation is believed to hold the potential to enhance access to agricultural information for farmers, including smallholder farmers, with social media applications such as Facebook and WhatsApp being the most widely used digital technologies by smallholder farmers in South Africa. However, there is currently a lack of studies specifically examining the role of social media applications in transforming smallholder agricultural knowledge systems. Hence, it was imperative to conduct this study to explore the role of social media applications in the democratisation of agricultural knowledge, bridging critical information gaps and empowering smallholder farmers in their pursuit of their agricultural interests. Using a multiple case study methodology, the research draws on interviews with a sample of 21 smallholder farmers and an analysis of Facebook and WhatsApp groups dedicated to agricultural exchange. Grounded in the Critical Theory of Technology, and Knowledge Systems Theory this study reveals how mobile apps challenge traditional knowledge hierarchies, empowering smallholder farmers to actively participate in the creation, dissemination, and access of agricultural knowledge. This study’s findings demonstrate that these digital platforms facilitate smallholder farmers’ active participation in knowledge processes, such as knowledge creation, dissemination, and access, bridging the knowledge gap that has long characterised smallholder agriculture. Thus, this study calls for policy and practice to rethink agricultural knowledge systems that prioritise centralised and top-down extension models and instead leverage mobile apps for fostering environments where peer-to-peer knowledge exchange is legitimised, supported, and integrated into formal agricultural strategies. © The Author(s) 2025.</x:v>
      </x:c>
      <x:c r="J436" s="139" t="str">
        <x:v>Agricultural knowledge; Digitalisation; Facebook; Knowledge democratisation; Knowledge systems; Smallholder farmers; WhatsApp</x:v>
      </x:c>
      <x:c r="K436" s="139" t="str"/>
      <x:c r="L436" s="139" t="str">
        <x:v>Springer</x:v>
      </x:c>
      <x:c r="M436" s="139" t="str">
        <x:v>English</x:v>
      </x:c>
      <x:c r="N436" s="139" t="str">
        <x:v>Article</x:v>
      </x:c>
      <x:c r="O436" s="139" t="str">
        <x:v>Scopus</x:v>
      </x:c>
      <x:c r="P436" s="139" t="str">
        <x:v>2-s2.0-105012578195</x:v>
      </x:c>
    </x:row>
    <x:row r="437">
      <x:c r="A437" s="139" t="str">
        <x:v>Ahoa E.; Kassahun A.; Verdouw C.; Tekinerdogan B.; Tummers J.</x:v>
      </x:c>
      <x:c r="B437" s="139" t="str">
        <x:v>Ahoa, Emmanuel (59722276200); Kassahun, Ayalew (13410716700); Verdouw, Cor (23483245900); Tekinerdogan, Bedir (15761578600); Tummers, Joep (57205271362)</x:v>
      </x:c>
      <x:c r="C437" s="139" t="str">
        <x:v>59722276200; 13410716700; 23483245900; 15761578600; 57205271362</x:v>
      </x:c>
      <x:c r="D437" s="139" t="str">
        <x:v>A capability maturity model for assessing digital integration in smart farming</x:v>
      </x:c>
      <x:c r="E437" s="139" t="str">
        <x:v>2026</x:v>
      </x:c>
      <x:c r="F437" s="139" t="str">
        <x:v>Smart Agricultural Technology</x:v>
      </x:c>
      <x:c r="G437" s="139" t="str">
        <x:v>10.1016/j.atech.2025.101743</x:v>
      </x:c>
      <x:c r="H437" s="139" t="str">
        <x:v>https://www.scopus.com/pages/publications/105034302993?origin=resultslist</x:v>
      </x:c>
      <x:c r="I437" s="139" t="str">
        <x:v>AbstractThe advancements of smart farming are noteworthy, largely driven by rapid developments in digital technologies such as the Internet of Things, Big Data, and AI. However, the mere availability of these technologies does not guarantee their effective integration into agricultural systems. Aligning the different digital components, such as sensors, platforms, data analytics, and decision-support tools, remains a complex task. This often prevents smart farming systems from reaching their full potential. Limited integration results in isolated data flows, interoperability problems, and inefficiencies across farm operations. This study presents a comprehensive Capability Maturity Model (CMM) for assessing the level of digital integration in smart farming from both technical and organisational perspectives. The model defines five maturity levels ranging from fragmented manual operations to a fully integrated and optimized level (Ad hoc, Managed, Integrated, Predictable, Innovative). It assesses the maturity of capabilities across six key dimensions: business processes, people and culture, strategy, technology, digital governance and data and analytics. A multi-case study of three smart farms in the Netherlands was conducted to validate the model. The findings indicate that the proposed model provides a holistic and practical framework for assessing digital integration maturity across different contexts. It not only supports strategic planning for interoperability but also identifies critical integration challenges and promotes a whole-farm approach to smart agriculture literature. As a decision-support tool, it provides agri-food practitioners with concrete and tailored guidance on which specific capabilities need to be improved to advance the maturity of smart farming. © 2025 The Author(s). Published by Elsevier B.V. This is an open access article under the CC BY license. http://creativecommons.org/licenses/by/4.0/</x:v>
      </x:c>
      <x:c r="J437" s="139" t="str">
        <x:v>Capability maturity model; Data analytics; Digital readiness; Interoperability; Precision agriculture; Smart farming</x:v>
      </x:c>
      <x:c r="K437" s="139" t="str"/>
      <x:c r="L437" s="139" t="str">
        <x:v>Elsevier B.V.</x:v>
      </x:c>
      <x:c r="M437" s="139" t="str">
        <x:v>English</x:v>
      </x:c>
      <x:c r="N437" s="139" t="str">
        <x:v>Article</x:v>
      </x:c>
      <x:c r="O437" s="139" t="str">
        <x:v>Scopus</x:v>
      </x:c>
      <x:c r="P437" s="139" t="str">
        <x:v>2-s2.0-105034302993</x:v>
      </x:c>
    </x:row>
    <x:row r="438">
      <x:c r="A438" s="139" t="str">
        <x:v>Kumari R.; Persson J.; Eklöf V.E.; Källgren M.; Sintorn I.-M.</x:v>
      </x:c>
      <x:c r="B438" s="139" t="str">
        <x:v>Kumari, Rani (57304367900); Persson, Jonas (60583120600); Eklöf, Veronica Ehrström (60583120700); Källgren, Moa (60583076700); Sintorn, Ida-Maria (7801464619)</x:v>
      </x:c>
      <x:c r="C438" s="139" t="str">
        <x:v>57304367900; 60583120600; 60583120700; 60583076700; 7801464619</x:v>
      </x:c>
      <x:c r="D438" s="139" t="str">
        <x:v>Investigating performance and key factors for real-world deployment of grain image classification using convolutional neural networks</x:v>
      </x:c>
      <x:c r="E438" s="139" t="str">
        <x:v>2026</x:v>
      </x:c>
      <x:c r="F438" s="139" t="str">
        <x:v>Scientific Reports</x:v>
      </x:c>
      <x:c r="G438" s="139" t="str">
        <x:v>10.1038/s41598-026-45314-6</x:v>
      </x:c>
      <x:c r="H438" s="139" t="str">
        <x:v>https://www.scopus.com/pages/publications/105035818707?origin=resultslist</x:v>
      </x:c>
      <x:c r="I438" s="139" t="str">
        <x:v>Accurate and efficient grain quality assessment is critical for making informed decisions throughout the grain value chain. Early detection of disease enables actions to mitigate spread and further damage, and optimal batch mixing to fulfill specified quality requirements allows for maximizing value and minimizing scrapping. Vision based machine learning and deep learning approaches are gaining attention in the agricultural sector and are useful for the development of automated grain quality assessment. These techniques can reduce the current manual inspection load and are key for objective and precise analysis. Yet, the majority of prior studies are constrained to small or controlled and curated datasets. Practical challenges associated with real-world deployment and reliability are rarely addressed. That is the focus of this work. We present and demonstrate a structured approach for investigating convolutional neural networks (CNNs) and key factors influencing performance for wheat kernel classification. The objective is to determine a CNN model that ensures high and robust classification accuracy, while elucidating and explaining how different image dataset characteristics and training parameters affect performance and reliability. We use a commercial mirror-based imaging system that captures over 90% of each kernel’s surface and contrast and compare model architectures, robustness, the effect on pre-processing and image resolution. Our results show similar and high overall performance for ResNet50V2 and EfficientNetV2B0 (% accuracy), but per-class analysis indicate that the smaller classes suffer from lack of representative examples, and that most classes benefit from pre-processing including downsampling whereas others benefit from higher resolution. Interactive visualizations reveal that another contributing factor is dubious annotation and multi-class belongingness. Thus, our step-by-step analysis of CNN performance underscores the need for representative data, proper pre-processing, and class-aware evaluation to ensure trustworthy deployment in wheat grain quality assessment. © The Author(s) 2026.</x:v>
      </x:c>
      <x:c r="J438" s="139" t="str">
        <x:v>Class imbalance; Convolutional neural networks (CNN); Deep learning; Image classification; Uniform manifold approximation and projection (UMAP); Wheat grain quality assessment</x:v>
      </x:c>
      <x:c r="K438" s="139" t="str">
        <x:v>Convolutional Neural Networks; Deep Learning; Edible Grain; Image Processing, Computer-Assisted; Machine Learning; Neural Networks, Computer; Reproducibility of Results; Triticum; artificial neural network; classification; convolutional neural network; deep learning; food grain; image processing; machine learning; procedures; reproducibility; wheat</x:v>
      </x:c>
      <x:c r="L438" s="139" t="str">
        <x:v>Nature Research</x:v>
      </x:c>
      <x:c r="M438" s="139" t="str">
        <x:v>English</x:v>
      </x:c>
      <x:c r="N438" s="139" t="str">
        <x:v>Article</x:v>
      </x:c>
      <x:c r="O438" s="139" t="str">
        <x:v>Scopus</x:v>
      </x:c>
      <x:c r="P438" s="139" t="str">
        <x:v>2-s2.0-105035818707</x:v>
      </x:c>
    </x:row>
    <x:row r="439">
      <x:c r="A439" s="139" t="str">
        <x:v>Aufrere A.; Scalera L.; Maset E.; Gasparetto A.</x:v>
      </x:c>
      <x:c r="B439" s="139" t="str">
        <x:v>Aufrere, Antonin (60711686200); Scalera, Lorenzo (57191853169); Maset, Eleonora (56543170700); Gasparetto, Alessandro (7005379319)</x:v>
      </x:c>
      <x:c r="C439" s="139" t="str">
        <x:v>60711686200; 57191853169; 56543170700; 7005379319</x:v>
      </x:c>
      <x:c r="D439" s="139" t="str">
        <x:v>Numerical and Experimental Validation of an Autonomous Navigation and Mapping Framework for Mobile Robotics †</x:v>
      </x:c>
      <x:c r="E439" s="139" t="str">
        <x:v>2026</x:v>
      </x:c>
      <x:c r="F439" s="139" t="str">
        <x:v>Robotics</x:v>
      </x:c>
      <x:c r="G439" s="139" t="str">
        <x:v>10.3390/robotics15060116</x:v>
      </x:c>
      <x:c r="H439" s="139" t="str">
        <x:v>https://www.scopus.com/pages/publications/105042989835?origin=resultslist</x:v>
      </x:c>
      <x:c r="I439" s="139" t="str">
        <x:v>Autonomous navigation in agricultural environments remains a key challenge for the deployment of mobile robots in precision viticulture. In this paper, we present the numerical and experimental validation of a LiDAR–inertial navigation and mapping framework for mobile robots operating in vineyard-like scenarios. A realistic vineyard simulation environment reproducing the geometric structure of vine rows is first developed to evaluate the performance of the proposed framework, considering multiple metrics including mapping time, speed stability, path tracking error, and point cloud reconstruction density. Then, the proposed approach is tested in a real vineyard using a Scout 2.0 mobile robot. Numerical and experimental results demonstrate the feasibility of the navigation and mapping strategy and its robustness during extensive repeated tests in the field. © 2026 by the authors.</x:v>
      </x:c>
      <x:c r="J439" s="139" t="str">
        <x:v>3D mapping; autonomous navigation; mobile robotics; path planning; vineyard</x:v>
      </x:c>
      <x:c r="K439" s="139" t="str"/>
      <x:c r="L439" s="139" t="str">
        <x:v>Multidisciplinary Digital Publishing Institute (MDPI)</x:v>
      </x:c>
      <x:c r="M439" s="139" t="str">
        <x:v>English</x:v>
      </x:c>
      <x:c r="N439" s="139" t="str">
        <x:v>Article</x:v>
      </x:c>
      <x:c r="O439" s="139" t="str">
        <x:v>Scopus</x:v>
      </x:c>
      <x:c r="P439" s="139" t="str">
        <x:v>2-s2.0-105042989835</x:v>
      </x:c>
    </x:row>
    <x:row r="440">
      <x:c r="A440" s="139" t="str">
        <x:v>Akar S.; Compagnoni A.; Fraire J.A.; Garello R.</x:v>
      </x:c>
      <x:c r="B440" s="139" t="str">
        <x:v>Akar, Serdar (60513506500); Compagnoni, Alessandro (59716598100); Fraire, Juan A. (55667636500); Garello, Roberto (35605613200)</x:v>
      </x:c>
      <x:c r="C440" s="139" t="str">
        <x:v>60513506500; 59716598100; 55667636500; 35605613200</x:v>
      </x:c>
      <x:c r="D440" s="139" t="str">
        <x:v>Direct-to-satellite internet of things (DtS-IoT): a tutorial review on architectures, protocols, and future directions</x:v>
      </x:c>
      <x:c r="E440" s="139" t="str">
        <x:v>2026</x:v>
      </x:c>
      <x:c r="F440" s="139" t="str">
        <x:v>Frontiers in Communications and Networks</x:v>
      </x:c>
      <x:c r="G440" s="139" t="str">
        <x:v>10.3389/frcmn.2026.1750955</x:v>
      </x:c>
      <x:c r="H440" s="139" t="str">
        <x:v>https://www.scopus.com/pages/publications/105033130987?origin=resultslist</x:v>
      </x:c>
      <x:c r="I440" s="139" t="str">
        <x:v>The Internet of Things (IoT) is increasingly used in agriculture, logistics, smart cities, environmental monitoring, and industrial automation. However, many remote, rural, maritime, and disaster-prone regions remain disconnected because deploying terrestrial infrastructure is prohibitively expensive or technically infeasible. Direct-to-Satellite IoT (DtS-IoT) addresses this gap by leveraging Low Power Wide Area Network (LPWAN) technologies, such as adapted LoRa and Narrowband IoT (NB-IoT), which both enable direct communication between IoT devices and Low Earth Orbit (LEO) satellites and provide the long-range, low-power operation required for such links. This tutorial paper provides a structured and accessible introduction to DtS-IoT. Building on recent literature, it covers seven major themes: (i) system architectures, (ii) constellation design, (iii) LPWAN protocols, (iv) key challenges, (v) simulation tools, (vi) experimental studies, and (vii) future directions and open research issues. The goal is to guide the reader through the foundational concepts, design principles, and current technological landscape of DtS-IoT, offering a comprehensive set of references for further study. Copyright © 2026 Akar, Compagnoni, Fraire and Garello.</x:v>
      </x:c>
      <x:c r="J440" s="139" t="str">
        <x:v>direct-to-satellite IoT; Internet of things; LORA; LPWAN; NB-IoT; satellite constellations</x:v>
      </x:c>
      <x:c r="K440" s="139" t="str"/>
      <x:c r="L440" s="139" t="str">
        <x:v>Frontiers Media SA</x:v>
      </x:c>
      <x:c r="M440" s="139" t="str">
        <x:v>English</x:v>
      </x:c>
      <x:c r="N440" s="139" t="str">
        <x:v>Review</x:v>
      </x:c>
      <x:c r="O440" s="139" t="str">
        <x:v>Scopus</x:v>
      </x:c>
      <x:c r="P440" s="139" t="str">
        <x:v>2-s2.0-105033130987</x:v>
      </x:c>
    </x:row>
    <x:row r="441">
      <x:c r="A441" s="139" t="str">
        <x:v>Bayano-Tejero S.; Blanco-Roldán G.L.; Sánchez-Cachinero P.; Sola-Guirado R.R.</x:v>
      </x:c>
      <x:c r="B441" s="139" t="str">
        <x:v>Bayano-Tejero, Sergio (57202606636); Blanco-Roldán, Gregorio L. (25822467700); Sánchez-Cachinero, Pedro (58030423200); Sola-Guirado, Rafael R. (56005175000)</x:v>
      </x:c>
      <x:c r="C441" s="139" t="str">
        <x:v>57202606636; 25822467700; 58030423200; 56005175000</x:v>
      </x:c>
      <x:c r="D441" s="139" t="str">
        <x:v>Robotic mowing of living crop cover as an alternative to plastic mulch: An approach for red fruit macro-tunnels</x:v>
      </x:c>
      <x:c r="E441" s="139" t="str">
        <x:v>2025</x:v>
      </x:c>
      <x:c r="F441" s="139" t="str">
        <x:v>Computers and Electronics in Agriculture</x:v>
      </x:c>
      <x:c r="G441" s="139" t="str">
        <x:v>10.1016/j.compag.2025.110924</x:v>
      </x:c>
      <x:c r="H441" s="139" t="str">
        <x:v>https://www.scopus.com/pages/publications/105014822853?origin=resultslist</x:v>
      </x:c>
      <x:c r="I441" s="139" t="str">
        <x:v>Plastic mulch is widely employed in macro-tunnel horticulture to suppress weeds, conserve soil moisture, and improve crop yield. There is a growing need for viable alternatives that mitigate its environmental impacts. One promising strategy is the introduction of vegetal cover crops, which function as living mulch. Nevertheless, the use of vegetative cover demands effective and frequent management to prevent competition with the main crop, presenting a key challenge in its widespread adoption. This study proposes and evaluates an autonomous robotic system designed for the mechanical management of vegetative cover as a sustainable alternative to plastic mulch in red fruit cultivation under macro-tunnel conditions. The robot integrates autonomous navigation and perception technologies built upon a ROS1 middleware framework. A custom-engineered mowing implement with reciprocating blades enables efficient and clean cutting, allowing plant residues to remain on the soil surface to maintain mulch functionality. The system has been validated through a combination of an artificial macro-tunnel and real-world field tests in macro-tunnel environments. Operational performance assessments indicated mowing coverage rates of 88.58 % and 84.55 % in artificial and real macro-tunnel, respectively. The average navigation error below 0.24 ± 0.02 m. The mowing evaluation reported a greater number and longer residues for the autonomous mowing robot (64.75 ± 12.84 and 131.17 ± 79.54 mm, respectively) compared to traditional systems (86.50 ± 9.37 and 101.05 ± 63.20 mm, respectively), which may contribute to slower decomposition and improve soil protection. The proposed robotic solution addresses key limitations in the manual maintenance of living mulch systems and offers a scalable, environmentally conscious approach to soil management. © 2025 The Authors</x:v>
      </x:c>
      <x:c r="J441" s="139" t="str">
        <x:v>Greenhouse; Mower; Plastic mulch; Robot; Soil management</x:v>
      </x:c>
      <x:c r="K441" s="139" t="str">
        <x:v>Crops; Cultivation; Environmental impact; Fruits; Navigation; Soil conservation; Soil moisture; Soil testing; Sustainable development; %moisture; Autonomous robotic systems; Cover crops; Crop yield; Living mulch; Mechanical; Plastic mulch; Soil management; Vegetal cover; Vegetative cover; cultivation; horticulture; mowing; perception; robotics; soil management; soil surface; Robots</x:v>
      </x:c>
      <x:c r="L441" s="139" t="str">
        <x:v>Elsevier B.V.</x:v>
      </x:c>
      <x:c r="M441" s="139" t="str">
        <x:v>English</x:v>
      </x:c>
      <x:c r="N441" s="139" t="str">
        <x:v>Article</x:v>
      </x:c>
      <x:c r="O441" s="139" t="str">
        <x:v>Scopus</x:v>
      </x:c>
      <x:c r="P441" s="139" t="str">
        <x:v>2-s2.0-105014822853</x:v>
      </x:c>
    </x:row>
    <x:row r="442">
      <x:c r="A442" s="139" t="str">
        <x:v>Franklin K.; Gill J.; Lowenberg-DeBoer J.; Gutteridge M.; Abell M.; Godwin R.</x:v>
      </x:c>
      <x:c r="B442" s="139" t="str">
        <x:v>Franklin, Kit (57021079700); Gill, Jonathan (60131234900); Lowenberg-DeBoer, James (35588900900); Gutteridge, Mike (60130464700); Abell, Martin (58904821900); Godwin, Richard (7006953436)</x:v>
      </x:c>
      <x:c r="C442" s="139" t="str">
        <x:v>57021079700; 60131234900; 35588900900; 60130464700; 58904821900; 7006953436</x:v>
      </x:c>
      <x:c r="D442" s="139" t="str">
        <x:v>Hands free Hectare: The Heuristics of the first arable crop produced by robots</x:v>
      </x:c>
      <x:c r="E442" s="139" t="str">
        <x:v>2025</x:v>
      </x:c>
      <x:c r="F442" s="139" t="str">
        <x:v>Smart Agricultural Technology</x:v>
      </x:c>
      <x:c r="G442" s="139" t="str">
        <x:v>10.1016/j.atech.2025.101475</x:v>
      </x:c>
      <x:c r="H442" s="139" t="str">
        <x:v>https://www.scopus.com/pages/publications/105018121910?origin=resultslist</x:v>
      </x:c>
      <x:c r="I442" s="139" t="str">
        <x:v>Autonomous farming is not only attracting the attention of the scientific community, but governments globally are investing and promoting its development through different policy initiatives. The Hands Free Hectare (HFH) and Hands Free Farm (HFF) projects deployed in Shropshire, England between 2016 and 2022, are leading examples of autonomous farming in Europe over multiple seasons. The projects are often cited as evidence that the production of grains, oilseeds and other commodity crops by autonomous machines is now technically and economically feasible. At project launch in 2016 most of the components of a robotic system for arable crops were available. These projects were ambitious in their aims for rapid development to change industry and public perspectives. This paper outlines how a heuristic plan for combining those autonomy components and bridging the technology gaps was developed. To speed development the plan used modified open-source drone pilot software for guidance and retrofitting conventional farm equipment. This work describes how the probability of success of HFH was increased by simplifying the farming environment to a flat, rectangular field with conventional seed, fertilizer and pesticide applications. HFF moved toward commercial reality with multiple fields and a range of crops. Drone imagery and robotic scouting were used to support agronomic decision making. To engage stakeholders in the research process, the project team used both traditional methods (e.g. public speaking, farm shows, interviews) and social media. This communications plan created an engagement that is rare in agricultural research and it changed the worldwide perspective on crop robotics. © 2025 The Authors. Published by Elsevier B.V. This is an open access article under the CC BY-NC-ND license. http://creativecommons.org/licenses/by-nc-nd/4.0/</x:v>
      </x:c>
      <x:c r="J442" s="139" t="str">
        <x:v>Autonomous; Creativity; Innovation; Open source; Social media; Technology; Technology Integration</x:v>
      </x:c>
      <x:c r="K442" s="139" t="str"/>
      <x:c r="L442" s="139" t="str">
        <x:v>Elsevier B.V.</x:v>
      </x:c>
      <x:c r="M442" s="139" t="str">
        <x:v>English</x:v>
      </x:c>
      <x:c r="N442" s="139" t="str">
        <x:v>Article</x:v>
      </x:c>
      <x:c r="O442" s="139" t="str">
        <x:v>Scopus</x:v>
      </x:c>
      <x:c r="P442" s="139" t="str">
        <x:v>2-s2.0-105018121910</x:v>
      </x:c>
    </x:row>
    <x:row r="443">
      <x:c r="A443" s="139" t="str">
        <x:v>Liu Z.; Wu X.; Gao W.; Ning F.; Zhang W.; He J.; Liu M.; Chen X.; Fang P.</x:v>
      </x:c>
      <x:c r="B443" s="139" t="str">
        <x:v>Liu, Zhaopeng (56945944600); Wu, Xulong (59008192500); Gao, Weiwei (60231705800); Ning, Fengpeng (60230987800); Zhang, Wenyu (56597106200); He, Jie (56295354400); Liu, Muhua (8878484500); Chen, Xiongfei (54392785000); Fang, Peng (59581065900)</x:v>
      </x:c>
      <x:c r="C443" s="139" t="str">
        <x:v>56945944600; 59008192500; 60231705800; 60230987800; 56597106200; 56295354400; 8878484500; 54392785000; 59581065900</x:v>
      </x:c>
      <x:c r="D443" s="139" t="str">
        <x:v>Research on a vision navigation system for rice transplanters based on machine vision fused with GNSS</x:v>
      </x:c>
      <x:c r="E443" s="139" t="str">
        <x:v>2026</x:v>
      </x:c>
      <x:c r="F443" s="139" t="str">
        <x:v>Biosystems Engineering</x:v>
      </x:c>
      <x:c r="G443" s="139" t="str">
        <x:v>10.1016/j.biosystemseng.2025.104354</x:v>
      </x:c>
      <x:c r="H443" s="139" t="str">
        <x:v>https://www.scopus.com/pages/publications/105024351776?origin=resultslist</x:v>
      </x:c>
      <x:c r="I443" s="139" t="str">
        <x:v>To achieve the high-precision and continuous autonomous operation of rice transplanters in complex paddy field environments, this study proposes a visual navigation system based on machine vision and GNSS. First, using the Jetson AGX Xavier platform, the BiSeNet multi-class semantic segmentation model identified side and headland ridges. A three-dimensional dynamic inverse perspective transformation and a homogeneous coordinate transformation with integrated 3D camera pose data and GNSS positioning were used to extract the navigation line coordinates of paddy ridges for machine guidance. Subsequently, the side ridge coordinates were offset to construct the first-row dynamic path planning unit, enabling the real-time tracking of ridge boundaries, while the headland ridge distance threshold triggered autonomous steering and row-shifting path planning units, allowing the rice transplanter to make decisions for continuous autonomous operation in complex paddy fields. The navigation controller was developed through secondary development, using a custom communication protocol, integrating hardware and software for the rice transplanter's autonomous operation. Finally, field tests were conducted at a speed of 0.7 m s−1, demonstrating the rice transplanter's ability to autonomously travel along ridge boundaries and shift rows for continuous operation. The experimental results showed that the visual algorithm took approximately 100 ms, with an average error of 0.071 m in navigation line extraction, 0.089 m in headland distance detection, and 0.061 m in path tracking. The results indicated that the proposed visual navigation system enabled the continuous autonomous operation of the rice transplanter and thus provide significant technical support for the development of agricultural robots. © 2025</x:v>
      </x:c>
      <x:c r="J443" s="139" t="str">
        <x:v>Navigation line coordinate extraction; Path planning; Path tracking control; Semantic segmentation; Vision navigation</x:v>
      </x:c>
      <x:c r="K443" s="139" t="str">
        <x:v>Agricultural robots; Air navigation; Computer vision; Extraction; Global positioning system; Image segmentation; Inverse problems; Metadata; Semantics; Visual servoing; Autonomous operations; Line coordinates; Machine-vision; Navigation line coordinate extraction; Navigation lines; On-machines; Path tracking control; Rice transplanter; Semantic segmentation; Vision navigation; Motion planning</x:v>
      </x:c>
      <x:c r="L443" s="139" t="str">
        <x:v>Academic Press</x:v>
      </x:c>
      <x:c r="M443" s="139" t="str">
        <x:v>English</x:v>
      </x:c>
      <x:c r="N443" s="139" t="str">
        <x:v>Article</x:v>
      </x:c>
      <x:c r="O443" s="139" t="str">
        <x:v>Scopus</x:v>
      </x:c>
      <x:c r="P443" s="139" t="str">
        <x:v>2-s2.0-105024351776</x:v>
      </x:c>
    </x:row>
    <x:row r="444">
      <x:c r="A444" s="139" t="str">
        <x:v>Bhattacharjee E.; Alam S.; Rokonuzzaman M.; Sultan S.M.; Tso C.P.; Rahman K.S.</x:v>
      </x:c>
      <x:c r="B444" s="139" t="str">
        <x:v>Bhattacharjee, Ethun (60744624500); Alam, Samina (58825142400); Rokonuzzaman, Md. (57190566039); Sultan, Sakhr M. (55890582800); Tso, Chih Ping (7005638680); Rahman, Kazi Sajedur (56348138800)</x:v>
      </x:c>
      <x:c r="C444" s="139" t="str">
        <x:v>60744624500; 58825142400; 57190566039; 55890582800; 7005638680; 56348138800</x:v>
      </x:c>
      <x:c r="D444" s="139" t="str">
        <x:v>Solar PV and IoT-integrated smart irrigation system with secure cloud control and water recycling</x:v>
      </x:c>
      <x:c r="E444" s="139" t="str">
        <x:v>2026</x:v>
      </x:c>
      <x:c r="F444" s="139" t="str">
        <x:v>Journal of Taibah University for Science</x:v>
      </x:c>
      <x:c r="G444" s="139" t="str">
        <x:v>10.1080/16583655.2026.2704294</x:v>
      </x:c>
      <x:c r="H444" s="139" t="str">
        <x:v>https://www.scopus.com/pages/publications/105044993376?origin=resultslist</x:v>
      </x:c>
      <x:c r="I444" s="139" t="str">
        <x:v>Frequent load shedding in rural farming areas, continued dependence on diesel pumps, and inefficient manual irrigation methods contribute to increased water wastage and carbon emissions. These challenges highlight the need for a smart irrigation system that can reduce grid and fossil-fuel dependence while improving water-use efficiency in small and medium scale farms. This paper presents a solar-powered Internet of Things (IoT)-based smart irrigation system designed to enhance water and energy efficiency in such agricultural settings. The proposed system integrates an ESP32 microcontroller with soil moisture, water level, and temperature sensors to enable automated irrigation using threshold-based control logic. Secure communication is implemented via the Message Queuing Telemetry Transport (MQTT) protocol with Transport Layer Security (TLS), supporting reliable data transmission, real-time monitoring, and remote operation through a web-based dashboard. The system supports both AUTO and MANUAL modes, including a manual override, to enhance operational flexibility. The photovoltaic (PV) subsystem was validated using PVsyst simulations, demonstrating an annual energy yield exceeding 5 MWh and a performance ratio of 83%. Field testing confirmed that the controller maintained soil moisture within the optimal range of 30–60% while preventing pump dry-run through tank-level interlock mechanisms. Long-term reliability of the solar subsystem was further supported by seasonal energy distribution analysis and P50–P90 probability assessments. Additionally, the system incorporates a drainage and water-recycling mechanism to minimize water waste. Overall, the results indicate that the proposed solution is a cost-effective, scalable, and off-grid-capable irrigation system suitable for sustainable agriculture in resource-constrained regions. © 2026 The Author(s). Published by Informa UK Limited, trading as Taylor &amp; Francis Group.</x:v>
      </x:c>
      <x:c r="J444" s="139" t="str">
        <x:v>automated irrigation; Internet of things (IoT); photovoltaic (PV) performance analysis; remote monitoring and control; solar-powered irrigation; sustainable water management</x:v>
      </x:c>
      <x:c r="K444" s="139" t="str"/>
      <x:c r="L444" s="139" t="str">
        <x:v>Taylor and Francis Ltd.</x:v>
      </x:c>
      <x:c r="M444" s="139" t="str">
        <x:v>English</x:v>
      </x:c>
      <x:c r="N444" s="139" t="str">
        <x:v>Article</x:v>
      </x:c>
      <x:c r="O444" s="139" t="str">
        <x:v>Scopus</x:v>
      </x:c>
      <x:c r="P444" s="139" t="str">
        <x:v>2-s2.0-105044993376</x:v>
      </x:c>
    </x:row>
    <x:row r="445">
      <x:c r="A445" s="139" t="str">
        <x:v>García-Mañas F.; Ruipérez-Algarra E.; Muñoz M.; Rodríguez F.</x:v>
      </x:c>
      <x:c r="B445" s="139" t="str">
        <x:v>García-Mañas, Francisco (57204858875); Ruipérez-Algarra, Elia (60378967800); Muñoz, Manuel (57211426367); Rodríguez, Francisco (56255739500)</x:v>
      </x:c>
      <x:c r="C445" s="139" t="str">
        <x:v>57204858875; 60378967800; 57211426367; 56255739500</x:v>
      </x:c>
      <x:c r="D445" s="139" t="str">
        <x:v>A hierarchical control system for optimizing crop production in a vertical farming container and its Internet of Things architecture</x:v>
      </x:c>
      <x:c r="E445" s="139" t="str">
        <x:v>2026</x:v>
      </x:c>
      <x:c r="F445" s="139" t="str">
        <x:v>Energy Nexus</x:v>
      </x:c>
      <x:c r="G445" s="139" t="str">
        <x:v>10.1016/j.nexus.2026.100658</x:v>
      </x:c>
      <x:c r="H445" s="139" t="str">
        <x:v>https://www.scopus.com/pages/publications/105029763167?origin=resultslist</x:v>
      </x:c>
      <x:c r="I445" s="139" t="str">
        <x:v>This work presents a hierarchical control system to maximize profit for vertical farming in a shipping container. In its upper optimization layer, a model predictive control (MPC) approach was implemented to calculate the optimal crop cycle duration, the optimal duration of the artificial lighting periods, and the optimal air temperature setpoints, as variables with high impact on crop growth and directly linked to resource consumption and costs. In addition, to address commercial contract aspects, a minimum weight constraint to be met by the crop at the end of the cycle was incorporated. The MPC strategy uses a temperature model and a crop growth model, both based on first principles, which were calibrated and validated using climate data and destructive samples of lettuce crops from a real container located in southeastern Spain. For practical deployment, the hierarchical control system was conceptually implemented in a cloud platform under the Internet of Things (IoT) paradigm, which provides interoperability with sensors and actuators, remote supervision, and scalability to multiple containers. The responses provided by the hierarchical system are analyzed after three simulations involving the achievement of the optimal setpoints in a lower control layer, a sudden change in the minimum crop weight restriction, and a case in which the optimal setpoints are not reached during the crop cycle. In each simulation, the performance of the MPC strategy is compared against a baseline controller that operates with manually fixed setpoints. The proposed control system achieves production targets five days earlier, reducing energy consumption by 6.5% and increasing profitability by 2%. It would allow for an additional crop growth cycle each year, increasing container productivity (and therefore annual profits). Moreover, it is able to comply with variability in product demand, while the baseline controller would violate the maximum cycle duration constraint and might not yield any benefits. Regarding performance with uncertainty, the proposed control system can generate adequate setpoints to continue optimizing production, which shows that the system automates decision-making to assist farmers in achieving long-term objectives. © 2026 The Authors.</x:v>
      </x:c>
      <x:c r="J445" s="139" t="str">
        <x:v>Cloud computing; Crop growth modeling; Indoor agriculture; Model predictive control; Plant factory; Water-energy-food nexus</x:v>
      </x:c>
      <x:c r="K445" s="139" t="str"/>
      <x:c r="L445" s="139" t="str">
        <x:v>Elsevier Ltd</x:v>
      </x:c>
      <x:c r="M445" s="139" t="str">
        <x:v>English</x:v>
      </x:c>
      <x:c r="N445" s="139" t="str">
        <x:v>Article</x:v>
      </x:c>
      <x:c r="O445" s="139" t="str">
        <x:v>Scopus</x:v>
      </x:c>
      <x:c r="P445" s="139" t="str">
        <x:v>2-s2.0-105029763167</x:v>
      </x:c>
    </x:row>
    <x:row r="446">
      <x:c r="A446" s="139" t="str">
        <x:v>Cadena N.; Orozco F.; Montenegro S.; Muñoz F.; Handal A.J.</x:v>
      </x:c>
      <x:c r="B446" s="139" t="str">
        <x:v>Cadena, Nataly (59347384700); Orozco, Fadya (16507636600); Montenegro, Stephanie (59347516200); Muñoz, Fabián (57212234257); Handal, Alexis J. (57208977398)</x:v>
      </x:c>
      <x:c r="C446" s="139" t="str">
        <x:v>59347384700; 16507636600; 59347516200; 57212234257; 57208977398</x:v>
      </x:c>
      <x:c r="D446" s="139" t="str">
        <x:v>Data Management in a Community-Based Birth Cohort: What the SEMILLA Study Teaches Us</x:v>
      </x:c>
      <x:c r="E446" s="139" t="str">
        <x:v>2026</x:v>
      </x:c>
      <x:c r="F446" s="139" t="str">
        <x:v>Data Science Journal</x:v>
      </x:c>
      <x:c r="G446" s="139" t="str">
        <x:v>10.5334/dsj-2026-004</x:v>
      </x:c>
      <x:c r="H446" s="139" t="str">
        <x:v>https://www.scopus.com/pages/publications/105029777332?origin=resultslist</x:v>
      </x:c>
      <x:c r="I446" s="139" t="str">
        <x:v>In cohort studies, systematic information management often receives limited attention in study protocols, resulting in delays, quality issues, and threats to data validity. This paper describes the data management process of a community-based cohort study, using the SEMILLA (Study of Environmental Exposure of Mothers and Infants Impacted by Large-Scale Agriculture) study conducted in Cayambe, Ecuador, as a case example, and highlights the challenges, adaptations, and lessons learned, with the aim of informing similar studies. The SEMILLA data management process was structured around three key responsibility areas: strategic management, technical coordination, and data administration. The process unfolded in two main stages: Preparatory, which involved iterative refinement of data collection instruments, definition of coding rules, platform adjustments and migration, continuous team training, and implementation of security and anonymization protocols; and Organization, which included the assignment of interviewers for field data entry, primary data cleaning, creation of additional variables to better describe the sample composition and operational conditions, and the production of technical documentation. This approach contributed to improving data entry consistency, reducing recurrent errors, and strengthening record traceability throughout the follow-up by means of operational monitoring procedures. Key lessons include the importance of establishing a data management protocol and involving a data manager from the study design phase, maintaining flexibility in selecting data collection platforms, ensuring proper assignment of interviewers for each instrument, automating quality control processes, and continuously generating technical and operational documentation. Collectively, these practices help preserve data quality and promote operational efficiency in longitudinal studies conducted in similar contexts. © 2026 The Author(s).</x:v>
      </x:c>
      <x:c r="J446" s="139" t="str">
        <x:v>cohort studies; data management process; lessons learned</x:v>
      </x:c>
      <x:c r="K446" s="139" t="str">
        <x:v>Agriculture; Data accuracy; Data collection; Data quality; Environmental management; Information management; Iterative methods; Quality control; Cohort studies; Community-based; Data collection; Data management process; Data validity; Environmental exposure; Lesson learned; Limited attentions; Management process; Quality issues; Data acquisition</x:v>
      </x:c>
      <x:c r="L446" s="139" t="str">
        <x:v>Ubiquity Press</x:v>
      </x:c>
      <x:c r="M446" s="139" t="str">
        <x:v>English</x:v>
      </x:c>
      <x:c r="N446" s="139" t="str">
        <x:v>Article</x:v>
      </x:c>
      <x:c r="O446" s="139" t="str">
        <x:v>Scopus</x:v>
      </x:c>
      <x:c r="P446" s="139" t="str">
        <x:v>2-s2.0-105029777332</x:v>
      </x:c>
    </x:row>
    <x:row r="447">
      <x:c r="A447" s="139" t="str">
        <x:v>Bergier I.; Barbedo J.G.A.; Bolfe É.L.; Drucker D.; Soares F.M.</x:v>
      </x:c>
      <x:c r="B447" s="139" t="str">
        <x:v>Bergier, Ivan (50461023200); Barbedo, Jayme Garcia Arnal (9279436800); Bolfe, Édson Luis (26645366600); Drucker, Debora (14062915000); Soares, Filipi Miranda (57722637400)</x:v>
      </x:c>
      <x:c r="C447" s="139" t="str">
        <x:v>50461023200; 9279436800; 26645366600; 14062915000; 57722637400</x:v>
      </x:c>
      <x:c r="D447" s="139" t="str">
        <x:v>The AgriTrust Framework: Federated Semantic Governance for Trusted and Interoperable Agricultural Data Sharing</x:v>
      </x:c>
      <x:c r="E447" s="139" t="str">
        <x:v>2026</x:v>
      </x:c>
      <x:c r="F447" s="139" t="str">
        <x:v>Automation</x:v>
      </x:c>
      <x:c r="G447" s="139" t="str">
        <x:v>10.3390/automation7020057</x:v>
      </x:c>
      <x:c r="H447" s="139" t="str">
        <x:v>https://www.scopus.com/pages/publications/105037085249?origin=resultslist</x:v>
      </x:c>
      <x:c r="I447" s="139" t="str">
        <x:v>New regulations, such as the EU Deforestation-Free Regulation (EUDR), make verifiable agricultural data (AgData) essential for global trade. However, its value is compromised by a widespread “AgData Paradox”, characterized by distrust and fragmentation. To address this problem, we present AgriTrust, a federated semantic governance framework that automates and governs data sharing. Its key methodological innovation lies in the deep integration of a multi-sectorial governance model with a semantic digital layer, implemented through the AgriTrust Ontology (an OWL ontology for tokenization and traceability) and a multi-vendor, blockchain-agnostic architecture that avoids single-vendor dependence. We demonstrate the framework’s feasibility through simulated case studies in three critical Brazilian supply chains: coffee (EUDR compliance), soybean (mass balance), and beef (animal traceability). Using a semantic reasoning pipeline on a proof-of-concept federated knowledge graph of 2010 triples, we show how AgriTrust enables verifiable provenance representation, automated compliance checking via executable data contracts, and cross-platform asset management. The results provide initial evidence that AgriTrust offers a conceptually coherent blueprint for agricultural data sharing, though operational deployment, scalability testing, and performance validation under real-world conditions remain as future work. © 2026 by the authors.</x:v>
      </x:c>
      <x:c r="J447" s="139" t="str">
        <x:v>agricultural data economy; data sovereignty; ODRL; semantic interoperability; SHACL; supply chain traceability; W3C Verifiable Credentials</x:v>
      </x:c>
      <x:c r="K447" s="139" t="str"/>
      <x:c r="L447" s="139" t="str">
        <x:v>Multidisciplinary Digital Publishing Institute (MDPI)</x:v>
      </x:c>
      <x:c r="M447" s="139" t="str">
        <x:v>English</x:v>
      </x:c>
      <x:c r="N447" s="139" t="str">
        <x:v>Article</x:v>
      </x:c>
      <x:c r="O447" s="139" t="str">
        <x:v>Scopus</x:v>
      </x:c>
      <x:c r="P447" s="139" t="str">
        <x:v>2-s2.0-105037085249</x:v>
      </x:c>
    </x:row>
    <x:row r="448">
      <x:c r="A448" s="139" t="str">
        <x:v>Xu W.; Su Q.; Ji T.; Sun H.; Chen W.; Ji C.; Wang T.</x:v>
      </x:c>
      <x:c r="B448" s="139" t="str">
        <x:v>Xu, Weiyue (57191279126); Su, Qiong (30767863000); Ji, Tianyu (59940227800); Sun, Haonan (60035897000); Chen, Wei (58459839400); Ji, Changying (7202015303); Wang, Tianyi (57203310591)</x:v>
      </x:c>
      <x:c r="C448" s="139" t="str">
        <x:v>57191279126; 30767863000; 59940227800; 60035897000; 58459839400; 7202015303; 57203310591</x:v>
      </x:c>
      <x:c r="D448" s="139" t="str">
        <x:v>Real-time pest monitoring with RSCDet: Deploying a novel lightweight detection model on embedded systems</x:v>
      </x:c>
      <x:c r="E448" s="139" t="str">
        <x:v>2025</x:v>
      </x:c>
      <x:c r="F448" s="139" t="str">
        <x:v>Smart Agricultural Technology</x:v>
      </x:c>
      <x:c r="G448" s="139" t="str">
        <x:v>10.1016/j.atech.2025.101280</x:v>
      </x:c>
      <x:c r="H448" s="139" t="str">
        <x:v>https://www.scopus.com/pages/publications/105012937890?origin=resultslist</x:v>
      </x:c>
      <x:c r="I448" s="139" t="str">
        <x:v>Timely and accurate pest monitoring is critical for protecting crop health and ensuring agricultural productivity. While deep learning models have shown great potential for pest detection, their deployment in real-world agricultural settings remains challenging due to factors such as variable lighting, cluttered backgrounds, and resource-constrained hardware platforms. To overcome this, we proposed RSCDet (RepGhostConv-Subpixel Fusion-Cascading Attention-Detection), a novel lightweight deep learning architecture designed for high performance and edge deployment. This study focuses on its system-level optimization, deployment, and field validation on embedded devices for in-situ applications. We developed a fully integrated pest monitoring platform that combines the RSCDet with NVIDIA Jetson TX2 NX hardware, TensorRT inference acceleration, robot operating system (ROS)-based asynchronous communication, and 4 G LTE connectivity. The system enables an end-to-end, edge-side pipeline covering image acquisition, real-time inference, and remote result visualization. Under resource-constrained conditions, RSCDet achieved over 30 frames per second (FPS), maintained detection accuracy above 90 %, and reduced mean absolute error by up to 56.6 % compared to the YOLO series. In real-world aphid monitoring tasks, the system demonstrated 84.5 % counting accuracy in high-density aphid infestations and operated with a low latency of only 0.25 s for remote result feedback. This study provides a validated design and deployment strategy for intelligent systems in challenging field environments. The platform offers a scalable and energy-efficient solution for real-time monitoring and early intervention, with potential deployment on ground and aerial autonomous control devices. © 2025</x:v>
      </x:c>
      <x:c r="J448" s="139" t="str">
        <x:v>Deep learning; Embedded devices; Hardware deployment; Pest detection; Real-time recognition</x:v>
      </x:c>
      <x:c r="K448" s="139" t="str"/>
      <x:c r="L448" s="139" t="str">
        <x:v>Elsevier B.V.</x:v>
      </x:c>
      <x:c r="M448" s="139" t="str">
        <x:v>English</x:v>
      </x:c>
      <x:c r="N448" s="139" t="str">
        <x:v>Article</x:v>
      </x:c>
      <x:c r="O448" s="139" t="str">
        <x:v>Scopus</x:v>
      </x:c>
      <x:c r="P448" s="139" t="str">
        <x:v>2-s2.0-105012937890</x:v>
      </x:c>
    </x:row>
    <x:row r="449">
      <x:c r="A449" s="139" t="str">
        <x:v>Perdana D.; Hartati S.; Fadlilah U.; Handoyo G.C.; Alinursafa I.; Setiawan P.</x:v>
      </x:c>
      <x:c r="B449" s="139" t="str">
        <x:v>Perdana, Doan (57192408845); Hartati, Sri (57193731751); Fadlilah, Umi (57202821436); Handoyo, Gani Cahyo (57205317737); Alinursafa, Ibnu (57215539757); Setiawan, Purwo (60636994300)</x:v>
      </x:c>
      <x:c r="C449" s="139" t="str">
        <x:v>57192408845; 57193731751; 57202821436; 57205317737; 57215539757; 60636994300</x:v>
      </x:c>
      <x:c r="D449" s="139" t="str">
        <x:v>An Intelligent Cross-layer Digital Twin Framework for Energy-reliability Optimization in Low-power Cyber-physical based Greenhouse IoT Systems</x:v>
      </x:c>
      <x:c r="E449" s="139" t="str">
        <x:v>2026</x:v>
      </x:c>
      <x:c r="F449" s="139" t="str">
        <x:v>International Journal of Intelligent Engineering and Systems</x:v>
      </x:c>
      <x:c r="G449" s="139" t="str">
        <x:v>10.22266/ijies2026.0630.22</x:v>
      </x:c>
      <x:c r="H449" s="139" t="str">
        <x:v>https://www.scopus.com/pages/publications/105038900911?origin=resultslist</x:v>
      </x:c>
      <x:c r="I449" s="139" t="str">
        <x:v>This paper presents an intelligent cross-layer Digital Twin framework for jointly engineering reliability, energy efficiency, and temporal robustness in low-power wide-area IoT networks. The proposed architecture integrates greenhouse-aware radio propagation, LoRaWAN MAC behaviour, stochastic traffic dynamics, and battery models into a unified MATLAB-based simulation engine. To enable stability-oriented design, we develop Energy-Reliability Trade-Off Surface Mapping (ERTSM) and two new analytical metrics: the Energy-Reliability Stability Index (ERSI), which quantifies long-term robustness under environmental fluctuations, and the Cross-Layer Energy-Reliability Coupling Factor (C-ERCF), which measures inter-layer sensitivity between physical-layer energy expenditure and network-level reliability. We propose a MATLAB-based cross-layer Digital Twin integrated with Energy-Reliability Trade-Off Surface Mapping (ERTSM). The suggested framework collaboratively characterizes the radio setup, look of the MAC, propagation in greenhouses, dynamics in fading, and development of batteries. Two stability-sensitive measures are proposed: Energy-Reliability Stability Index (ERSI), which represents the temporal robustness, and Cross-Layer Energy-Reliability-Coupling Factor (C-ERCF), which measures the inter-layer sensitivity. It shows a 39 improvement in reliability over MAC-only schemes and 21 or so over PHY-only tuning, and a 50 or larger decrease in reliability variation. The findings validate the proposed Digital Twin as an informational-communication design tool to be feasible in robust and energy-efficient LoRaWAN deployments in greenhouses and indoor IoT infrastructures, especially in the developing areas. This article is licensed under a Creative Commons Attribution-ShareAlike 4.0 International License. License details: https://creativecommons.org/licenses/by-sa/4.0/</x:v>
      </x:c>
      <x:c r="J449" s="139" t="str">
        <x:v>Cross-layer digital twin; Developing regions; Energy-reliability trade-off; ERSI and C-ERCF metrics; LoRaWAN smart greenhouse; LPWAN optimization</x:v>
      </x:c>
      <x:c r="K449" s="139" t="str"/>
      <x:c r="L449" s="139" t="str">
        <x:v>Intelligent Network and Systems Society</x:v>
      </x:c>
      <x:c r="M449" s="139" t="str">
        <x:v>English</x:v>
      </x:c>
      <x:c r="N449" s="139" t="str">
        <x:v>Article</x:v>
      </x:c>
      <x:c r="O449" s="139" t="str">
        <x:v>Scopus</x:v>
      </x:c>
      <x:c r="P449" s="139" t="str">
        <x:v>2-s2.0-105038900911</x:v>
      </x:c>
    </x:row>
    <x:row r="450">
      <x:c r="A450" s="139" t="str">
        <x:v>Ahmed K.; Dubey M.K.</x:v>
      </x:c>
      <x:c r="B450" s="139" t="str">
        <x:v>Ahmed, Khalil (59155463900); Dubey, Mithilesh Kumar (57209976545)</x:v>
      </x:c>
      <x:c r="C450" s="139" t="str">
        <x:v>59155463900; 57209976545</x:v>
      </x:c>
      <x:c r="D450" s="139" t="str">
        <x:v>Precision Prevention and Early Detection of Active Walnut Pests and Diseases Through Deep Learning Applications for Sustainable Pomology</x:v>
      </x:c>
      <x:c r="E450" s="139" t="str">
        <x:v>2026</x:v>
      </x:c>
      <x:c r="F450" s="139" t="str">
        <x:v>Applied Fruit Science</x:v>
      </x:c>
      <x:c r="G450" s="139" t="str">
        <x:v>10.1007/s10341-026-01827-y</x:v>
      </x:c>
      <x:c r="H450" s="139" t="str">
        <x:v>https://www.scopus.com/pages/publications/105034786389?origin=resultslist</x:v>
      </x:c>
      <x:c r="I450" s="139" t="str">
        <x:v>Pests and diseases are a major problem that severely threaten walnut productivity across all phenological stages. Delays in intervention exacerbate economic risk, increase control costs, and intensify synergistic interactions between pests and host pathogens, amplifying environmental and harvest losses. Automatic pest and disease detection is essential, enabling real-time detection and interventions that limit pathogen intensification, minimize harvest loss, prevent spread to adjacent plants, and improve the efficiency and sustainability of crop protection systems. To address this multifactorial problem, the proposed study methodically compares and evaluates independent custom-layer-designed InceptionV3 and ResNet50 models for accurate pest and disease detection in walnut using the image dataset of diverse destructive pests comprising 17 classes and a pathogen disease dataset comprising three classes, developed from farmer’s fields in and around Kupwara district of Jammu and Kashmir, India. Advanced preprocessing steps, including high-resolution image selection and data augmentation, were employed to enhance feature fidelity, improve model generalization, mitigate overfitting, and ensure robust model performance under diverse environmental settings. The proposed model performance is rigorously evaluated using accuracy, precision, recall, F1-score, and error matrix, with comprehensive benchmarking against state-of-the-art methods. For walnut pest detection, the experimental results demonstrate that the InceptionV3 model achieves superior performance compared to existing approaches, attaining training accuracy of 99.87%, validation accuracy of 98.62%, testing accuracy of 98.05%, and precision, recall, and F1-score of 98.07%. Similarly, for walnut disease detection, among the proposed models, InceptionV3 again attained enhanced detection ability, achieving training of 99.77%, validation accuracy of 98.68%, testing accuracy of 98.25%, with strong precision, recall, and F1-score of 98.67%, highlighting its robustness and effectiveness across disease detection. The proposed walnut pest and disease detection model can be integrated and deployed in real-world agricultural applications through Artificial Intelligence of Things (AIoT) and mobile applications for integrated pest and disease management (IPDM) in smart agriculture. Also, this study significantly contributes to the advancement of integrated sustainable development goals (SDGs) by enabling early pest and disease detection that supports timely, precise, and resource-efficient agricultural interventions. It contributes to SGD‑1 (No Poverty) by preventing severe food insecurity and alarming starvation, safeguarding the primary income source of millions of small-scale and marginalized farmers, through sustainable crop production. SGD‑2 (Zero Hunger) aims to minimize crop losses, ensure food security, and promote sustainable farming practices. SGD‑3 (Good Health and Well-being) aims to reduce the need for toxic chemical pesticides to protect farmers’ and consumers’ health and well-being. SGD-12 (Responsible Consumption and Production) is supported by maximizing yields and preventing postharvest losses, particularly through enabling SGD Target 12.4. It advances SGD-13 (Climate Action) by facilitating proactive prevention, fostering targeted and localized intervention rather than blanket spraying of pesticides. SGD-15 (Life on Land) is supported by promoting sustainable farming and land management practices, preserving biodiversity, and minimizing environmental degradation caused by pesticides overuse. © The author(s), exclusively licensed to Springer-Verlag GmbH Germany, a part of Springer Nature 2026.</x:v>
      </x:c>
      <x:c r="J450" s="139" t="str">
        <x:v>Artificial intelligence; Crop Protection; Disease classification; Pest Management; Smart agriculture</x:v>
      </x:c>
      <x:c r="K450" s="139" t="str"/>
      <x:c r="L450" s="139" t="str">
        <x:v>Springer Science and Business Media Deutschland GmbH</x:v>
      </x:c>
      <x:c r="M450" s="139" t="str">
        <x:v>English</x:v>
      </x:c>
      <x:c r="N450" s="139" t="str">
        <x:v>Article</x:v>
      </x:c>
      <x:c r="O450" s="139" t="str">
        <x:v>Scopus</x:v>
      </x:c>
      <x:c r="P450" s="139" t="str">
        <x:v>2-s2.0-105034786389</x:v>
      </x:c>
    </x:row>
    <x:row r="451">
      <x:c r="A451" s="139" t="str">
        <x:v>Petrauskas L.N.; Anju Kumari R.; Mannsfeld S.C.B.; Boroujeni B.K.; Ellinger F.</x:v>
      </x:c>
      <x:c r="B451" s="139" t="str">
        <x:v>Petrauskas, Lautaro N. (57226821571); Anju Kumari, R. (57203591608); Mannsfeld, Stefan C.B. (6507604409); Boroujeni, Bahman K. (57222873202); Ellinger, Frank (56259557900)</x:v>
      </x:c>
      <x:c r="C451" s="139" t="str">
        <x:v>57226821571; 57203591608; 6507604409; 57222873202; 56259557900</x:v>
      </x:c>
      <x:c r="D451" s="139" t="str">
        <x:v>Memcapacitor-Based Insect Feeding Behaviour Classification With Reservoir Computing</x:v>
      </x:c>
      <x:c r="E451" s="139" t="str">
        <x:v>2026</x:v>
      </x:c>
      <x:c r="F451" s="139" t="str">
        <x:v>IEEE Journal of the Electron Devices Society</x:v>
      </x:c>
      <x:c r="G451" s="139" t="str">
        <x:v>10.1109/JEDS.2026.3661727</x:v>
      </x:c>
      <x:c r="H451" s="139" t="str">
        <x:v>https://www.scopus.com/pages/publications/105031163759?origin=resultslist</x:v>
      </x:c>
      <x:c r="I451" s="139" t="str">
        <x:v>In this work, a reservoir computing (RC) system implemented with an organic memcapacitor is presented, tailored for energy-efficient time-series classification. The neuromorphic properties of the memory device are shown, and by exploiting them we demonstrate its suitability as a physical reservoir. As a case of study, we implement a system for classification of electrical penetration graph (EPG) signals, which encode the feeding behavior of insects on plant tissues—a critical measure in agricultural pest monitoring. For this task, an accuracy over 93 % is obtained for a reservoir containing eight devices, with an average energy per pulse of 82 pJ per device, showcasing both its high performance and low energy requirement. © 2013 IEEE.</x:v>
      </x:c>
      <x:c r="J451" s="139" t="str">
        <x:v>computing; Memcapacitor; neuromorphic; organic; pinmos; reservoir</x:v>
      </x:c>
      <x:c r="K451" s="139" t="str">
        <x:v>Agricultural robots; Agriculture; Green computing; Behaviour classification; Computing; Computing system; Feeding behavior; Insect feeding; Memcapacitor; Neuromorphic; Organics; Pinmos; Reservoir Computing; Reservoirs (water)</x:v>
      </x:c>
      <x:c r="L451" s="139" t="str">
        <x:v>Institute of Electrical and Electronics Engineers Inc.</x:v>
      </x:c>
      <x:c r="M451" s="139" t="str">
        <x:v>English</x:v>
      </x:c>
      <x:c r="N451" s="139" t="str">
        <x:v>Article</x:v>
      </x:c>
      <x:c r="O451" s="139" t="str">
        <x:v>Scopus</x:v>
      </x:c>
      <x:c r="P451" s="139" t="str">
        <x:v>2-s2.0-105031163759</x:v>
      </x:c>
    </x:row>
    <x:row r="452">
      <x:c r="A452" s="139" t="str">
        <x:v>Dhar P.; Bhowmik A.; Nath P.C.; Patel D.; Shankar A.; Tomar P.; Sinha A.</x:v>
      </x:c>
      <x:c r="B452" s="139" t="str">
        <x:v>Dhar, Payel (57408759500); Bhowmik, Abhijit (57202983484); Nath, Pinku Chandra (57213609691); Patel, Dipak (60041013600); Shankar, Amar (58934625900); Tomar, Prakhar (60029644600); Sinha, Aashna (57225790207)</x:v>
      </x:c>
      <x:c r="C452" s="139" t="str">
        <x:v>57408759500; 57202983484; 57213609691; 60041013600; 58934625900; 60029644600; 57225790207</x:v>
      </x:c>
      <x:c r="D452" s="139" t="str">
        <x:v>Smart Technologies in Food Safety and Quality Monitoring: A Review of Technological Advances, Opportunities and Challenges</x:v>
      </x:c>
      <x:c r="E452" s="139" t="str">
        <x:v>2026</x:v>
      </x:c>
      <x:c r="F452" s="139" t="str">
        <x:v>Journal of Food Process Engineering</x:v>
      </x:c>
      <x:c r="G452" s="139" t="str">
        <x:v>10.1111/jfpe.70367</x:v>
      </x:c>
      <x:c r="H452" s="139" t="str">
        <x:v>https://www.scopus.com/pages/publications/105029076383?origin=resultslist</x:v>
      </x:c>
      <x:c r="I452" s="139" t="str">
        <x:v>Food safety is a critical component of the global food production and consumption system, as contaminated foods continue to trigger outbreaks, recalls, and substantial public health and economic burdens. This review examines recent technological advancements that strengthen food safety monitoring and quality assessment. Emerging analytical tools—supported by artificial intelligence, smartphone-assisted diagnostics, sensor arrays, and portable detection systems—enable rapid, accurate, and non-invasive evaluation of contaminants. These innovations enhance decision-making capabilities for producers, regulators, and consumers, thereby reducing risks and improving traceability across the supply chain. Smart packaging solutions, including Radio Frequency Identification (RFID) indicators, freshness and gas sensors, and biosensor-embedded films, enable real-time monitoring of storage conditions, microbial activity, and product integrity. The integration of predictive microbiology software, big data analytics, and cloud-based platforms further supports proactive, risk-based food safety management by enabling improved prediction of microbial growth and facilitating standardized data sharing. Overall, advanced digital and sensor-based tools are reshaping food safety practices by enabling continuous monitoring, rapid diagnostics, and transparent traceability. Future research should prioritize developing interoperable, supply chain–specific smart systems and enhancing their scalability, cost-effectiveness, and adaptability. These advancements will accelerate the transition toward a more reliable, sustainable, and intelligent global food safety ecosystem. Smart technologies are extensively utilized across the food supply chain to guarantee real-time monitoring of food safety and quality. Intelligent sensors and IoT-enabled devices are employed in agricultural fields, processing facilities, and cold chains to incessantly monitor temperature, humidity, gas composition, and microbial activity, facilitating the early identification of deterioration and contamination. Intelligent packaging solutions that utilize biosensors and indicators deliver visual or digital data regarding freshness, shelf life, and product integrity to retailers and consumers alike. Blockchain-enabled monitoring systems improve traceability, transparency, and swift recall management in food safety events. In processing sectors, AI-driven vision systems facilitate automated inspection, fault identification, and quality assessment. These applications collectively minimize food waste, enhance regulatory adherence, bolster consumer confidence, and promote sustainable, data-informed food safety management practices. © 2026 Wiley Periodicals LLC.</x:v>
      </x:c>
      <x:c r="J452" s="139" t="str">
        <x:v>artificial intelligence; cloud computing system; food quality; microbial risk assessment; smart food safety</x:v>
      </x:c>
      <x:c r="K452" s="139" t="str">
        <x:v>Agriculture; Big data; Chemical contamination; Cost effectiveness; Data integration; Decision making; Digital storage; Embedded systems; Food microbiology; Food safety; Food storage; Food supply; Food waste; Internet of things; Predictive analytics; Safety engineering; Sensor arrays; Supply chains; Cloud computing system; Cloud-computing; Computing system; Food quality; Food-safety; Microbial risk assessment; Quality assessment; Safety monitoring; Smart food safety; Smart technology; Risk assessment</x:v>
      </x:c>
      <x:c r="L452" s="139" t="str">
        <x:v>John Wiley and Sons Inc</x:v>
      </x:c>
      <x:c r="M452" s="139" t="str">
        <x:v>English</x:v>
      </x:c>
      <x:c r="N452" s="139" t="str">
        <x:v>Review</x:v>
      </x:c>
      <x:c r="O452" s="139" t="str">
        <x:v>Scopus</x:v>
      </x:c>
      <x:c r="P452" s="139" t="str">
        <x:v>2-s2.0-105029076383</x:v>
      </x:c>
    </x:row>
    <x:row r="453">
      <x:c r="A453" s="139" t="str">
        <x:v>Liu L.; Zhang M.; Zhou X.; Zhai R.; Wang D.; Zhu S.</x:v>
      </x:c>
      <x:c r="B453" s="139" t="str">
        <x:v>Liu, Lizhao (25931521400); Zhang, Minghao (59920862700); Zhou, Xiaodan (59921824200); Zhai, Runxuan (59238582900); Wang, Dahan (57205748503); Zhu, Shunzhi (14038557100)</x:v>
      </x:c>
      <x:c r="C453" s="139" t="str">
        <x:v>25931521400; 59920862700; 59921824200; 59238582900; 57205748503; 14038557100</x:v>
      </x:c>
      <x:c r="D453" s="139" t="str">
        <x:v>A lightweight weed detection algorithm designed based on YOLOv9</x:v>
      </x:c>
      <x:c r="E453" s="139" t="str">
        <x:v>2026</x:v>
      </x:c>
      <x:c r="F453" s="139" t="str">
        <x:v>Applied Soft Computing</x:v>
      </x:c>
      <x:c r="G453" s="139" t="str">
        <x:v>10.1016/j.asoc.2025.114183</x:v>
      </x:c>
      <x:c r="H453" s="139" t="str">
        <x:v>https://www.scopus.com/pages/publications/105021652481?origin=resultslist</x:v>
      </x:c>
      <x:c r="I453" s="139" t="str">
        <x:v>Accurate weed detection is a critical step in crop management and weed control. With the advancement of deep learning, object detection models have continuously evolved, achieving higher accuracy but often at the cost of increased parameter count and computational resource consumption, which hinders their deployment in real-world applications. To address this challenge, we propose an improved lightweight weed detection model. Firstly, anchor boxes optimized using the K-Means algorithm are applied to enhance the accuracy and performance of object localization and classification tasks. Secondly, we design and integrate the Spatial Pyramid Pooling Enhanced Local Aggregation with Efficient Channel Attention module(SPPELAN-ECA), which strengthens the model's feature extraction capability without increasing its parameter count. Lastly, we propose and introduce the Average Group Shuffle Convolution module(AGSConv), which reduces the model's parameters and computational resources while improving its expressiveness and generalization ability. We comprehensively evaluated the performance of the proposed algorithm and compared it with state-of-the-art (SOTA) models. The results show a significant improvement in detection accuracy, with a mean average precision (mAP) of 81.7 %. Furthermore, the proposed algorithm outperforms the baseline YOLOv9s model, achieving a reduction of 1.2 GFLOPS, a decrease of approximately 0.53 M parameters, and a reduction of 0.9 MB in model size. The study demonstrates that the proposed algorithm exhibits clear advantages in terms of accuracy, efficiency, and lightweight performance, making it well-suited for practical applications in weed detection and providing a viable solution for agricultural automation. © 2025 Elsevier B.V.</x:v>
      </x:c>
      <x:c r="J453" s="139" t="str">
        <x:v>Lightweight model; Weeds and crops; YOLOv9</x:v>
      </x:c>
      <x:c r="K453" s="139" t="str">
        <x:v>Arts computing; Deep learning; Invasive weed optimization; K-means clustering; Object detection; Object recognition; Signal detection; Weed control; % reductions; Computational resources; Critical steps; Detection algorithm; Detection models; Lightweight model; Performance; Weed and crop; Weed detection; YOLOv9; Crops</x:v>
      </x:c>
      <x:c r="L453" s="139" t="str">
        <x:v>Elsevier Ltd</x:v>
      </x:c>
      <x:c r="M453" s="139" t="str">
        <x:v>English</x:v>
      </x:c>
      <x:c r="N453" s="139" t="str">
        <x:v>Article</x:v>
      </x:c>
      <x:c r="O453" s="139" t="str">
        <x:v>Scopus</x:v>
      </x:c>
      <x:c r="P453" s="139" t="str">
        <x:v>2-s2.0-105021652481</x:v>
      </x:c>
    </x:row>
    <x:row r="454">
      <x:c r="A454" s="139" t="str">
        <x:v>Vijh S.; Shieh C.-S.; Jain V.; Horng M.-F.</x:v>
      </x:c>
      <x:c r="B454" s="139" t="str">
        <x:v>Vijh, Surbhi (57201362000); Shieh, Chin-Shiuh (14021769700); Jain, Vishal (57192707657); Horng, Mong-Fong (60690387200)</x:v>
      </x:c>
      <x:c r="C454" s="139" t="str">
        <x:v>57201362000; 14021769700; 57192707657; 60690387200</x:v>
      </x:c>
      <x:c r="D454" s="139" t="str">
        <x:v>Efficient plant disease detection using Reinforced Coati Optimization Algorithm (RCOA) for precision agriculture</x:v>
      </x:c>
      <x:c r="E454" s="139" t="str">
        <x:v>2026</x:v>
      </x:c>
      <x:c r="F454" s="139" t="str">
        <x:v>Journal of Integrated Science and Technology</x:v>
      </x:c>
      <x:c r="G454" s="139" t="str">
        <x:v>10.62110/sciencein.jist.2026.v14.1606</x:v>
      </x:c>
      <x:c r="H454" s="139" t="str">
        <x:v>https://www.scopus.com/pages/publications/105044104822?origin=resultslist</x:v>
      </x:c>
      <x:c r="I454" s="139" t="str">
        <x:v>Recent advancement in Artificial ABSTRACT Intelligence (AI) have greatly improved their application in agriculture, especially in the identification of plant leaf diseases and in facilitating enhanced decision-making. Detection of plant leaf diseases plays important role for placing crop healthy and assisting farmers to take action on time. However, despite these improvements, they are still challenging to use in the real world. The process can be difficult to analyze plant leaf images because they often have complicated background and different structural patterns. Differences in light, texture, and the way leaves naturally change make things even more complicated, making it hard for automated detection systems to be reliable. Therefore, the paper introduces novel method as Reinforced Coati Optimization Algorithm (RCOA) for determining useful selection of features from a huge set of feature set generated from feature extraction methods. The RCOA algorithm is tested on CEC 2017 Benchmark function suite. Further, the model is trained using Support Vector Machine (SVM) and Multilayer Perceptron (MLP). The outcome depicts that proposed algorithm is providing better outcomes on comparative analysis with state-of-the-art methods. © Authors.</x:v>
      </x:c>
      <x:c r="J454" s="139" t="str">
        <x:v>Artificial Intelligence; Classification; Feature Selection; Precision Agriculture; Reinforced Coati Optimization Algorithm</x:v>
      </x:c>
      <x:c r="K454" s="139" t="str"/>
      <x:c r="L454" s="139" t="str">
        <x:v>ScienceIn Publishing</x:v>
      </x:c>
      <x:c r="M454" s="139" t="str">
        <x:v>English</x:v>
      </x:c>
      <x:c r="N454" s="139" t="str">
        <x:v>Article</x:v>
      </x:c>
      <x:c r="O454" s="139" t="str">
        <x:v>Scopus</x:v>
      </x:c>
      <x:c r="P454" s="139" t="str">
        <x:v>2-s2.0-105044104822</x:v>
      </x:c>
    </x:row>
    <x:row r="455">
      <x:c r="A455" s="139" t="str">
        <x:v>Song X.; Han L.; Zhu Y.; Wei Q.; Yang Z.; Jiang X.</x:v>
      </x:c>
      <x:c r="B455" s="139" t="str">
        <x:v>Song, Xuehua (8630045200); Han, Li (60075675200); Zhu, Yi (56647124700); Wei, Qianxiang (60687411600); Yang, Zijun (60686931500); Jiang, Xiaoming (55724153600)</x:v>
      </x:c>
      <x:c r="C455" s="139" t="str">
        <x:v>8630045200; 60075675200; 56647124700; 60687411600; 60686931500; 55724153600</x:v>
      </x:c>
      <x:c r="D455" s="139" t="str">
        <x:v>Agricultural AI Agents: Architecture Design, Business Processes, Key Technologies, and Future Challenges</x:v>
      </x:c>
      <x:c r="E455" s="139" t="str">
        <x:v>2026</x:v>
      </x:c>
      <x:c r="F455" s="139" t="str">
        <x:v>Applied Sciences (Switzerland)</x:v>
      </x:c>
      <x:c r="G455" s="139" t="str">
        <x:v>10.3390/app16115389</x:v>
      </x:c>
      <x:c r="H455" s="139" t="str">
        <x:v>https://www.scopus.com/pages/publications/105041526929?origin=resultslist</x:v>
      </x:c>
      <x:c r="I455" s="139" t="str">
        <x:v>Agricultural AI agents play a crucial role in the evolution of smart agriculture, from single-point automated applications to intelligent systems driven by tasks, collaborative decision-making, and closed-loop execution. However, their practical implementation still faces key challenges, such as heterogeneous agricultural data processing, insufficient cross-scenario generalization ability, complexity of multi-agent collaboration, difficulties in integrating software and hardware, and insufficient security and trust guarantees in real agricultural environments. This paper presents a systematic review of the architecture design, business processes, key technologies, and future challenges of agricultural AI agents. Agricultural AI agents are classified into two types: virtual agricultural AI agents and embodied agricultural AI agents. The paper summarizes a four-layer system architecture consisting of the infrastructure layer, agent management layer, agent collaboration layer, and application layer. The paper also analyzes the model capabilities required by agricultural AI agents from four typical business dimensions: perception and state understanding, knowledge memory and experience management, reasoning decision-making and task planning, and collaborative execution and resource scheduling. This research shows that technologies such as multimodal perception, knowledge graphs, retrieval-enhanced generation, digital twins, reinforcement learning, and multi-agent collaboration can provide important support for agricultural AI agents to enhance their environmental understanding, knowledge reuse, autonomous decision-making, and physical execution capabilities. Future research should focus on robust perception in open environments, long-term memory and knowledge evolution, reliable multi-agent collaboration, edge-cloud collaborative deployment, and secure and trustworthy human–machine collaboration. Integrating agricultural domain knowledge with intelligent agent technology is an important direction for promoting the large-scale, adaptive, and sustainable application of agricultural AI agents. © 2026 by the authors.</x:v>
      </x:c>
      <x:c r="J455" s="139" t="str">
        <x:v>agricultural AI agents; collaborative execution; multi-agent systems; smart agriculture; task planning</x:v>
      </x:c>
      <x:c r="K455" s="139" t="str">
        <x:v>Agricultural machinery; Agriculture; Architecture; Autonomous agents; Behavioral research; Decision making; Digital twin; Distributed computer systems; Intelligent agents; Memory architecture; Smart agriculture; fertilizer; pesticide; Agent collaboration; Agricultural AI agent; Architecture designs; Business Process; Collaborative execution; Multi agent; Multiagent systems (MASs); Process keys; Smart agricultures; Task planning; agricultural artificial intelligence agent; architecture; architecture design; artificial intelligence agent; business process management; data processing; decision making; digital twin; future challenge; futurology; greenhouse; human; information retrieval; infrastructure; perception; phenotype; reinforcement (psychology); Review; systematic review; technology; workflow; Multi agent systems</x:v>
      </x:c>
      <x:c r="L455" s="139" t="str">
        <x:v>Multidisciplinary Digital Publishing Institute (MDPI)</x:v>
      </x:c>
      <x:c r="M455" s="139" t="str">
        <x:v>English</x:v>
      </x:c>
      <x:c r="N455" s="139" t="str">
        <x:v>Review</x:v>
      </x:c>
      <x:c r="O455" s="139" t="str">
        <x:v>Scopus</x:v>
      </x:c>
      <x:c r="P455" s="139" t="str">
        <x:v>2-s2.0-105041526929</x:v>
      </x:c>
    </x:row>
    <x:row r="456">
      <x:c r="A456" s="139" t="str">
        <x:v>Zheng S.; Zhang H.; Li L.</x:v>
      </x:c>
      <x:c r="B456" s="139" t="str">
        <x:v>Zheng, Shaojin (60710851000); Zhang, Heng (58299629000); Li, Li (60711196600)</x:v>
      </x:c>
      <x:c r="C456" s="139" t="str">
        <x:v>60710851000; 58299629000; 60711196600</x:v>
      </x:c>
      <x:c r="D456" s="139" t="str">
        <x:v>Construction of a Virtual Sensor-Driven Digital Twin System for Plant Growth Monitoring on Rooftop Farms</x:v>
      </x:c>
      <x:c r="E456" s="139" t="str">
        <x:v>2026</x:v>
      </x:c>
      <x:c r="F456" s="139" t="str">
        <x:v>Buildings</x:v>
      </x:c>
      <x:c r="G456" s="139" t="str">
        <x:v>10.3390/buildings16122326</x:v>
      </x:c>
      <x:c r="H456" s="139" t="str">
        <x:v>https://www.scopus.com/pages/publications/105043040001?origin=resultslist</x:v>
      </x:c>
      <x:c r="I456" s="139" t="str">
        <x:v>Rooftop farms are urban green infrastructure integrating food production, ecological regulation, and public services, and their management increasingly relies on data-driven approaches. However, open built environments, microclimatic heterogeneity, and limited sensor deployment challenge continuous monitoring and short-term prediction of rooftop plant growth. This study proposes and validates a virtual sensor-driven digital twin system using a rooftop tomato case in Xiamen, China. The system adopts a five-layer architecture comprising data acquisition, transmission, modeling, processing, and application service layers. By coupling a Long Short-Term Memory (LSTM) weather prediction model with the Decision Support System for Agrotechnology Transfer (DSSAT) crop growth model, a predictive virtual sensor module was developed to forecast leaf area index (LAI), aboveground biomass, phenology, and yield for seven days. Results show that the system links environmental data acquisition, LSTM–DSSAT prediction, database storage, and three-dimensional visualization, transforming rooftop plant growth into an updatable, predictable, and visualized digital twin object. The coupled model showed high predictive accuracy, with R2 values of 0.9814 for LAI and 0.9966 for aboveground biomass, while supporting phenology and yield prediction. The system supports irrigation optimization, landscape management, and activity planning in sensor-constrained rooftop farms. © 2026 by the authors.</x:v>
      </x:c>
      <x:c r="J456" s="139" t="str">
        <x:v>digital twin; plant growth monitoring; rooftop farms; virtual sensor</x:v>
      </x:c>
      <x:c r="K456" s="139" t="str">
        <x:v>Data acquisition; Data communication systems; Data handling; Data visualization; Digital twin; Ecology; Environmental monitoring; Information management; Plants (botany); Agrotechnology transfer; Decision supports; Growth monitoring; Leaf Area Index; Plant growth; Plant growth monitoring; Rooftop farm; Short term memory; Support systems; Virtual sensor; Digital storage</x:v>
      </x:c>
      <x:c r="L456" s="139" t="str">
        <x:v>Multidisciplinary Digital Publishing Institute (MDPI)</x:v>
      </x:c>
      <x:c r="M456" s="139" t="str">
        <x:v>English</x:v>
      </x:c>
      <x:c r="N456" s="139" t="str">
        <x:v>Article</x:v>
      </x:c>
      <x:c r="O456" s="139" t="str">
        <x:v>Scopus</x:v>
      </x:c>
      <x:c r="P456" s="139" t="str">
        <x:v>2-s2.0-105043040001</x:v>
      </x:c>
    </x:row>
    <x:row r="457">
      <x:c r="A457" s="139" t="str">
        <x:v>Kuang M.; Zou X.; Xie F.; Li X.; Chen S.; Liu D.; Zhang Y.; Bader S.; Zou X.; Li X.</x:v>
      </x:c>
      <x:c r="B457" s="139" t="str">
        <x:v>Kuang, Minqiu (58975822100); Zou, Xuejie (60479630400); Xie, Fangping (8364799000); Li, Xiaojian (60257338500); Chen, Shang (57885900300); Liu, Dawei (56574488700); Zhang, Yuxuan (58610830000); Bader, Sebastian (57200907017); Zou, Xiangjun (14053286400); Li, Xu (57775605400)</x:v>
      </x:c>
      <x:c r="C457" s="139" t="str">
        <x:v>58975822100; 60479630400; 8364799000; 60257338500; 57885900300; 56574488700; 58610830000; 57200907017; 14053286400; 57775605400</x:v>
      </x:c>
      <x:c r="D457" s="139" t="str">
        <x:v>DDM-YOLO: A lightweight oriented detection model for mature daylily fruits in complex environments</x:v>
      </x:c>
      <x:c r="E457" s="139" t="str">
        <x:v>2026</x:v>
      </x:c>
      <x:c r="F457" s="139" t="str">
        <x:v>Journal of King Saud University - Computer and Information Sciences</x:v>
      </x:c>
      <x:c r="G457" s="139" t="str">
        <x:v>10.1007/s44443-026-00559-z</x:v>
      </x:c>
      <x:c r="H457" s="139" t="str">
        <x:v>https://www.scopus.com/pages/publications/105033880471?origin=resultslist</x:v>
      </x:c>
      <x:c r="I457" s="139" t="str">
        <x:v>Accurate and robust recognition of daylily flower buds at the pre-bloom stage is essential for timely harvesting and quality preservation, yet remains highly challenging under natural field conditions due to the buds’ slender morphology, diverse orientations, dense distribution, and frequent occlusion by foliage. Existing horizontal-box object detectors struggle to capture the orientation and geometric structure of daylily buds, leading to inaccurate localization and unreliable guidance for automated harvesting. To address these challenges, we propose DDM-YOLO, a lightweight orientation-aware detection model tailored for daylily production environments. The model integrates three key components: (i) a Multi-scale Adaptive Feature Pyramid Network (MAFPN) that enhances the extraction and fusion of multi-dimensional features for densely distributed and occluded slender buds; (ii) a Lightweight Adaptive Direction-aware Head (LADH) that dynamically optimizes angle regression for rotated bounding boxes, improving orientation stability and reducing localization bias; and (iii) an Adaptive Down-sampling module (Adown) that preserves structurally critical spatial cues while reducing model complexity. Experiments conducted on a custom daylily field dataset demonstrate that DDM-YOLO achieves 96.8% precision and 98.1% mAP50, outperforming the baseline YOLOv11n-OBB by 1.3 percentage points in mAP while reducing model parameters by 17.0% to 2.2M. Deployment verification using a PySide5-based visualization prototype demonstrated a total system-level latency of less than 0.2 s, a duration encompassing the cumulative overhead of image input and output, pre-processing, post-processing including non-maximum suppression, and interface rendering. Furthermore, physical deployment on an NVIDIA Jetson AGX Orin embedded platform utilizing TensorRT optimization achieved an impressive inference speed of 114.5 FPS, corresponding to approximately 8.7 ms per frame. This performance confirms that the model meets the stringent real-time requirements for edge computing in mobile agricultural robotics. The model efficiently and accurately performs oriented detection and harvesting pose estimation for daylily buds, providing critical technical support for the visual perception system of harvesting robots. © The Author(s) 2026.</x:v>
      </x:c>
      <x:c r="J457" s="139" t="str">
        <x:v>Daylily; Deployment; Lightweight model; Rotated object detection; YOLOv11-OBB</x:v>
      </x:c>
      <x:c r="K457" s="139" t="str"/>
      <x:c r="L457" s="139" t="str">
        <x:v>Springer International Publishing</x:v>
      </x:c>
      <x:c r="M457" s="139" t="str">
        <x:v>English</x:v>
      </x:c>
      <x:c r="N457" s="139" t="str">
        <x:v>Article</x:v>
      </x:c>
      <x:c r="O457" s="139" t="str">
        <x:v>Scopus</x:v>
      </x:c>
      <x:c r="P457" s="139" t="str">
        <x:v>2-s2.0-105033880471</x:v>
      </x:c>
    </x:row>
    <x:row r="458">
      <x:c r="A458" s="139" t="str">
        <x:v>Özcan Ö.; Karaaltun M.; Hacıbeyoğlu M.</x:v>
      </x:c>
      <x:c r="B458" s="139" t="str">
        <x:v>Özcan, Ömer (59391308300); Karaaltun, Muhammed (58704581800); Hacıbeyoğlu, Mehmet (36348315800)</x:v>
      </x:c>
      <x:c r="C458" s="139" t="str">
        <x:v>59391308300; 58704581800; 36348315800</x:v>
      </x:c>
      <x:c r="D458" s="139" t="str">
        <x:v>An Improved Deep Neural Network System for Strawberry Ripeness Detection and Classification</x:v>
      </x:c>
      <x:c r="E458" s="139" t="str">
        <x:v>2026</x:v>
      </x:c>
      <x:c r="F458" s="139" t="str">
        <x:v>Applied Fruit Science</x:v>
      </x:c>
      <x:c r="G458" s="139" t="str">
        <x:v>10.1007/s10341-025-01745-5</x:v>
      </x:c>
      <x:c r="H458" s="139" t="str">
        <x:v>https://www.scopus.com/pages/publications/105027300052?origin=resultslist</x:v>
      </x:c>
      <x:c r="I458" s="139" t="str">
        <x:v>Accurate identification of fruit ripeness is crucial for ensuring product quality, optimizing harvest timing, and minimizing postharvest losses in modern agriculture. Among various fruit crops, strawberries present a particular challenge due to their high morphological variability, delicate structure, and short shelf life, making automated, high-precision inspection essential for modern agricultural systems. To address these challenges, this study proposes an improved whale optimization algorithm (IWOA)-based strawberry detection and ripeness inspection (S-Det) system that integrates optimization-driven feature extraction with deep learning-based classification. The proposed framework combines an IWOA-optimized autoencoder for compact and discriminative feature representation with an IWOA-optimized deep neural network (DNN) for precise multi-class classification of strawberry ripeness stages. Two key improvements are introduced into the traditional whale optimization algorithm (WOA): population diversity monitoring using cosine similarity and an improved spiral position updating mechanism, which together enhance convergence speed and prevent premature stagnation in complex agricultural datasets. Comprehensive experiments were conducted on the StrawTex dataset, consisting of 6000 strawberry texture samples across five ripeness categories. The proposed IWOA-DNN achieved a classification accuracy of 98.23%, precision of 98.25%, recall of 98.26%, and an F1-score of 0.9824, outperforming classical models such as k-nearest neighbors (KNN, 92.17%) and support vector machine (SVM, 92.06%), as well as advanced methods like particle swarm optimization–DNN (PSO-DNN, 97.62%), WOA-DNN (97.72%), and pre-trained architectures including ResNet50 (97.73%). These findings confirm the superior learning ability, convergence stability, and generalization capability of the IWOA-based system, supporting its potential deployment in real-world agricultural automation. Overall, the results demonstrate that the proposed S‑Det framework provides an effective, intelligent, and highly reliable solution for strawberry ripeness detection, offering strong potential for real-time implementation in smart sorting lines and robotic harvesting systems. Furthermore, the proposed approach shows promise for broader applications across various precision agriculture tasks. © The author(s), exclusively licensed to Springer-Verlag GmbH Germany, a part of Springer Nature 2026.</x:v>
      </x:c>
      <x:c r="J458" s="139" t="str">
        <x:v>Agricultural computer vision; Autoencoder-based feature learning; Metaheuristic optimization; Precision agriculture; Texture analysis</x:v>
      </x:c>
      <x:c r="K458" s="139" t="str"/>
      <x:c r="L458" s="139" t="str">
        <x:v>Springer Science and Business Media Deutschland GmbH</x:v>
      </x:c>
      <x:c r="M458" s="139" t="str">
        <x:v>English</x:v>
      </x:c>
      <x:c r="N458" s="139" t="str">
        <x:v>Article</x:v>
      </x:c>
      <x:c r="O458" s="139" t="str">
        <x:v>Scopus</x:v>
      </x:c>
      <x:c r="P458" s="139" t="str">
        <x:v>2-s2.0-105027300052</x:v>
      </x:c>
    </x:row>
    <x:row r="459">
      <x:c r="A459" s="139" t="str">
        <x:v>Krishnamurthy V.; Narayanagowda K.S.; Nagaraja G.S.</x:v>
      </x:c>
      <x:c r="B459" s="139" t="str">
        <x:v>Krishnamurthy, Vanishree (60750343500); Narayanagowda, Kavitha Sangarashettahalli (60750803300); Nagaraja, G.S. (6603530464)</x:v>
      </x:c>
      <x:c r="C459" s="139" t="str">
        <x:v>60750343500; 60750803300; 6603530464</x:v>
      </x:c>
      <x:c r="D459" s="139" t="str">
        <x:v>Hybrid framework for sustainable autonomous farming with IoT integrated to edge-cloud intelligence</x:v>
      </x:c>
      <x:c r="E459" s="139" t="str">
        <x:v>2026</x:v>
      </x:c>
      <x:c r="F459" s="139" t="str">
        <x:v>Discover Internet of Things</x:v>
      </x:c>
      <x:c r="G459" s="139" t="str">
        <x:v>10.1007/s43926-026-00380-0</x:v>
      </x:c>
      <x:c r="H459" s="139" t="str">
        <x:v>https://www.scopus.com/pages/publications/105045229309?origin=resultslist</x:v>
      </x:c>
      <x:c r="I459" s="139" t="str">
        <x:v>In current era, precision agriculture is known for facilitating resource-efficient and sustainable production of food in presence of climatic uncertainty and increasing global demands. The proposed study proposes a novel hybrid framework integrating cloud, edge computing, Artificial Intelligence (AI) and Internet-of-Things (IoT). The uniqueness of the proposed model is towards optimizing the input management and irrigation system in agricultural field by integrating reinforcement learning, Hierarchical Model Predictive Control (H-MPC), and Synthetic Data Augmented Machine Learning (SDAM). The proposed architecture is constructed for boosting performance of predictive intelligence while leveraging edge actuation in real-time. Implemented in Python environment, the proposed model is assessed with both real-world farm dynamics and synthetically enriched dataset. Extensive benchmarking has been performed to note that proposed model offers up to 36% enhancement compared to baseline irrigation strategies. The outcome has recorded approximately 12–13% enhancement over strong cloud-based optimization baselines while it has recorded 55% improved water use efficiency and reduced energy consumption. The study findings thereby establish foundation structure towards autonomous farming 5.0 that characterizes both scalable as well as intelligent deployment in agricultural field with limited resources. The derivation of the reported study outcome is obtained from highly controlled simulation environment that should be interpreted in form of an upper limit towards system performance. However, the study considers validation on real-world via field deployment and hardware-in-the-loop as future work. © The Author(s) 2026.</x:v>
      </x:c>
      <x:c r="J459" s="139" t="str">
        <x:v>Artificial Intelligence; Cloud; Edge; Food demands; Internet-of-Things; Machine learning; Precision agriculture</x:v>
      </x:c>
      <x:c r="K459" s="139" t="str">
        <x:v>Agricultural machinery; Computer aided software engineering; Edge computing; Green computing; Hierarchical systems; Irrigation; Learning systems; Machine learning; Model predictive control; Precision agriculture; Predictive control systems; Smart agriculture; 'current; Agricultural fields; Edge; Edge clouds; Food demand; Hybrid framework; Machine-learning; Precision Agriculture; Real-world; Resource-efficient; Internet of things</x:v>
      </x:c>
      <x:c r="L459" s="139" t="str">
        <x:v>Springer Nature</x:v>
      </x:c>
      <x:c r="M459" s="139" t="str">
        <x:v>English</x:v>
      </x:c>
      <x:c r="N459" s="139" t="str">
        <x:v>Article</x:v>
      </x:c>
      <x:c r="O459" s="139" t="str">
        <x:v>Scopus</x:v>
      </x:c>
      <x:c r="P459" s="139" t="str">
        <x:v>2-s2.0-105045229309</x:v>
      </x:c>
    </x:row>
    <x:row r="460">
      <x:c r="A460" s="139" t="str">
        <x:v>Gong Y.; Freitas E.N.A.; Cabrera V.E.</x:v>
      </x:c>
      <x:c r="B460" s="139" t="str">
        <x:v>Gong, Yijing (58348835700); Freitas, Eduardo Noronha de Andrade (15073791300); Cabrera, Victor E. (8536653000)</x:v>
      </x:c>
      <x:c r="C460" s="139" t="str">
        <x:v>58348835700; 15073791300; 8536653000</x:v>
      </x:c>
      <x:c r="D460" s="139" t="str">
        <x:v>From Decision-Support Tools to Digital Twins: A Review of Digital Farming, Data Platforms, and AI for Sustainable Dairy Systems</x:v>
      </x:c>
      <x:c r="E460" s="139" t="str">
        <x:v>2026</x:v>
      </x:c>
      <x:c r="F460" s="139" t="str">
        <x:v>Sustainability (Switzerland)</x:v>
      </x:c>
      <x:c r="G460" s="139" t="str">
        <x:v>10.3390/su18136900</x:v>
      </x:c>
      <x:c r="H460" s="139" t="str">
        <x:v>https://www.scopus.com/pages/publications/105045265978?origin=resultslist</x:v>
      </x:c>
      <x:c r="I460" s="139" t="str">
        <x:v>Sustainability targets for livestock require decision support that is both scientifically credible and operationally usable on farms. This integrative narrative review synthesizes the broader peer-reviewed literature on digital farming, artificial intelligence and machine learning, simulation modeling, optimization, and digital-twin concepts as applied to sustainable dairy systems, and uses selected peer-reviewed dairy studies from one integrated research program as illustrative worked examples that show how these elements can be connected end-to-end. We organize the synthesis around a data-to-decision pipeline that links data foundations and interoperability, governance and trust, analytics, decision engines, and deployment, comparing model classes by data needs, temporal resolution, interpretability, and deployment maturity. Recurring barriers to impact—weak ground truth, data drift, fragmented identifiers, and misaligned incentives—are highlighted alongside the design principles that address them. The contribution of the review is the transferable pipeline framework, demonstrated through worked examples drawn from one integrated research program; the program’s studies appear repeatedly because they together trace decisions across all pipeline layers, not because they constitute the field. We conclude with a practical roadmap and implementation checklist for designing and scaling decision-intelligence systems with transparent tradeoffs and measurable sustainability outcomes. © 2026 by the authors.</x:v>
      </x:c>
      <x:c r="J460" s="139" t="str">
        <x:v>artificial intelligence; dairy; data platforms; decision-support tools; digital farming; digital twins; machine learning; optimization; precision livestock farming; sustainability</x:v>
      </x:c>
      <x:c r="K460" s="139" t="str">
        <x:v>agricultural modeling; computer simulation; dairy farming; decision support system; machine learning; optimization; precision agriculture; sustainability</x:v>
      </x:c>
      <x:c r="L460" s="139" t="str">
        <x:v>Multidisciplinary Digital Publishing Institute (MDPI)</x:v>
      </x:c>
      <x:c r="M460" s="139" t="str">
        <x:v>English</x:v>
      </x:c>
      <x:c r="N460" s="139" t="str">
        <x:v>Review</x:v>
      </x:c>
      <x:c r="O460" s="139" t="str">
        <x:v>Scopus</x:v>
      </x:c>
      <x:c r="P460" s="139" t="str">
        <x:v>2-s2.0-105045265978</x:v>
      </x:c>
    </x:row>
    <x:row r="461">
      <x:c r="A461" s="139" t="str">
        <x:v>Ogbodo E.U.; Rennó V.M.; Mendes L.L.</x:v>
      </x:c>
      <x:c r="B461" s="139" t="str">
        <x:v>Ogbodo, Emmanuel Utochukwu (57195608598); Rennó, Vanessa Mendes (57201550536); Mendes, Luciano Leonel (24438128400)</x:v>
      </x:c>
      <x:c r="C461" s="139" t="str">
        <x:v>57195608598; 57201550536; 24438128400</x:v>
      </x:c>
      <x:c r="D461" s="139" t="str">
        <x:v>Broadband IoT for Digital Agriculture in Rural and Remote Areas: Field-Level Connectivity, Coverage, Throughput, and Emerging Technologies</x:v>
      </x:c>
      <x:c r="E461" s="139" t="str">
        <x:v>2026</x:v>
      </x:c>
      <x:c r="F461" s="139" t="str">
        <x:v>Electronics (Switzerland)</x:v>
      </x:c>
      <x:c r="G461" s="139" t="str">
        <x:v>10.3390/electronics15132908</x:v>
      </x:c>
      <x:c r="H461" s="139" t="str">
        <x:v>https://www.scopus.com/pages/publications/105044590404?origin=resultslist</x:v>
      </x:c>
      <x:c r="I461" s="139" t="str">
        <x:v>Digital agriculture employs a wide range of sensing, actuation, and analytics technologies to optimize productivity, sustainability, and decision-making in farming operations. However, rural and remote regions face persistent barriers, including limited network coverage and insufficient support for both low- and high-throughput applications, which hinder the deployment of conventional and broadband-intensive Internet of Things solutions. A central challenge is the lack of adequate field-level network infrastructure, with connectivity often unavailable or unreliable. This article presents a comprehensive survey of Broadband-based IoT (B-IoT) as a solution for supporting both low- and high-data-rate digital agriculture applications, including UAVs, computer vision, and extended reality, even in settings without continuous internet connectivity. Using a structured narrative-review approach, this survey synthesizes relevant peer-reviewed and technical literature on B-IoT-enabled digital agriculture and organizes the evidence around communication key performance indicators (KPIs), deployment constraints, and four technology domains: sensing, connectivity, intelligence/compute, and control/application. It examines how technologies such as 5G/6G, dynamic spectrum access, non-terrestrial networks, and edge computing can help address connectivity and infrastructure gaps in underserved agricultural areas. Furthermore, we introduce and analyze the concept of Evolved-Variety Technologies, which combines modified state-of-the-art modules with next-generation networks to create flexible, modular, and scalable system designs adaptable to diverse topographical and operational conditions. Beyond technical evaluations, the article examines economic feasibility, environmental sustainability, and policy implications, emphasizing the need for coordinated roles among governments, telecom providers, and agribusiness stakeholders. Our findings advocate for hybrid telecom architectures that integrate terrestrial and non-terrestrial components, leveraging emerging technologies to reduce the rural–urban digital divide and enable scalable, data-driven agriculture in underserved regions. © 2026 by the authors.</x:v>
      </x:c>
      <x:c r="J461" s="139" t="str">
        <x:v>5G/6G networks; broadband IoT; digital agriculture; edge computing; Evolved-Variety Technologies; non-terrestrial networks</x:v>
      </x:c>
      <x:c r="K461" s="139" t="str">
        <x:v>Agribusiness; Agriculture; Broadband networks; Decision making; Internet of things; Next generation networks; Public policy; Rural areas; Throughput; 5g/6g network; Broadband IoT; Digital agriculture; Edge computing; Emerging technologies; Evolved-variety technology; Field level; Non-terrestrial network; Rural and remote areas; Terrestrial networks; Edge computing</x:v>
      </x:c>
      <x:c r="L461" s="139" t="str">
        <x:v>Multidisciplinary Digital Publishing Institute (MDPI)</x:v>
      </x:c>
      <x:c r="M461" s="139" t="str">
        <x:v>English</x:v>
      </x:c>
      <x:c r="N461" s="139" t="str">
        <x:v>Review</x:v>
      </x:c>
      <x:c r="O461" s="139" t="str">
        <x:v>Scopus</x:v>
      </x:c>
      <x:c r="P461" s="139" t="str">
        <x:v>2-s2.0-105044590404</x:v>
      </x:c>
    </x:row>
    <x:row r="462">
      <x:c r="A462" s="139" t="str">
        <x:v>Muneam M.T.; Noori A.S.; Mukhlif S.K.; Najim A.H.; Ahmed A.A.; Meor Said M.A.</x:v>
      </x:c>
      <x:c r="B462" s="139" t="str">
        <x:v>Muneam, Mohanad Tawfeeq (60745929600); Noori, Ali Sabah (60201960400); Mukhlif, Sari Khdhaer (59453614500); Najim, Ali Hamzah (57216411619); Ahmed, Amjed Abbas (57204888778); Meor Said, Maizatul Alice (60376086800)</x:v>
      </x:c>
      <x:c r="C462" s="139" t="str">
        <x:v>60745929600; 60201960400; 59453614500; 57216411619; 57204888778; 60376086800</x:v>
      </x:c>
      <x:c r="D462" s="139" t="str">
        <x:v>IntelliFly: Multi-UAV Cooperative Path Optimization for IoT-enabled Energy-efficient Smart Agriculture</x:v>
      </x:c>
      <x:c r="E462" s="139" t="str">
        <x:v>2026</x:v>
      </x:c>
      <x:c r="F462" s="139" t="str">
        <x:v>International Journal of Intelligent Engineering and Systems</x:v>
      </x:c>
      <x:c r="G462" s="139" t="str">
        <x:v>10.22266/ijies2026.0831.65</x:v>
      </x:c>
      <x:c r="H462" s="139" t="str">
        <x:v>https://www.scopus.com/pages/publications/105044889010?origin=resultslist</x:v>
      </x:c>
      <x:c r="I462" s="139" t="str">
        <x:v>The integration of unmanned aerial vehicles (UAVs) with Internet of Things (IoT) systems plays a critical role in enabling real-time monitoring, efficient resource utilization, and energy-aware operations in precision agriculture. However, existing multi-UAV frameworks often exhibit limitations in energy-efficient path planning and lack effective multimodal alignment between UAV imagery and IoT sensor data, leading to reduced decision accuracy and suboptimal field coverage. To address these challenges, this study proposes IntelliFly, a cooperative multi-UAV framework that integrates Vision Transformer (ViT)-based feature extraction with a Transformer Fusion Network (TFN) for semantically consistent multimodal data fusion. In addition, a Particle Swarm Optimization (PSO)-based strategy is employed to achieve adaptive and energy-aware UAV path planning. The framework is implemented using TensorFlow and PyTorch and evaluated on the Semantic-Aware IoT Smart Agriculture dataset from Kaggle. To ensure experimental rigor, key baseline models are re-implemented under identical dataset splits, preprocessing procedures, and evaluation protocols. The experimental results from five independent runs show that the proposed IntelliFly framework achieves 96.2% accuracy, improving performance by 1.9 to 9.8 percentage points over the baseline methods. It also improves energy efficiency by 3.8 to 7.4 percentage points and reduces computation time by 25.8%, from 12.8 seconds to 9.5 seconds. Overall, the findings indicate that IntelliFly effectively integrates semantic perception with cooperative UAV optimization, enabling enhanced coverage and energy-aware coordination. The proposed framework provides a reproducible and scalable solution for multimodal UAV-IoT systems and supports the development of intelligent, real-time agricultural monitoring applications. This article is licensed under a Creative Commons Attribution-ShareAlike 4.0 International License. https://creativecommons.org/licenses/by-sa/4.0/</x:v>
      </x:c>
      <x:c r="J462" s="139" t="str">
        <x:v>Energy efficiency; Internet of things; Multi-UAV coordination; Path optimization; Remote sensing; Smart agriculture</x:v>
      </x:c>
      <x:c r="K462" s="139" t="str"/>
      <x:c r="L462" s="139" t="str">
        <x:v>Intelligent Network and Systems Society</x:v>
      </x:c>
      <x:c r="M462" s="139" t="str">
        <x:v>English</x:v>
      </x:c>
      <x:c r="N462" s="139" t="str">
        <x:v>Article</x:v>
      </x:c>
      <x:c r="O462" s="139" t="str">
        <x:v>Scopus</x:v>
      </x:c>
      <x:c r="P462" s="139" t="str">
        <x:v>2-s2.0-105044889010</x:v>
      </x:c>
    </x:row>
    <x:row r="463">
      <x:c r="A463" s="139" t="str">
        <x:v>Dong B.; He X.; Sun J.; An T.</x:v>
      </x:c>
      <x:c r="B463" s="139" t="str">
        <x:v>Dong, Bo (57203180228); He, Xinyi (59720785200); Sun, Jian (57756608100); An, Tianjiao (59980091600)</x:v>
      </x:c>
      <x:c r="C463" s="139" t="str">
        <x:v>57203180228; 59720785200; 57756608100; 59980091600</x:v>
      </x:c>
      <x:c r="D463" s="139" t="str">
        <x:v>Dynamic Self-Triggered Model Predictive Control for Modular and Reconfigurable Robots via Data-Driven Adaptive Dynamic Programming</x:v>
      </x:c>
      <x:c r="E463" s="139" t="str">
        <x:v>2026</x:v>
      </x:c>
      <x:c r="F463" s="139" t="str">
        <x:v>IEEE Transactions on Systems, Man, and Cybernetics: Systems</x:v>
      </x:c>
      <x:c r="G463" s="139" t="str">
        <x:v>10.1109/TSMC.2026.3708830</x:v>
      </x:c>
      <x:c r="H463" s="139" t="str">
        <x:v>https://www.scopus.com/pages/publications/105044380652?origin=resultslist</x:v>
      </x:c>
      <x:c r="I463" s="139" t="str">
        <x:v>The modular and reconfigurable robotic system (MRRS) is increasingly deployed in highly challenging operational environments—such as deep-sea exploration and autonomous agriculture—where communication bandwidth, onboard computational resources, and energy supply are severely constrained, rendering direct human supervision or intervention impractical. Addressing this challenge, we propose a novel control framework that synergistically integrates dynamic self-triggered model predictive control (DSTMPC) with data-driven adaptive dynamic programming (ADP), specifically tailored for MRRS operating under uncertain dynamics and input constraints. First, the Newton–Euler method is employed to formulate the system dynamics model, and a data-driven predictive model is developed using a recurrent neural network (RNN) to reconstruct the unknown dynamic components. Within the ADP framework, a time-varying Hamilton–Jacobi–Bellman (HJB) equation is formulated, and the optimal control policy is approximated via an actor–critic neural network (NN) architecture. A novel dynamic self-triggering mechanism (DSTM), based on both actual and predicted tracking errors, is designed to avoid Zeno behavior. Rigorous Lyapunov-based analysis proves that all error variables are uniformly ultimately bounded (UUB). Finally, the feasibility of the proposed algorithm is validated on a 2-degree-of-freedom (DOF) modular and reconfigurable robot (MRR) experimental platform. Experimental results demonstrate strong robustness and promising application potential in complex scenarios. © 2013 IEEE.</x:v>
      </x:c>
      <x:c r="J463" s="139" t="str">
        <x:v>Adaptive dynamic programming (ADP); data-driven; event-triggered; model predictive control (MPC); modular and reconfigurable robot (MRR)</x:v>
      </x:c>
      <x:c r="K463" s="139" t="str">
        <x:v>Adaptive control systems; Agricultural robots; Degrees of freedom (mechanics); Dynamic programming; Dynamics; Modular robots; Network architecture; Optimal control systems; Predictive control systems; Recurrent neural networks; Robot programming; System theory; Adaptive dynamic programming; Data driven; Event-triggered; Model predictive control; Model-predictive control; Modular and reconfigurable robot; Modulars; Reconfigurable; Model predictive control</x:v>
      </x:c>
      <x:c r="L463" s="139" t="str">
        <x:v>Institute of Electrical and Electronics Engineers Inc.</x:v>
      </x:c>
      <x:c r="M463" s="139" t="str">
        <x:v>English</x:v>
      </x:c>
      <x:c r="N463" s="139" t="str">
        <x:v>Article</x:v>
      </x:c>
      <x:c r="O463" s="139" t="str">
        <x:v>Scopus</x:v>
      </x:c>
      <x:c r="P463" s="139" t="str">
        <x:v>2-s2.0-105044380652</x:v>
      </x:c>
    </x:row>
    <x:row r="464">
      <x:c r="A464" s="139" t="str">
        <x:v>Betew A.G.; Gebresenbet G.; Gelaw G.K.; Mengistu D.A.; Yibre A.M.</x:v>
      </x:c>
      <x:c r="B464" s="139" t="str">
        <x:v>Betew, Abebe Gatie (60551939200); Gebresenbet, Girma (6603869496); Gelaw, Geta Kidanemariama (59525712300); Mengistu, Daniel Ayalew (55337441500); Yibre, Abdulkerim Mohammed (57210369920)</x:v>
      </x:c>
      <x:c r="C464" s="139" t="str">
        <x:v>60551939200; 6603869496; 59525712300; 55337441500; 57210369920</x:v>
      </x:c>
      <x:c r="D464" s="139" t="str">
        <x:v>Historical and contemporary crop yield prediction models: Key lessons and innovations</x:v>
      </x:c>
      <x:c r="E464" s="139" t="str">
        <x:v>2026</x:v>
      </x:c>
      <x:c r="F464" s="139" t="str">
        <x:v>Smart Agricultural Technology</x:v>
      </x:c>
      <x:c r="G464" s="139" t="str">
        <x:v>10.1016/j.atech.2025.101672</x:v>
      </x:c>
      <x:c r="H464" s="139" t="str">
        <x:v>https://www.scopus.com/pages/publications/105034568794?origin=resultslist</x:v>
      </x:c>
      <x:c r="I464" s="139" t="str">
        <x:v>Crop yield prediction models (CYPMs) are essential for ensuring global food security and sustainable agricultural planning. This systematic literature review compared the overview of historical and contemporary CYPMs evolution, challenges, innovations, and key lessons learned from peer-reviewed literature. The study analyzed peer-reviewed papers published between 2015 and 2025, sourced from the Scopus, Web of Science, and PubMed databases, following PRISMA guidelines. Twenty-three studies met the inclusion criteria and were evaluated for methodological quality and risk of bias. Historical empirical and mechanistic models offered valuable theoretical foundations but were limited by data scarcity and scalability. Contemporary approaches, particularly those using machine learning, deep learning, and remote sensing, demonstrated superior predictive accuracy (R² = 0.85–0.93) compared with traditional models (R² = 0.60–0.75). Key lessons emphasize the importance of data integration, contextual calibration, and expert validation. Persisting challenges include computational demands and limited applicability in data-scarce regions. The review concludes that hybrid, interpretable, and resource-efficient models are critical for improving prediction reliability and achieving sustainable, equitable food systems. © 2025 The Author(s). Published by Elsevier B.V. This is an open access article under the CC BY license. http://creativecommons.org/licenses/by/4.0/</x:v>
      </x:c>
      <x:c r="J464" s="139" t="str">
        <x:v>Crop yield prediction; Deep learning; IoT; Machine learning; Precision agriculture; Remote sensing</x:v>
      </x:c>
      <x:c r="K464" s="139" t="str"/>
      <x:c r="L464" s="139" t="str">
        <x:v>Elsevier B.V.</x:v>
      </x:c>
      <x:c r="M464" s="139" t="str">
        <x:v>English</x:v>
      </x:c>
      <x:c r="N464" s="139" t="str">
        <x:v>Review</x:v>
      </x:c>
      <x:c r="O464" s="139" t="str">
        <x:v>Scopus</x:v>
      </x:c>
      <x:c r="P464" s="139" t="str">
        <x:v>2-s2.0-105034568794</x:v>
      </x:c>
    </x:row>
    <x:row r="465">
      <x:c r="A465" s="139" t="str">
        <x:v>Li Q.; Mao J.; Zhao P.; Lv Q.; Fu C.</x:v>
      </x:c>
      <x:c r="B465" s="139" t="str">
        <x:v>Li, Qiang (56920750300); Mao, Jie (60364966700); Zhao, Pengxin (60365429400); Lv, Qing (59074546500); Fu, Chao (57207064736)</x:v>
      </x:c>
      <x:c r="C465" s="139" t="str">
        <x:v>56920750300; 60364966700; 60365429400; 59074546500; 57207064736</x:v>
      </x:c>
      <x:c r="D465" s="139" t="str">
        <x:v>Optimizing polymorphic tomato picking detection: improved YOLOv8n architecture to tackle data under complex environments</x:v>
      </x:c>
      <x:c r="E465" s="139" t="str">
        <x:v>2026</x:v>
      </x:c>
      <x:c r="F465" s="139" t="str">
        <x:v>Frontiers in Plant Science</x:v>
      </x:c>
      <x:c r="G465" s="139" t="str">
        <x:v>10.3389/fpls.2025.1660480</x:v>
      </x:c>
      <x:c r="H465" s="139" t="str">
        <x:v>https://www.scopus.com/pages/publications/105029008352?origin=resultslist</x:v>
      </x:c>
      <x:c r="I465" s="139" t="str">
        <x:v>Introduction: In modern agriculture, tomatoes, as key economic crops, face challenges during harvesting due to complex growth environments; traditional object detection technologies are limited by performance and struggle to accurately identify and locate ripe and small-target tomatoes under leaf occlusion and uneven illumination. Methods: To address these issues, this study sets YOLOv8n as the baseline model, focusing on improving it to enhance performance per tomato detection’s core needs. First, it analyzes YOLOv8n’s inherent bottlenecks in feature extraction and small-target recognition, then proposes targeted schemes: specifically, to boost feature extraction, a Space-to-Depth convolution module (SPD) is introduced by restructuring convolutional operations; to improve small-target detection, a dedicated small-target detection layer is added and integrated with the Parallelized Patch-Aware Attention mechanism (PPA); meanwhile, to balance performance and efficiency, a lightweight Slim-Neck structure and a self-developed Detect_CBAM detection head are adopted; finally, the Distance-Intersection over Union loss function (DIoU) optimizes gradient distribution during training. Experiments are conducted on the self-built “tomato_dataset” (7,160 images, divided into 5,008 for training, 720 for validation, 1,432 for testing) with evaluation metrics including bounding box precision, recall, mAP@0.5, mAP@0.5:0.95, Parameters, and FLOPS, and performance comparisons made with mainstream YOLO models (YOLOv5n, YOLOv6n, YOLOv8n), lightweight models (SSD-MobileNetv2, EfficientDet-D0), and two-stage algorithms (Faster R-CNN, Cascade R-CNN). Results: Results show the improved model achieves 89.6% precision, 87.3% recall, 93.5% mAP@0.5, 58.6% mAP@0.5:0.95, significantly outperforming YOLOv8n and most comparative models, and the two-stage algorithms in both detection accuracy and efficiency. Discussion: In conclusion, this study solves detection problems of ripe and small-target tomatoes in polymorphic environments, improves the model’s accuracy and robustness, provides reliable technical support for automated harvesting, and contributes to modern agricultural intelligent development. Copyright © 2026 Li, Mao, Zhao, Lv and Fu.</x:v>
      </x:c>
      <x:c r="J465" s="139" t="str">
        <x:v>deep learning; polymorphic environment; small object detection layer; tomato detection; YOLOv8n</x:v>
      </x:c>
      <x:c r="K465" s="139" t="str"/>
      <x:c r="L465" s="139" t="str">
        <x:v>Frontiers Media SA</x:v>
      </x:c>
      <x:c r="M465" s="139" t="str">
        <x:v>English</x:v>
      </x:c>
      <x:c r="N465" s="139" t="str">
        <x:v>Article</x:v>
      </x:c>
      <x:c r="O465" s="139" t="str">
        <x:v>Scopus</x:v>
      </x:c>
      <x:c r="P465" s="139" t="str">
        <x:v>2-s2.0-105029008352</x:v>
      </x:c>
    </x:row>
    <x:row r="466">
      <x:c r="A466" s="139" t="str">
        <x:v>Ajani S.N.; Khan Z.F.; Atique M.</x:v>
      </x:c>
      <x:c r="B466" s="139" t="str">
        <x:v>Ajani, Samir N. (56007356000); Khan, Zoya Fahad (60770161600); Atique, Mohammad (24802101800)</x:v>
      </x:c>
      <x:c r="C466" s="139" t="str">
        <x:v>56007356000; 60770161600; 24802101800</x:v>
      </x:c>
      <x:c r="D466" s="139" t="str">
        <x:v>AI-Driven Symptom Analysis in Veterinary Healthcare: A Systematic Review of Machine Learning Techniques for Animal Species, Breed, and Disease Identification</x:v>
      </x:c>
      <x:c r="E466" s="139" t="str">
        <x:v>2026</x:v>
      </x:c>
      <x:c r="F466" s="139" t="str">
        <x:v>Journal of Animal Environment</x:v>
      </x:c>
      <x:c r="G466" s="139" t="str">
        <x:v>10.70102/AEJ.2026.18.1s.101</x:v>
      </x:c>
      <x:c r="H466" s="139" t="str">
        <x:v>https://www.scopus.com/pages/publications/105046273459?origin=resultslist</x:v>
      </x:c>
      <x:c r="I466" s="139" t="str">
        <x:v>Artificial intelligence (AI) has become an essential component of modern veterinary healthcare by enabling automated, accurate, and timely analysis of animal health data for disease diagnosis and clinical decision support. The increasing availability of veterinary medical images, electronic health records, wearable sensor data, behavioural observations, and environmental information has accelerated the adoption of machine learning (ML) and deep learning (DL) techniques for intelligent symptom analysis. This review presents a comprehensive overview of AI-driven approaches for veterinary healthcare, focusing on animal species identification, breed classification, symptom recognition, disease diagnosis, and health monitoring. The paper examines traditional machine learning algorithms, including Decision Trees, Random Forests, Support Vector Machines, and Gradient Boosting methods, alongside advanced deep learning architectures such as Convolutional Neural Networks, Vision Transformers, Long Short-Term Memory networks, and multimodal learning frameworks. Furthermore, the review discusses publicly available veterinary datasets, feature engineering techniques, data preprocessing methods, and recent applications across livestock, companion animals, poultry, and wildlife. Current challenges related to limited annotated datasets, interspecies variability, model interpretability, computational complexity, and real-world deployment are critically analysed. Emerging research directions, including explainable artificial intelligence, federated learning, foundation models, edge AI, and multimodal veterinary decision-support systems, are also highlighted as promising solutions for next-generation intelligent veterinary healthcare. The review concludes that AI has significant potential to improve diagnostic accuracy, enable early disease detection, enhance precision livestock farming, and support evidence-based veterinary practice. By consolidating recent advances, existing challenges, and future research opportunities, this review provides a valuable reference for researchers, veterinarians, and developers working toward reliable, scalable, and clinically deployable AI solutions for animal health management and the broader One Health ecosystem. © 2026, Tehran: Amayesh Shale Consulting Engineers Company. All rights reserved.</x:v>
      </x:c>
      <x:c r="J466" s="139" t="str">
        <x:v>Animal Disease Diagnosis; Artificial Intelligence; Breed Classification; Deep Learning; Explainable Artificial Intelligence; Machine Learning; Multimodal Learning; One Health; Precision Livestock Farming; Species Identification; Symptom Analysis; Veterinary Healthcare</x:v>
      </x:c>
      <x:c r="K466" s="139" t="str"/>
      <x:c r="L466" s="139" t="str">
        <x:v>Tehran: Amayesh Shale Consulting Engineers Company</x:v>
      </x:c>
      <x:c r="M466" s="139" t="str">
        <x:v>English</x:v>
      </x:c>
      <x:c r="N466" s="139" t="str">
        <x:v>Article</x:v>
      </x:c>
      <x:c r="O466" s="139" t="str">
        <x:v>Scopus</x:v>
      </x:c>
      <x:c r="P466" s="139" t="str">
        <x:v>2-s2.0-105046273459</x:v>
      </x:c>
    </x:row>
    <x:row r="467">
      <x:c r="A467" s="139" t="str">
        <x:v>Awlla A.; Rashid T.; Abdullah R.</x:v>
      </x:c>
      <x:c r="B467" s="139" t="str">
        <x:v>Awlla, Ardalan H. (59287284400); Rashid, Tarik A. (57023479100); Abdullah, Ronak M. (59565214000)</x:v>
      </x:c>
      <x:c r="C467" s="139" t="str">
        <x:v>59287284400; 57023479100; 59565214000</x:v>
      </x:c>
      <x:c r="D467" s="139" t="str">
        <x:v>A Dynamic-Weight Multi-Objective Sloth-Inspired Clustering Algorithm for Wireless Sensor Networks</x:v>
      </x:c>
      <x:c r="E467" s="139" t="str">
        <x:v>2026</x:v>
      </x:c>
      <x:c r="F467" s="139" t="str">
        <x:v>International Journal of Communication Systems</x:v>
      </x:c>
      <x:c r="G467" s="139" t="str">
        <x:v>10.1002/dac.70395</x:v>
      </x:c>
      <x:c r="H467" s="139" t="str">
        <x:v>https://www.scopus.com/pages/publications/105027891058?origin=resultslist</x:v>
      </x:c>
      <x:c r="I467" s="139" t="str">
        <x:v>Clustered wireless sensor networks (WSNs) comprise many small, battery-powered nodes that collect and transmit data to a central base station. Choosing the right cluster heads (CHs) is a crucial task in WSNs, as it involves a multi-objective problem. It requires balancing conflicting goals such as minimizing energy consumption and delay while maximizing packet delivery and network lifetime. Current multi-objective algorithms, such as MPSO and MFDO, try to balance these objectives. Nevertheless, they are computationally expensive to run, sensitive to parameter changes, and cannot easily adapt to large or dynamic WSNs. To address these limitations, this paper proposes a lightweight multi-objective sloth (MSloth) algorithm that introduces a novelty in addressing the research gap of unstable and energy-inefficient CH selection in WSNs. This bio-inspired dynamic weighting selects CHs based on node energy, density, and distance to the base station, while a sloth-inspired refractory mechanism and dynamic weighting schedule reduce CH rotation, ensuring adaptive and energy-efficient network performance. We compared MSloth against three other multi-objective optimization algorithms, MPSO, MFDO, and MOANA, using both simulated networks with 100–300 nodes and real WSN datasets with samples of 1000 nodes; the numerical results over 1000 and 10,000 rounds show that MSloth used 20%–27% less energy, demonstrated better network lifetime, and maintained low delays with 0.9 s for the synthetic dataset and 0.65 s for the real dataset. In tests involving 300 nodes, MSloth saved 20.26 J of energy out of a total of 50 J, kept 190 nodes active, achieved an 83.4% packet delivery rate, and recorded only 0.55 s of delay; statistical analysis confirmed that these improvements were significant across performance metrics. These findings suggest that MSloth is an effective and lightweight protocol suitable for real-world applications such as environmental monitoring, warning systems, and smart farming. © 2026 John Wiley &amp; Sons Ltd.</x:v>
      </x:c>
      <x:c r="J467" s="139" t="str">
        <x:v>cluster head selection; energy-aware routing; multi-objective optimization; QoS optimization; wireless sensor network routing</x:v>
      </x:c>
      <x:c r="K467" s="139" t="str">
        <x:v>Base stations; Clustering algorithms; Energy efficiency; Energy utilization; Packet networks; Power management (telecommunication); Sensor nodes; Cluster-head selections; Cluster-heads; Energy-aware routing; Multi objective; Multi-objectives optimization; QoS optimization; Sensor network routing; Sensors network; Wireless sensor; Wireless sensor network routing; Multiobjective optimization</x:v>
      </x:c>
      <x:c r="L467" s="139" t="str">
        <x:v>John Wiley and Sons Ltd</x:v>
      </x:c>
      <x:c r="M467" s="139" t="str">
        <x:v>English</x:v>
      </x:c>
      <x:c r="N467" s="139" t="str">
        <x:v>Article</x:v>
      </x:c>
      <x:c r="O467" s="139" t="str">
        <x:v>Scopus</x:v>
      </x:c>
      <x:c r="P467" s="139" t="str">
        <x:v>2-s2.0-105027891058</x:v>
      </x:c>
    </x:row>
    <x:row r="468">
      <x:c r="A468" s="139" t="str">
        <x:v>Jadesha G.; Dhole A.; Deepak D.</x:v>
      </x:c>
      <x:c r="B468" s="139" t="str">
        <x:v>Jadesha, G. (57215592466); Dhole, Anurag (60085701200); Deepak, D. (59081569600)</x:v>
      </x:c>
      <x:c r="C468" s="139" t="str">
        <x:v>57215592466; 60085701200; 59081569600</x:v>
      </x:c>
      <x:c r="D468" s="139" t="str">
        <x:v>Artificial intelligence–Driven detection and decision support system for precision management of maize downy mildew</x:v>
      </x:c>
      <x:c r="E468" s="139" t="str">
        <x:v>2026</x:v>
      </x:c>
      <x:c r="F468" s="139" t="str">
        <x:v>PLOS ONE</x:v>
      </x:c>
      <x:c r="G468" s="139" t="str">
        <x:v>10.1371/journal.pone.0343517</x:v>
      </x:c>
      <x:c r="H468" s="139" t="str">
        <x:v>https://www.scopus.com/pages/publications/105032420744?origin=resultslist</x:v>
      </x:c>
      <x:c r="I468" s="139" t="str">
        <x:v>Artificial intelligence (AI) enables rapid and precise plant disease detection, offering transformative potential for crop protection. Maize downy mildew (MDM), a destructive disease, causes substantial yield losses, making early detection critical. In this study, we evaluated the performance of thirteen machine-learning (ML) and deep-learning (DL) algorithms for classifying healthy and infected maize leaves using a curated field dataset. Model performance was assessed using multiple metrics, including accuracy, precision, recall, F1-score, and AUC-ROC. Among the tested models, VGG16 achieved the highest performance, with 97% accuracy, 0.98 precision, 0.95 recall, 0.97 F1-score, and an AUC-ROC of 0.99. Training and validation curves indicated minimal overfitting, demonstrating robust generalization. Feature visualization using t-SNE revealed clear separability between healthy and diseased samples, while Grad-CAM analysis confirmed that VGG16 focused on biologically relevant symptomatic regions, such as chlorotic streaks and leaf discoloration. Confusion matrix analysis further validated near-perfect classification, with very few misclassifications. Furthermore, we developed a web-based application (https://maize-mdm.streamlit.app/) that not only classifies MDM but also provides farm-level advisory measures. Two-year field trials of DSS-guided fungicide applications effectively suppressed MDM, reducing disease severity (PDI 3.20–5.20; PROC 93−96%), increasing grain yield (75.6–80.2 q/ha; PIOC 195−289%), and improving economic returns (B:C ratio 3.36–3.57) compared to untreated controls. Overall, this study demonstrates that AI-driven models, integrated with web-based decision support, provide accurate, interpretable, and actionable solutions for precision management of maize diseases, contributing to improved yield, profitability, and sustainable agricultural practices. © 2026 G. et al. This is an open access article distributed under the terms of the Creative Commons Attribution License, which permits unrestricted use, distribution, and reproduction in any medium, provided the original author and source are credited.</x:v>
      </x:c>
      <x:c r="J468" s="139" t="str"/>
      <x:c r="K468" s="139" t="str">
        <x:v>Algorithms; Artificial Intelligence; Decision Support Techniques; Deep Learning; Machine Learning; Plant Diseases; Plant Leaves; Zea mays; azoxystrobin; difenoconazole; fungicide; mancozeb; metalaxyl; unclassified drug; accuracy; agriculture; algorithm; Article; artificial intelligence; confusion matrix; controlled study; convolutional neural network; crop protection; decision support system; decision tree; deep belief network; deep learning; diagnostic test accuracy study; disease severity; downy mildew; feature extraction; fungicide application; grain yield; image quality; incidence; leaf discoloration; machine learning; maize; nonhuman; plant disease; plant leaf; predictive value; quality control; random forest; receiver operating characteristic; recurrent neural network; sensitivity and specificity; support vector machine; training; transfer learning (machine learning); validation process; microbiology; plant disease; prevention and control</x:v>
      </x:c>
      <x:c r="L468" s="139" t="str">
        <x:v>Public Library of Science</x:v>
      </x:c>
      <x:c r="M468" s="139" t="str">
        <x:v>English</x:v>
      </x:c>
      <x:c r="N468" s="139" t="str">
        <x:v>Article</x:v>
      </x:c>
      <x:c r="O468" s="139" t="str">
        <x:v>Scopus</x:v>
      </x:c>
      <x:c r="P468" s="139" t="str">
        <x:v>2-s2.0-105032420744</x:v>
      </x:c>
    </x:row>
    <x:row r="469">
      <x:c r="A469" s="139" t="str">
        <x:v>Bhat M.H.; Franklin da Silva R.; Bhat S.; Sinha A.; Moore K.J.</x:v>
      </x:c>
      <x:c r="B469" s="139" t="str">
        <x:v>Bhat, Mansub Haseeb (60498476500); Franklin da Silva, Rickiel (57224504939); Bhat, Sameer (60497837500); Sinha, Aeshna (57206197905); Moore, Kenneth J. (57202842104)</x:v>
      </x:c>
      <x:c r="C469" s="139" t="str">
        <x:v>60498476500; 57224504939; 60497837500; 57206197905; 57202842104</x:v>
      </x:c>
      <x:c r="D469" s="139" t="str">
        <x:v>Precision Agriculture Through a Real-Time Systems Perspective: A Narrative Review</x:v>
      </x:c>
      <x:c r="E469" s="139" t="str">
        <x:v>2026</x:v>
      </x:c>
      <x:c r="F469" s="139" t="str">
        <x:v>Agronomy</x:v>
      </x:c>
      <x:c r="G469" s="139" t="str">
        <x:v>10.3390/agronomy16050552</x:v>
      </x:c>
      <x:c r="H469" s="139" t="str">
        <x:v>https://www.scopus.com/pages/publications/105032708357?origin=resultslist</x:v>
      </x:c>
      <x:c r="I469" s="139" t="str">
        <x:v>Precision agriculture employs state-of-the-art technologies to improve the economic viability, sustainability, and efficiency of agricultural practices. This paper offers a thorough review of precision agriculture, with an emphasis on real-time systems as a foundation for understanding the integration and impact of major technologies. We examine technologies such as digital twins, mobile applications, autonomous systems, location-aware technologies, edge computing, and Wireless Sensor Networks (WSN) that are revolutionizing agricultural processes. We also discuss the potential of other sensing techniques to enhance precision farming, including image analysis, sensory and chemical analysis, and physical state detection. Additionally, the roles that data transmission protocols, artificial intelligence (AI), and machine learning play in maximizing real-time data processing and decision-making are examined. We emphasize the main challenges and limitations in precision agriculture, such as data interoperability, scalability, and system integration. With a focus on market trends and local issues, we examine how AI, real-time systems, sensor technologies, and financial constraints impact the growth of precision agriculture. These advancements have an impact on precise monitoring, post-harvest management, and human health. Lastly, we provide suggestions for successful integration and future developments in precision agriculture, emphasizing design, engineering, and creative approaches to assist the field’s ongoing development. © 2026 by the authors.</x:v>
      </x:c>
      <x:c r="J469" s="139" t="str">
        <x:v>digital agriculture; precision agriculture; real time systems; smart farming</x:v>
      </x:c>
      <x:c r="K469" s="139" t="str">
        <x:v>artificial intelligence; data processing; data transmission; decision making; digitization; machine learning; precision agriculture</x:v>
      </x:c>
      <x:c r="L469" s="139" t="str">
        <x:v>Multidisciplinary Digital Publishing Institute (MDPI)</x:v>
      </x:c>
      <x:c r="M469" s="139" t="str">
        <x:v>English</x:v>
      </x:c>
      <x:c r="N469" s="139" t="str">
        <x:v>Review</x:v>
      </x:c>
      <x:c r="O469" s="139" t="str">
        <x:v>Scopus</x:v>
      </x:c>
      <x:c r="P469" s="139" t="str">
        <x:v>2-s2.0-105032708357</x:v>
      </x:c>
    </x:row>
    <x:row r="470">
      <x:c r="A470" s="139" t="str">
        <x:v>Dennison M.S.; Kumar P.S.; Wamyil F.; Meji M.A.; Ganapathy T.</x:v>
      </x:c>
      <x:c r="B470" s="139" t="str">
        <x:v>Dennison, Milon Selvam (57210189265); Kumar, P. Sathish (60216079800); Wamyil, Fwangmun (58142439000); Meji, M. Abisha (57219848300); Ganapathy, T. (57215077931)</x:v>
      </x:c>
      <x:c r="C470" s="139" t="str">
        <x:v>57210189265; 60216079800; 58142439000; 57219848300; 57215077931</x:v>
      </x:c>
      <x:c r="D470" s="139" t="str">
        <x:v>The role of automation and robotics in transforming hydroponics and aquaponics to large scale</x:v>
      </x:c>
      <x:c r="E470" s="139" t="str">
        <x:v>2025</x:v>
      </x:c>
      <x:c r="F470" s="139" t="str">
        <x:v>Discover Sustainability</x:v>
      </x:c>
      <x:c r="G470" s="139" t="str">
        <x:v>10.1007/s43621-025-00908-4</x:v>
      </x:c>
      <x:c r="H470" s="139" t="str">
        <x:v>https://www.scopus.com/pages/publications/85218505871?origin=resultslist</x:v>
      </x:c>
      <x:c r="I470" s="139" t="str">
        <x:v>Automation and robotics are revolutionizing hydroponic and aquaponic farming techniques and also enhancing their efficiency, sustainability, and scalability within the Controlled Environment Agriculture (CEA). This review explores the integration of key technologies, such as automated nutrient and pH management systems, advanced lighting solutions, and IoT-enabled smart farming practices. These innovations significantly boost productivity, optimize resource utilization, and reduce labor dependency, although with challenges like high initial capital investment, technical complexity, and energy demands. The paper examines case studies showcasing improvements in yield and resource efficiency while addressing scalability and energy limitations. Emerging technologies, including AI-driven analytics and off-grid power solutions, are identified as promising avenues to overcome these hurdles. By presenting actionable insights and emphasizing the importance of energy-efficient equipment and sustainable practices, this review underscores the potential of automation and robotics to transform hydroponic and aquaponic systems. Ultimately, this work supports global food security, environmental conservation, and the advancement of circular economy principles. Clinical Trial This research does not involve clinical trials. © The Author(s) 2025.</x:v>
      </x:c>
      <x:c r="J470" s="139" t="str">
        <x:v>Aquaponic; Controlled Environment Agriculture; Food Security; Hydroponic; Smart Farming</x:v>
      </x:c>
      <x:c r="K470" s="139" t="str">
        <x:v>agricultural technology; alternative agriculture; automation; circular economy; efficiency measurement; energy efficiency; environmental economics; food security; hydroponics; robotics; technology adoption</x:v>
      </x:c>
      <x:c r="L470" s="139" t="str">
        <x:v>Springer Nature</x:v>
      </x:c>
      <x:c r="M470" s="139" t="str">
        <x:v>English</x:v>
      </x:c>
      <x:c r="N470" s="139" t="str">
        <x:v>Review</x:v>
      </x:c>
      <x:c r="O470" s="139" t="str">
        <x:v>Scopus</x:v>
      </x:c>
      <x:c r="P470" s="139" t="str">
        <x:v>2-s2.0-85218505871</x:v>
      </x:c>
    </x:row>
    <x:row r="471">
      <x:c r="A471" s="139" t="str">
        <x:v>Hossen M.S.; Eshkabilov S.</x:v>
      </x:c>
      <x:c r="B471" s="139" t="str">
        <x:v>Hossen, Md Shakhawat (57219986204); Eshkabilov, Sulaymon (7801628156)</x:v>
      </x:c>
      <x:c r="C471" s="139" t="str">
        <x:v>57219986204; 7801628156</x:v>
      </x:c>
      <x:c r="D471" s="139" t="str">
        <x:v>From carbon dioxide monitoring to complex volatile organic compound fingerprints: Advances in sensor platforms for sugar beet storage spoilage detection</x:v>
      </x:c>
      <x:c r="E471" s="139" t="str">
        <x:v>2026</x:v>
      </x:c>
      <x:c r="F471" s="139" t="str">
        <x:v>Smart Agricultural Technology</x:v>
      </x:c>
      <x:c r="G471" s="139" t="str">
        <x:v>10.1016/j.atech.2026.102412</x:v>
      </x:c>
      <x:c r="H471" s="139" t="str">
        <x:v>https://www.scopus.com/pages/publications/105045380400?origin=resultslist</x:v>
      </x:c>
      <x:c r="I471" s="139" t="str">
        <x:v>Sugar beet is a crop of major global importance, valued at USD 14.56 billion in 2025 and projected to exceed USD 18 billion by 2034, contributing approximately 25–40% of worldwide sugar production. However, post-harvest storage remains a critical stage in the value chain, as prolonged storage can result in substantial sucrose loss due to respiration, microbial activity, and storage rot. In severe cases, total storage-related losses have been reported to reach 40–46%, highlighting the need for earlier and more reliable spoilage monitoring. This review presents a comprehensive and application driven synthesis of sugar beet specific volatile organic compound (VOC) evidence together with transferable sensing platform developments from food quality, crop monitoring, and postharvest storage applications that support future sugar beet storage spoilage monitoring. The paper aims to bridge the gap between sensor development and practical agricultural deployment by examining how spoilage-related VOCs can serve as chemically meaningful indicators of microbial and enzymatic deterioration. It first discusses the physiological, biochemical, and microbial processes responsible for sugar beet degradation during storage, including respiration, sucrose breakdown, fermentation, and the formation of characteristic spoilage-related headspace fingerprints. The review then examines major sensing approaches with potential relevance to sugar beet storage monitoring, including electrical, gravimetric, optical, and microwave platforms. These include chemiresistive and electrochemical sensors, quartz crystal microbalance and surface acoustic wave devices, optical gas sensing methods, and emerging microwave resonator-based systems. Particular attention is given to the transition from conventional CO2 centered monitoring toward multi-marker VOC detection, electronic nose systems, and sensor platforms capable of operating in cold, humid, and heterogeneous storage environments. In addition, the paper discusses the growing role of machine learning and IoT-enabled sensing architectures in improving spoilage detection. Methods such as principal component analysis, support vector machines (SVM), convolutional neural networks (CNN), and edge-cloud analytics are reviewed in the context of VOC pattern recognition, drift handling, and decision support. Finally, the review highlights key challenges including humidity interference, sensor drift, calibration instability, field deployment, and long-term operation inside large beet piles, and outlines future directions for robust, scalable, and intelligent storage monitoring systems. © 2026 The Author(s). Published by Elsevier B.V. This is an open access article under the CC BY-NC-ND license. http://creativecommons.org/licenses/by-nc-nd/4.0/</x:v>
      </x:c>
      <x:c r="J471" s="139" t="str">
        <x:v>CO&lt;sub&gt;2&lt;/sub&gt;monitoring; Digital twin; Electronic nose; Gas sensors; Machine learning; Postharvest; Sugar beet storage; VOC biomarkers</x:v>
      </x:c>
      <x:c r="K471" s="139" t="str"/>
      <x:c r="L471" s="139" t="str">
        <x:v>Elsevier B.V.</x:v>
      </x:c>
      <x:c r="M471" s="139" t="str">
        <x:v>English</x:v>
      </x:c>
      <x:c r="N471" s="139" t="str">
        <x:v>Article</x:v>
      </x:c>
      <x:c r="O471" s="139" t="str">
        <x:v>Scopus</x:v>
      </x:c>
      <x:c r="P471" s="139" t="str">
        <x:v>2-s2.0-105045380400</x:v>
      </x:c>
    </x:row>
    <x:row r="472">
      <x:c r="A472" s="139" t="str">
        <x:v>Patwal A.; Wazid M.; Singh D.P.; Das A.K.; Vivekananda Bhat K.</x:v>
      </x:c>
      <x:c r="B472" s="139" t="str">
        <x:v>Patwal, Akshita (57885556100); Wazid, Mohammad (55480987400); Singh, Devesh Pratap (55639324300); Das, Ashok Kumar (55450732800); Vivekananda Bhat, K. (57298856200)</x:v>
      </x:c>
      <x:c r="C472" s="139" t="str">
        <x:v>57885556100; 55480987400; 55639324300; 55450732800; 57298856200</x:v>
      </x:c>
      <x:c r="D472" s="139" t="str">
        <x:v>Authentication framework for secure smart farming system deployed for sustainable development of smart cities: a review</x:v>
      </x:c>
      <x:c r="E472" s="139" t="str">
        <x:v>2026</x:v>
      </x:c>
      <x:c r="F472" s="139" t="str">
        <x:v>Cluster Computing</x:v>
      </x:c>
      <x:c r="G472" s="139" t="str">
        <x:v>10.1007/s10586-026-06177-8</x:v>
      </x:c>
      <x:c r="H472" s="139" t="str">
        <x:v>https://www.scopus.com/pages/publications/105043740344?origin=resultslist</x:v>
      </x:c>
      <x:c r="I472" s="139" t="str">
        <x:v>The adoption of smart farming systems in the context of smart cities assumes the use of Internet of Things (IoT) equipment, drones, and cloud computing to facilitate data-driven and sustainable farming and agriculture. Nevertheless, the open, massive, and resource-bound characteristics of such deployments predetermine the essentiality of secure authentication since, in case of breached equipment or unauthorized access, the objective of the food production, resources management, and urban sustainability can be directly disrupted. This study provides a focused analysis of the authentication frameworks proposed for IoT-based smart agricultural systems, specifically examining their relevance to smart city applications. Unlike existing surveys that primarily emphasize architectural descriptions or general discussions on IoT security, this study will systematically examine the efficacy of different authentication methods in agricultural contexts, specifically considering constraints such as limited computational power, communication bandwidth, and energy availability. Authentication schemes are examined in five popular types lightweight cryptographic, blockchain-based, AI/ML-driven, biometric-based, and multi-factor methods and compared according to the well-defined criteria of computation cost, communication overhead, and security functionality. The discussion shows that light cryptographic schemes can be more appropriate to the low-power agricultural devices but the blockchain-based and AI-driven cryptography schemes are more powerful with higher security features, but they introduce higher overhead and are less practical in real-time agricultural applications. The study also identifies key limitations in current research, including the lack of unified evaluation benchmarks, limited formal security validation, and insufficient support for scalability and interoperability across heterogeneous smart farming infrastructures. By highlighting these gaps and trade-offs, this review provides explicit direction for researchers and practitioners in selecting and designing authentication mechanisms that balance security and efficiency in smart farming systems integrated with smart cities. © The Author(s) 2026.</x:v>
      </x:c>
      <x:c r="J472" s="139" t="str">
        <x:v>Artificial Intelligence (AI); Authentication; Blockchain technology; Internet of Things (IoT); Smart farming; Sustainable smart cities</x:v>
      </x:c>
      <x:c r="K472" s="139" t="str">
        <x:v>Agricultural machinery; Agriculture; Benchmarking; Blockchain; Cryptography; Distributed computer systems; Internet of things; Network security; Smart agriculture; Smart city; Artificial intelligence; Block-chain; Blockchain technology; Cloud-computing; Data driven; Farming system; Internet of thing; Smart farming; Sustainable Farming; Sustainable smart city; Authentication; Economic and social effects</x:v>
      </x:c>
      <x:c r="L472" s="139" t="str">
        <x:v>Springer</x:v>
      </x:c>
      <x:c r="M472" s="139" t="str">
        <x:v>English</x:v>
      </x:c>
      <x:c r="N472" s="139" t="str">
        <x:v>Article</x:v>
      </x:c>
      <x:c r="O472" s="139" t="str">
        <x:v>Scopus</x:v>
      </x:c>
      <x:c r="P472" s="139" t="str">
        <x:v>2-s2.0-105043740344</x:v>
      </x:c>
    </x:row>
    <x:row r="473">
      <x:c r="A473" s="139" t="str">
        <x:v>Kyrtopoulos I.-V.; Loukatos D.; Zoulias E.; Maraveas C.; Arvanitis K.G.</x:v>
      </x:c>
      <x:c r="B473" s="139" t="str">
        <x:v>Kyrtopoulos, Ioannis-Vasileios (57223429198); Loukatos, Dimitrios (6507404562); Zoulias, Emmanouil (55944921900); Maraveas, Chrysanthos (55601709900); Arvanitis, Konstantinos G. (57196712147)</x:v>
      </x:c>
      <x:c r="C473" s="139" t="str">
        <x:v>57223429198; 6507404562; 55944921900; 55601709900; 57196712147</x:v>
      </x:c>
      <x:c r="D473" s="139" t="str">
        <x:v>3D Printing Technology as Facilitator for Agricultural Automation: Experimentation, Considerations and Future Perspectives</x:v>
      </x:c>
      <x:c r="E473" s="139" t="str">
        <x:v>2026</x:v>
      </x:c>
      <x:c r="F473" s="139" t="str">
        <x:v>AgriEngineering</x:v>
      </x:c>
      <x:c r="G473" s="139" t="str">
        <x:v>10.3390/agriengineering8030104</x:v>
      </x:c>
      <x:c r="H473" s="139" t="str">
        <x:v>https://www.scopus.com/pages/publications/105034195978?origin=resultslist</x:v>
      </x:c>
      <x:c r="I473" s="139" t="str">
        <x:v>The increasing demand for agricultural products, intensified by natural resource degradation and the lack of human labor in the agri-food sector, favors the adoption of advanced automated technologies in the entire farm-to-fork chain. Despite skepticism, 3D (three-dimensional) printing is amongst the methods that have drawn increasing attention and encourage expectations for tackling the aforementioned challenges. In this context, the current work has a multiperspective character. Firstly, it sheds light on the recent progress in the 3D printing fabrication area and focuses on laboratory-implemented parts improving the efficiency of typical agricultural processes. These cost-effective solutions vary from covers for damaged electric water pumps and joints for greenhouse structures to adjustable ventilation grilles, automatic irrigation valves and specialized fruit-harvesting grippers. Secondly, it reports on lessons learned, highlighting potential strengths/weaknesses during the fabrication process, assisted by complementary feedback collected via questionnaires from agricultural engineering students, their professors, and farmers. Experiences gained justify the optimism about the capacity of 3D printing to foster agriculture, but there are still concerns about the easiness of the 3D printing process and the ability of the 3D-printed parts to withstand harsh agricultural field conditions. Finally, it indicates future directions for the incorporation of 3D printing in agriculture toward increased sustainability pathways. © 2026 by the authors.</x:v>
      </x:c>
      <x:c r="J473" s="139" t="str">
        <x:v>digital transformation; end effectors; flow control; irrigation management; recycling; retrofitting; robotic harvesting; smart agriculture; sustainability</x:v>
      </x:c>
      <x:c r="K473" s="139" t="str"/>
      <x:c r="L473" s="139" t="str">
        <x:v>Multidisciplinary Digital Publishing Institute (MDPI)</x:v>
      </x:c>
      <x:c r="M473" s="139" t="str">
        <x:v>English</x:v>
      </x:c>
      <x:c r="N473" s="139" t="str">
        <x:v>Article</x:v>
      </x:c>
      <x:c r="O473" s="139" t="str">
        <x:v>Scopus</x:v>
      </x:c>
      <x:c r="P473" s="139" t="str">
        <x:v>2-s2.0-105034195978</x:v>
      </x:c>
    </x:row>
    <x:row r="474">
      <x:c r="A474" s="139" t="str">
        <x:v>Ji M.; Zhang W.; Cai L.; Zhao Y.; Miao H.; Gao R.; Wang G.; Han J.; Diao X.; Zha Z.</x:v>
      </x:c>
      <x:c r="B474" s="139" t="str">
        <x:v>Ji, Min (57851273500); Zhang, Wei (57192224347); Cai, Liping (60250946700); Zhao, Yang (60250946800); Miao, Hu (60250739200); Gao, Rui (57225755368); Wang, Guofu (57852121300); Han, Jiakai (59339718300); Diao, Xingliang (58124580500); Zha, Ziqiong (58295122500)</x:v>
      </x:c>
      <x:c r="C474" s="139" t="str">
        <x:v>57851273500; 57192224347; 60250946700; 60250946800; 60250739200; 57225755368; 57852121300; 59339718300; 58124580500; 58295122500</x:v>
      </x:c>
      <x:c r="D474" s="139" t="str">
        <x:v>Incorporating defects and moisture in MOE evaluation for automated timber grading</x:v>
      </x:c>
      <x:c r="E474" s="139" t="str">
        <x:v>2025</x:v>
      </x:c>
      <x:c r="F474" s="139" t="str">
        <x:v>Scientific Reports</x:v>
      </x:c>
      <x:c r="G474" s="139" t="str">
        <x:v>10.1038/s41598-025-00325-7</x:v>
      </x:c>
      <x:c r="H474" s="139" t="str">
        <x:v>https://www.scopus.com/pages/publications/105025474224?origin=resultslist</x:v>
      </x:c>
      <x:c r="I474" s="139" t="str">
        <x:v>In today’s industrial landscape, automated timber structural grading plays a pivotal role in optimizing productivity and operational efficiency. The anisotropic nature of wood renders standard visual grading a challenging task, often resulting in a grading process with low repeatability. Moreover, traditional grading methods are not only time-consuming but also susceptible to human bias and inconsistencies, which may lead to underestimation of the timber’s mechanical potential. To address these challenges, this study proposes a grading method that integrates external quality evaluation of timber and the internal elastic modulus properties. Additionally, an automated production line is developed featuring automatic loading and unloading, machine vision optimized sorting, online moisture content detection, mechanical stress grading, multi-sensor data integration, and remote operation and maintenance diagnostic functions. The developed intelligent automated grading system included five sections, including Automatic loading and unloading, Machine vision, Moisture content detection, Mechanical stress grading, and multi-sensor data coupling and remote O&amp;M diagnosis. The novelty of this study included integrating the influences of multiple factors such as defects and moisture content, as well as their dynamic modulus of elasticity in the grading operations of structural timber. The methodologies employed not only promoted broader adoption and deeper understanding of automation in the wood processing industry but also positioned themselves as exemplary applications of advanced automation technology. The practical applicability of automated grading technology in industrial production lines was thoroughly validated. Experimental outcomes unequivocally demonstrated that the automated solution markedly enhanced grading efficiency while concomitantly reducing labor costs. This automated structural timber grading line was successfully certified by the Japanese JAS (Japanese Agricultural Standard) in 2023, which is the highest level of certification for organic agricultural products by the Ministry of Agriculture, Forestry, and Fisheries of Japan. This ensures that the graded structural timber exported to Japan meets the Japanese Agricultural Standards. By incorporating advanced automation technology, this grading process section can be flexibly integrated into automated wood processing production lines. This advancement anticipated the realization of intelligent and automated production line management, thereby providing robust technical underpinnings for the transformation and upgrading of the wood manufacturing industry. © The Author(s) 2025.</x:v>
      </x:c>
      <x:c r="J474" s="139" t="str">
        <x:v>Automation; Constructional timber; Detection; Grading; Wooden buildings</x:v>
      </x:c>
      <x:c r="K474" s="139" t="str">
        <x:v>article; automation; certification; controlled study; data integration; elasticity; fishery; human; industrial production; Japan; major clinical study; mechanical stress; moisture; production line; wood; Young modulus</x:v>
      </x:c>
      <x:c r="L474" s="139" t="str">
        <x:v>Nature Research</x:v>
      </x:c>
      <x:c r="M474" s="139" t="str">
        <x:v>English</x:v>
      </x:c>
      <x:c r="N474" s="139" t="str">
        <x:v>Article</x:v>
      </x:c>
      <x:c r="O474" s="139" t="str">
        <x:v>Scopus</x:v>
      </x:c>
      <x:c r="P474" s="139" t="str">
        <x:v>2-s2.0-105025474224</x:v>
      </x:c>
    </x:row>
    <x:row r="475">
      <x:c r="A475" s="139" t="str">
        <x:v>Junaidi M.; Sumsanto M.; Yuniarto K.; Dwiyanti S.; Diniariwisan D.; Irawati B.A.</x:v>
      </x:c>
      <x:c r="B475" s="139" t="str">
        <x:v>Junaidi, Muhammad (57208083002); Sumsanto, Muhammad (57205477331); Yuniarto, Kurniawan (57190938429); Dwiyanti, Septiana (59492380100); Diniariwisan, Damai (59670734800); Irawati, Betari Athiyah (60579574500)</x:v>
      </x:c>
      <x:c r="C475" s="139" t="str">
        <x:v>57208083002; 57205477331; 57190938429; 59492380100; 59670734800; 60579574500</x:v>
      </x:c>
      <x:c r="D475" s="139" t="str">
        <x:v>Design and Field Implementation of Real-time Water Quality Measurement Instruments for Lobster Farming in Ekas Bay, Indonesia Toward Aquaculture Industry 4.0</x:v>
      </x:c>
      <x:c r="E475" s="139" t="str">
        <x:v>2026</x:v>
      </x:c>
      <x:c r="F475" s="139" t="str">
        <x:v>Egyptian Journal of Aquatic Biology and Fisheries</x:v>
      </x:c>
      <x:c r="G475" s="139" t="str">
        <x:v>10.21608/ejabf.2026.426274.6630</x:v>
      </x:c>
      <x:c r="H475" s="139" t="str">
        <x:v>https://www.scopus.com/pages/publications/105033892127?origin=resultslist</x:v>
      </x:c>
      <x:c r="I475" s="139" t="str">
        <x:v>Lobster cultivation in floating net cages (FNC) requires accurate, continuous water quality monitoring to support optimal growth and survival. However, conventional measurements rely on manual observation and lack real-time data integration. This study designed, implemented, and tested a portable Internet of Things (IoT)-based instrument for real-time water quality monitoring in lobster aquaculture to support Aquaculture 4.0. The system integrates four sensors (temperature, pH, dissolved oxygen, and turbidity) with an ESP32 microcontroller and connects to the MQTT Panel mobile application. Field testing was conducted in Ekas Bay, West Nusa Tenggara, Indonesia, from June to November 2024. Data were transmitted wirelessly every 10 seconds, stored in the cloud and on a micro-SD card, and analyzed using statistical and graphical methods. The system demonstrated stable performance and successfully recorded real-time parameters. Average values were pH 8.19 ± 0.26, dissolved oxygen 7.78 ± 0.72 mg/L, turbidity 17.25 ± 5.36 NTU, and temperature 29.55 ± 0.22°C, all meeting Indonesian seawater quality standards for marine biota. The IoT-based system enabled remote smartphone visualization and fast response with reliable transmission. Compared with manual spot-checking (typically 2–3 sessions/day), automated acquisition and logging can reduce routine monitoring labor time by ~70–90%, potentially lowering labor costs by a similar range depending on local wage structures. This portable IoT instrument effectively monitors key water quality parameters in lobster FNC systems in real time, improving operational efficiency and supporting Aquaculture 4.0 implementation in Indonesia. Future work should address long-term deployment, decision support integration, and broader application across mariculture commodities. © 2026, Egyptian Society for the Development of Fisheries and Human Health. All rights reserved.</x:v>
      </x:c>
      <x:c r="J475" s="139" t="str">
        <x:v>Aquaculture 4.0; Internet of Things; Lobster cultivation; Water Quality monitoring</x:v>
      </x:c>
      <x:c r="K475" s="139" t="str"/>
      <x:c r="L475" s="139" t="str">
        <x:v>Egyptian Society for the Development of Fisheries and Human Health</x:v>
      </x:c>
      <x:c r="M475" s="139" t="str">
        <x:v>English</x:v>
      </x:c>
      <x:c r="N475" s="139" t="str">
        <x:v>Article</x:v>
      </x:c>
      <x:c r="O475" s="139" t="str">
        <x:v>Scopus</x:v>
      </x:c>
      <x:c r="P475" s="139" t="str">
        <x:v>2-s2.0-105033892127</x:v>
      </x:c>
    </x:row>
    <x:row r="476">
      <x:c r="A476" s="139" t="str">
        <x:v>Girmay M.B.; Möhrle F.; Hayer J.J.; Henningsen J.; Willems K.; Dörr J.</x:v>
      </x:c>
      <x:c r="B476" s="139" t="str">
        <x:v>Girmay, Mengisti Berihu (57928555500); Möhrle, Felix (56705518100); Hayer, Jason Jeremia (57204315965); Henningsen, Jens (57255472200); Willems, Kira (60767969700); Dörr, Jörg (9040487500)</x:v>
      </x:c>
      <x:c r="C476" s="139" t="str">
        <x:v>57928555500; 56705518100; 57204315965; 57255472200; 60767969700; 9040487500</x:v>
      </x:c>
      <x:c r="D476" s="139" t="str">
        <x:v>Insights into the post-adoption use of decision support systems in dairy farming: comprehensibility, reliance, challenges and opportunities</x:v>
      </x:c>
      <x:c r="E476" s="139" t="str">
        <x:v>2026</x:v>
      </x:c>
      <x:c r="F476" s="139" t="str">
        <x:v>Agricultural Engineering.eu</x:v>
      </x:c>
      <x:c r="G476" s="139" t="str">
        <x:v>10.15150/ae.2026.3364</x:v>
      </x:c>
      <x:c r="H476" s="139" t="str">
        <x:v>https://www.scopus.com/pages/publications/105046203259?origin=resultslist</x:v>
      </x:c>
      <x:c r="I476" s="139" t="str">
        <x:v>Digital decision support systems (DSSs) are increasingly used in dairy farming, yet little is known about how farmers work with these tools after adoption. This study examines post-adoption use among 105 German dairy farmers across feeding, breeding, and health and claw care, focusing on perceived comprehensibility of DSS recommendations, its relationship with DSS reliance, and the challenges farmers face. Using a nationwide online survey, we combined descriptive statistics, Spearman correlations with Benjamini-Hochberg correction, multivariable regression, and qualitative analyses, complemented by a sensitivity analysis to examine robustness. Results show that DSSs are primarily used for structured monitoring, while their role in judgment-based decisions remains limited. Perceived DSS comprehensibility consistently correlates with DSS reliance across all three areas, with multivariable regression confirming this relationship holds independently of socio-demographic factors. Educational background, farm size, and economic dependence on dairy farming also correlate with both constructs at the bivariate level. Qualitative feedback highlights recurring challenges including poor interoperability, unclear recommendations, and mismatches between system assessments and on-farm observations. Overall, our study positions DSS comprehensibility as the most actionable lever for increasing practical value, while interoperability as the most frequently cited challenge likely requires cross-industry coordination and regulatory support. © 2026 by the authors.</x:v>
      </x:c>
      <x:c r="J476" s="139" t="str">
        <x:v>dairy farming; Decision support systems; explainability; post-adoption use</x:v>
      </x:c>
      <x:c r="K476" s="139" t="str"/>
      <x:c r="L476" s="139" t="str">
        <x:v>Kuratorium fur Technik und Bauwesen in der Landwirtschaft e.V. (KTBL)</x:v>
      </x:c>
      <x:c r="M476" s="139" t="str">
        <x:v>English</x:v>
      </x:c>
      <x:c r="N476" s="139" t="str">
        <x:v>Article</x:v>
      </x:c>
      <x:c r="O476" s="139" t="str">
        <x:v>Scopus</x:v>
      </x:c>
      <x:c r="P476" s="139" t="str">
        <x:v>2-s2.0-105046203259</x:v>
      </x:c>
    </x:row>
    <x:row r="477">
      <x:c r="A477" s="139" t="str">
        <x:v>Isra M.; Hippy M.Z.; Amanda A.A.; Taqiyyah F.R.</x:v>
      </x:c>
      <x:c r="B477" s="139" t="str">
        <x:v>Isra, Muhammad (57678826300); Hippy, Mohammad Zubair (58247196100); Amanda, Andi Aulia (60255705600); Taqiyyah, Faizah Rana (60255849700)</x:v>
      </x:c>
      <x:c r="C477" s="139" t="str">
        <x:v>57678826300; 58247196100; 60255705600; 60255849700</x:v>
      </x:c>
      <x:c r="D477" s="139" t="str">
        <x:v>Local Seed Business Models Supporting Neglected and Underutilized Staple Crops for Food Security in Developing Regions: A Systematic Literature Review</x:v>
      </x:c>
      <x:c r="E477" s="139" t="str">
        <x:v>2026</x:v>
      </x:c>
      <x:c r="F477" s="139" t="str">
        <x:v>Business Strategy and the Environment</x:v>
      </x:c>
      <x:c r="G477" s="139" t="str">
        <x:v>10.1002/bse.71247</x:v>
      </x:c>
      <x:c r="H477" s="139" t="str">
        <x:v>https://www.scopus.com/pages/publications/105043925057?origin=resultslist</x:v>
      </x:c>
      <x:c r="I477" s="139" t="str">
        <x:v>Local seed systems play a critical role in supporting agricultural sustainability, food security, and agrobiodiversity, particularly in developing regions where formal seed systems often fail to meet the needs of smallholder farmers. This systematic literature review synthesizes evidence from a traceable final corpus of 48 peer-reviewed studies published between 2020 and 2025 to examine the characteristics of local seed business models, the enabling factors that support them, and the challenges that constrain their contribution to food security. Following the PRISMA 2020 and SPAR-4-SLR protocols, relevant studies were identified from Scopus, Web of Science, and AGRIS, screened using explicit inclusion and exclusion criteria, and analyzed across four key themes: governance arrangements, socioeconomic performance and inclusion, the role of neglected and underutilized species (NUS), and technological and organizational innovations. The findings show that participatory and decentralized governance structures are associated with greater transparency, local ownership, and the conservation of agrobiodiversity. Socioeconomic strategies that incorporate gender inclusion and community participation are linked to improved productivity, market engagement, and adaptive capacity. The integration of NUS within local seed systems contributes to dietary diversity, cultural relevance, and resilience in marginal environments. Furthermore, digital platforms, participatory breeding, and collaborative innovation processes are reported to improve coordination, operational efficiency, and the scalability of local seed enterprises. However, persistent constraints remain, including limited access to finance, infrastructural weaknesses, fragmented market linkages, and restrictive seed regulatory frameworks. Drawing on the FAO Seed System Development Framework, the Business Model Canvas, and innovation system theory, this review demonstrates that the sustainability and food security outcomes of local seed systems depend on the alignment of inclusive governance, viable business strategies, and supportive innovation ecosystems. The findings provide policy-relevant insights for strengthening equitable, resilient, and locally grounded agricultural development. © 2026 ERP Environment and John Wiley &amp; Sons Ltd.</x:v>
      </x:c>
      <x:c r="J477" s="139" t="str">
        <x:v>food security; local seed systems; neglected and underutilized species; participatory governance; seed business models</x:v>
      </x:c>
      <x:c r="K477" s="139" t="str"/>
      <x:c r="L477" s="139" t="str">
        <x:v>John Wiley and Sons Ltd</x:v>
      </x:c>
      <x:c r="M477" s="139" t="str">
        <x:v>English</x:v>
      </x:c>
      <x:c r="N477" s="139" t="str">
        <x:v>Article</x:v>
      </x:c>
      <x:c r="O477" s="139" t="str">
        <x:v>Scopus</x:v>
      </x:c>
      <x:c r="P477" s="139" t="str">
        <x:v>2-s2.0-105043925057</x:v>
      </x:c>
    </x:row>
    <x:row r="478">
      <x:c r="A478" s="139" t="str">
        <x:v>Colangione R.P.; Amendolagine V.; La Sala P.</x:v>
      </x:c>
      <x:c r="B478" s="139" t="str">
        <x:v>Colangione, Rosario Pio (60403198700); Amendolagine, Vito (55772743900); La Sala, Piemichele (56182820600)</x:v>
      </x:c>
      <x:c r="C478" s="139" t="str">
        <x:v>60403198700; 55772743900; 56182820600</x:v>
      </x:c>
      <x:c r="D478" s="139" t="str">
        <x:v>Geographical proximity and digitalization: an analysis of productivity spillovers in agri-food sector</x:v>
      </x:c>
      <x:c r="E478" s="139" t="str">
        <x:v>2026</x:v>
      </x:c>
      <x:c r="F478" s="139" t="str">
        <x:v>Agricultural and Food Economics</x:v>
      </x:c>
      <x:c r="G478" s="139" t="str">
        <x:v>10.1186/s40100-025-00436-9</x:v>
      </x:c>
      <x:c r="H478" s="139" t="str">
        <x:v>https://www.scopus.com/pages/publications/105030368265?origin=resultslist</x:v>
      </x:c>
      <x:c r="I478" s="139" t="str">
        <x:v>Geographical proximity can play an important role in shaping productivity spillovers within the agri-food sector, influencing the interactions among firms. This study analyses how spatial proximity and connectivity affect the productivity gap of agri-food firms. The empirical analysis relies on micro-data from the Orbis database, covering about 1,960 agri-food companies located in Southern Italy (Apulia region). Firm performance is measured through labour productivity (value added per employee), and the dependent variable is defined as the productivity distance from the local top performer in the same sector and province. Four distance metrics are computed linear, road, travel time, and altimetric distance—to capture different dimensions of spatial proximity. The econometric specification is based on cross-sectional OLS regressions with robust standard errors, while the quality of territorial connectivity is included as an independent covariate. As a robustness check, quantile regressions (τ = 0.25, 0.50, 0.75) on the linear distance are reported in the Appendix, confirming the consistency of the main results. Overall, the analysis confirms that geographical proximity remains the main channel for the transmission of productivity spillovers. On the contrary, the average connection speed (fixed/mobile) does not show an appreciable impact on productivity gaps, a result consistent with the productivity paradox, without skills, reorganization and intangible capital, digital investments do not automatically translate into performance. These results provide useful insights for agri-food policy makers, particularly regarding the role of mobile communication networks in rural areas. © The Author(s) 2026.</x:v>
      </x:c>
      <x:c r="J478" s="139" t="str">
        <x:v>Agri-food economy; Agri-food sector; Challenges in agri-food; Digitalization; Fixed internet coverage; Geographic proximity; Mobile internet coverage; Opportunities in agri-food; Productivity spillovers</x:v>
      </x:c>
      <x:c r="K478" s="139" t="str"/>
      <x:c r="L478" s="139" t="str">
        <x:v>Springer Science and Business Media Deutschland GmbH</x:v>
      </x:c>
      <x:c r="M478" s="139" t="str">
        <x:v>English</x:v>
      </x:c>
      <x:c r="N478" s="139" t="str">
        <x:v>Article</x:v>
      </x:c>
      <x:c r="O478" s="139" t="str">
        <x:v>Scopus</x:v>
      </x:c>
      <x:c r="P478" s="139" t="str">
        <x:v>2-s2.0-105030368265</x:v>
      </x:c>
    </x:row>
    <x:row r="479">
      <x:c r="A479" s="139" t="str">
        <x:v>Xia T.; Zhang D.; Wang Z.; Zhao Z.</x:v>
      </x:c>
      <x:c r="B479" s="139" t="str">
        <x:v>Xia, Tianxiang (60570506600); Zhang, Dacheng (57192427006); Wang, Zining (60571581500); Zhao, Zhengang (56013033200)</x:v>
      </x:c>
      <x:c r="C479" s="139" t="str">
        <x:v>60570506600; 57192427006; 60571581500; 56013033200</x:v>
      </x:c>
      <x:c r="D479" s="139" t="str">
        <x:v>High-response SnO2/In2O3 gas sensor based on small-sample data-driven auxiliary design: Towards crop health monitoring</x:v>
      </x:c>
      <x:c r="E479" s="139" t="str">
        <x:v>2026</x:v>
      </x:c>
      <x:c r="F479" s="139" t="str">
        <x:v>Microchemical Journal</x:v>
      </x:c>
      <x:c r="G479" s="139" t="str">
        <x:v>10.1016/j.microc.2026.117977</x:v>
      </x:c>
      <x:c r="H479" s="139" t="str">
        <x:v>https://www.scopus.com/pages/publications/105035359730?origin=resultslist</x:v>
      </x:c>
      <x:c r="I479" s="139" t="str">
        <x:v>The accumulation of nitrogen dioxide (NO2) in agricultural greenhouse environments poses a serious threat to both crop productivity and personnel safety. The development of high-performance NO2 gas sensors is therefore critical for enabling accurate and efficient monitoring of agricultural atmospheric conditions. Although metal oxide semiconductor sensors are widely used, their development often relies on traditional trial-and-error approaches, which are inefficient and costly. To overcome these limitations, this study proposes a small-sample data-driven method to enhance sensor fabrication efficiency. This approach predicts the optimal molar ratio for heterojunction sensing materials using a small-sample dataset. The fabricated sensors were subsequently characterized and evaluated for performance. Among the sensors, the SnO2/In2O3 sensor with a 3:1 molar ratio showed the best performance, exhibiting a high response of 28.3 to 10 ppm NO2 at 120 °C, with a detection limit of 40.9 ppb, and demonstrating excellent repeatability and long-term stability, which confirms the practicality of the method. Density functional theory (DFT) indicates that the performance of the n–n heterojunction enhances the sensor's performance. Furthermore, the sensor was embedded within an intelligent agricultural IoT system, complemented by a companion mobile application for real-time monitoring and data visualization. This study establishes a viable paradigm for the streamlined development of heterojunction gas sensors, while the implemented IoT system presents a practical framework for real-world deployment in precision agriculture. © 2026 Elsevier B.V.</x:v>
      </x:c>
      <x:c r="J479" s="139" t="str">
        <x:v>DFT calculations; NO&lt;sub&gt;2&lt;/sub&gt; detection; n–n heterojunction; Scheffé model; Small-sample learning; Smart agriculture IoT</x:v>
      </x:c>
      <x:c r="K479" s="139" t="str"/>
      <x:c r="L479" s="139" t="str">
        <x:v>Elsevier Inc.</x:v>
      </x:c>
      <x:c r="M479" s="139" t="str">
        <x:v>English</x:v>
      </x:c>
      <x:c r="N479" s="139" t="str">
        <x:v>Article</x:v>
      </x:c>
      <x:c r="O479" s="139" t="str">
        <x:v>Scopus</x:v>
      </x:c>
      <x:c r="P479" s="139" t="str">
        <x:v>2-s2.0-105035359730</x:v>
      </x:c>
    </x:row>
    <x:row r="480">
      <x:c r="A480" s="139" t="str">
        <x:v>Ismail B.B.; Abba A.H.; Sanka A.I.; Muhammad A.I.; Wang W.; Liu D.</x:v>
      </x:c>
      <x:c r="B480" s="139" t="str">
        <x:v>Ismail, Balarabe B. (57200676094); Abba, Abdulrazaq Hassan (57205122502); Sanka, Abdulrashid Ibrahim (57207883152); Muhammad, Aliyu Idris (55832370800); Wang, Wenjun (57196099659); Liu, Donghong (55710921600)</x:v>
      </x:c>
      <x:c r="C480" s="139" t="str">
        <x:v>57200676094; 57205122502; 57207883152; 55832370800; 57196099659; 55710921600</x:v>
      </x:c>
      <x:c r="D480" s="139" t="str">
        <x:v>Digital twin-centered food safety management systems: A review of IoT, AI, and blockchain integration for bacterial pathogen control</x:v>
      </x:c>
      <x:c r="E480" s="139" t="str">
        <x:v>2026</x:v>
      </x:c>
      <x:c r="F480" s="139" t="str">
        <x:v>Food Research International</x:v>
      </x:c>
      <x:c r="G480" s="139" t="str">
        <x:v>10.1016/j.foodres.2026.119449</x:v>
      </x:c>
      <x:c r="H480" s="139" t="str">
        <x:v>https://www.scopus.com/pages/publications/105039295100?origin=resultslist</x:v>
      </x:c>
      <x:c r="I480" s="139" t="str">
        <x:v>The digitalization of food safety management systems (FSMS) represents a crucial strategy for mitigating persistent pathogen contamination and foodborne disease outbreaks. The ISO 22000-based FSMS, incorporating hazard analysis and critical control points (HACCP), relies on periodic verification, retrospective microbiological testing, and manual records, leading to reactive risk management, delayed corrective actions, and limited adaptability to evolving contamination dynamics. Key Industry 4.0 technologies, including digital twins (DT), the Internet of Things (IoT), artificial intelligence (AI), and blockchain, have individually demonstrated the capacity to simulate pathogen contamination dynamics (DT), monitor pathogens in real-time with high sensitivity and predictive accuracy (IoT), enable predictive risk assessment (AI), and reduce traceback from days to seconds (blockchain). However, empirical applications remain limited, with most studies addressing them individually or in pairwise combinations and focusing primarily on supply chain logistics, authenticity, or quality assurance rather than their convergent role in combating foodborne pathogens and supporting HACCP implementation. Following a PRISMA methodology, this review critically examines the potential of DT-centered integration of IoT, AI, and blockchain for pathogen-focused FSMS, which remains underexplored. A unified DT-centered framework linking IoT-based sensing, AI-driven predictive analytics, and blockchain-enabled traceability enables continuous monitoring of critical process and environmental parameters, simulation of contamination dynamics, early risk detection, predictive risk assessment, and enhanced traceability. However, widespread implementation depends on addressing challenges, including heterogeneous data synchronization, interoperability, validation, cybersecurity, implementation costs, and regulatory alignment. Overall, this study provides a pathogen-focused assessment of DT-based systems and outlines future directions for building an intelligent farm-to-fork FSMS. © 2026 Elsevier Ltd</x:v>
      </x:c>
      <x:c r="J480" s="139" t="str">
        <x:v>Bacterial pathogens; Digital twins; Food contamination; Food safety management systems; Industry 4.0 technologies</x:v>
      </x:c>
      <x:c r="K480" s="139" t="str">
        <x:v>Artificial Intelligence; Blockchain; Food Contamination; Food Microbiology; Food Safety; Foodborne Diseases; Hazard Analysis and Critical Control Points; Humans; Intelligent Systems; Risk Assessment; Accident prevention; Blockchain; Contamination; Digital twin; Food microbiology; Food safety; Industrial management; Industry 4.0; Internet of things; Pathogens; Predictive analytics; Risk assessment; Risk management; Safety testing; Supply chains; Bacterial pathogens; Block-chain; Contamination dynamic; Food contamination; Food safety management systems; Foodborne disease; Hazard analysis and critical control points; Industry 4.0 technology; Pathogen control; Risks assessments; architecture; artificial intelligence; bacterial virulence; blockchain; Campylobacter jejuni; computer security; data quality; digital twin; digitalization; electric potential; environmental health; environmental parameters; enzyme linked immunosorbent assay; Escherichia coli; flow cytometry; food contamination; food poisoning; food safety; foodborne pathogen; gas chromatography; hazard assessment; human; infectious agent; internet of things; k nearest neighbor; Listeria monocytogenes; meta analysis; nonhuman; polymerase chain reaction; Preferred Reporting Items for Systematic Reviews and Meta-Analyses; quality control; Review; risk assessment; risk management; Salmonella; sensitivity and specificity; simulation; Staphylococcus aureus; sustainable development goal; systematic review; artificial intelligence; food control; food poisoning; microbiology; prevention and control; procedures; smart device; Quality assurance</x:v>
      </x:c>
      <x:c r="L480" s="139" t="str">
        <x:v>Elsevier Ltd</x:v>
      </x:c>
      <x:c r="M480" s="139" t="str">
        <x:v>English</x:v>
      </x:c>
      <x:c r="N480" s="139" t="str">
        <x:v>Review</x:v>
      </x:c>
      <x:c r="O480" s="139" t="str">
        <x:v>Scopus</x:v>
      </x:c>
      <x:c r="P480" s="139" t="str">
        <x:v>2-s2.0-105039295100</x:v>
      </x:c>
    </x:row>
    <x:row r="481">
      <x:c r="A481" s="139" t="str">
        <x:v>Mekki K.; Ghezaiel N.; Slimene M.B.; Neffati S.; Rmili H.; Gharsallah A.</x:v>
      </x:c>
      <x:c r="B481" s="139" t="str">
        <x:v>Mekki, Kawther (57206675382); Ghezaiel, Nadia (57189365243); Slimene, Marwa Ben (56048349400); Neffati, Syrine (57202507056); Rmili, Hatem (6507528900); Gharsallah, Ali (6603916754)</x:v>
      </x:c>
      <x:c r="C481" s="139" t="str">
        <x:v>57206675382; 57189365243; 56048349400; 57202507056; 6507528900; 6603916754</x:v>
      </x:c>
      <x:c r="D481" s="139" t="str">
        <x:v>Edge machine learning over IoT for chipless RFID environmental sensing in smart agriculture</x:v>
      </x:c>
      <x:c r="E481" s="139" t="str">
        <x:v>2026</x:v>
      </x:c>
      <x:c r="F481" s="139" t="str">
        <x:v>Scientific Reports</x:v>
      </x:c>
      <x:c r="G481" s="139" t="str">
        <x:v>10.1038/s41598-026-38742-x</x:v>
      </x:c>
      <x:c r="H481" s="139" t="str">
        <x:v>https://www.scopus.com/pages/publications/105033828951?origin=resultslist</x:v>
      </x:c>
      <x:c r="I481" s="139" t="str">
        <x:v>Chipless Radio Frequency Identification (RFID) has emerged as a promising technology for battery-free and maintenance-free sensing in Internet of Things (IoT) applications, particularly in smart agriculture where large-scale deployment and long-term autonomy are essential. However, practical agricultural sensing requires more than isolated tag or sensor designs; it demands an integrated system that jointly supports high-capacity identification, reliable multi-parameter environmental monitoring, and robust data interpretation within realistic radio-frequency (RF) environments. This work presents an IoT-ready chipless RFID framework that unifies resonator-based tag design, functional sensing materials, and physics-guided machine learning within a coherent hardware–analytics architecture. A compact 24-bit chipless RFID identification tag based on T-shaped resonators is designed within a 60 × 40 mm2 footprint, achieving dense encoding with approximately 100 MHz spectral spacing. The tag is validated through full-wave CST simulations and anechoic-chamber radar cross-section (RCS) measurements, demonstrating high-Q, well-isolated spectral notches. Building on this platform, a 12-resonator sensing variant is developed for dual-parameter microclimate monitoring, exploiting the temperature-sensitive permittivity of Taconic RF-35 and the humidity responsiveness of a Kapton HN/PVA bilayer, with approximately 160 MHz reserved per sensing slot to prevent spectral overlap. To enable reliable operation under deployment-realistic interference, a physics-driven, edge-deployable machine learning framework is introduced, operating on interpretable RCS features rather than raw spectra. A hybrid ensemble combining Random Forest, Support Vector Regression, and XGBoost models are developed and augmented with k-means–based anomaly detection. This framework achieves 96.2% temperature-bin classification accuracy, with mean errors of ± 1.3 °C for temperature and ± 2.1% for relative humidity under frequency jitter, attenuation, and multipath distortions. The proposed co-design demonstrates a scalable, interpretable, and energy-autonomous solution for precision agriculture. It is compatible with edge gateways and cloud or serverless IoT infrastructures. © The Author(s) 2026.</x:v>
      </x:c>
      <x:c r="J481" s="139" t="str">
        <x:v>Chipless RFID; Digital twin; Edge computing; Energy-autonomous sensing; Environmental monitoring; Internet of Things (IoT); Machine learning (ML); Smart agriculture</x:v>
      </x:c>
      <x:c r="K481" s="139" t="str">
        <x:v>agriculture; article; diagnosis; digital twin; energy; environmental monitoring; environmental surveillance; internet of things; machine learning; overlearning; radiofrequency identification</x:v>
      </x:c>
      <x:c r="L481" s="139" t="str">
        <x:v>Nature Research</x:v>
      </x:c>
      <x:c r="M481" s="139" t="str">
        <x:v>English</x:v>
      </x:c>
      <x:c r="N481" s="139" t="str">
        <x:v>Article</x:v>
      </x:c>
      <x:c r="O481" s="139" t="str">
        <x:v>Scopus</x:v>
      </x:c>
      <x:c r="P481" s="139" t="str">
        <x:v>2-s2.0-105033828951</x:v>
      </x:c>
    </x:row>
    <x:row r="482">
      <x:c r="A482" s="139" t="str">
        <x:v>Mastepanov M.</x:v>
      </x:c>
      <x:c r="B482" s="139" t="str">
        <x:v>Mastepanov, Mikhail (9247101600)</x:v>
      </x:c>
      <x:c r="C482" s="139" t="str">
        <x:v>9247101600</x:v>
      </x:c>
      <x:c r="D482" s="139" t="str">
        <x:v>Wirelessly controlled modular automatic chambers for greenhouse gas flux monitoring in natural and agricultural ecosystems</x:v>
      </x:c>
      <x:c r="E482" s="139" t="str">
        <x:v>2026</x:v>
      </x:c>
      <x:c r="F482" s="139" t="str">
        <x:v>HardwareX</x:v>
      </x:c>
      <x:c r="G482" s="139" t="str">
        <x:v>10.1016/j.ohx.2026.e00782</x:v>
      </x:c>
      <x:c r="H482" s="139" t="str">
        <x:v>https://www.scopus.com/pages/publications/105037882880?origin=resultslist</x:v>
      </x:c>
      <x:c r="I482" s="139" t="str">
        <x:v>The closed chamber method is widely used for measuring greenhouse gas fluxes (CO2, CH4, N2O) in natural and agricultural ecosystems. Automatic chambers are essential for long-term monitoring with high temporal resolution, but their production typically demands significant time, labor and expertise. While ready-to-use commercial solutions are available, many projects avoid them because of their high prices. We present a cost-effective and scalable alternative: modular automatic chambers built from off-the-shelf components. These chambers feature integrated valves and wireless controllers, enabling flexible deployment without the need for multiplexers. Systems can be easily expanded by adding more units. Our modular chambers have been successfully deployed in Arctic and subarctic field studies: north-eastern Greenland, natural wet tundra, two sites, 5 + 5 chambers, three summer seasons, CO2 and CH4 flux monitoring; northern Finland, natural boreal fen, 2–12 chambers, year-round measurements over four years, CO2 and CH4 fluxes; northern Norway, cultivated drained peatland, 30 chambers along a 300 m transect, four growing seasons (May–November), CO2, CH4, and N2O fluxes. Across all sites, the chambers demonstrated reliability, ease of construction, operation and maintenance. While further improvements are always possible, the current design offers a practical and accessible solution for the broader scientific community. © 2026</x:v>
      </x:c>
      <x:c r="J482" s="139" t="str">
        <x:v>Automatic chamber; Chamber method; Flux; Greenhouse gas; Wireless</x:v>
      </x:c>
      <x:c r="K482" s="139" t="str">
        <x:v>Carbon dioxide; Cost effectiveness; Cultivation; Ecosystems; Radio; Wetlands; Agricultural ecosystems; Automatic chamber; CH 4; Chamber method; Closed-chamber method; Flux monitoring; Greenhouse gas fluxes; Greenhouses gas; Modulars; Natural ecosystem; Fluxes; Greenhouse gases</x:v>
      </x:c>
      <x:c r="L482" s="139" t="str">
        <x:v>Elsevier Ltd</x:v>
      </x:c>
      <x:c r="M482" s="139" t="str">
        <x:v>English</x:v>
      </x:c>
      <x:c r="N482" s="139" t="str">
        <x:v>Article</x:v>
      </x:c>
      <x:c r="O482" s="139" t="str">
        <x:v>Scopus</x:v>
      </x:c>
      <x:c r="P482" s="139" t="str">
        <x:v>2-s2.0-105037882880</x:v>
      </x:c>
    </x:row>
    <x:row r="483">
      <x:c r="A483" s="139" t="str">
        <x:v>Ezard B.; Li L.; An S.</x:v>
      </x:c>
      <x:c r="B483" s="139" t="str">
        <x:v>Ezard, Bradley (58775593200); Li, Ling (55636319553); An, Senjian (56333284500)</x:v>
      </x:c>
      <x:c r="C483" s="139" t="str">
        <x:v>58775593200; 55636319553; 56333284500</x:v>
      </x:c>
      <x:c r="D483" s="139" t="str">
        <x:v>GrainMIL: Automated Grain Damage Classification From Weak Labels via Deep Multiple Instance Learning</x:v>
      </x:c>
      <x:c r="E483" s="139" t="str">
        <x:v>2026</x:v>
      </x:c>
      <x:c r="F483" s="139" t="str">
        <x:v>IEEE Access</x:v>
      </x:c>
      <x:c r="G483" s="139" t="str">
        <x:v>10.1109/ACCESS.2026.3676072</x:v>
      </x:c>
      <x:c r="H483" s="139" t="str">
        <x:v>https://www.scopus.com/pages/publications/105033454628?origin=resultslist</x:v>
      </x:c>
      <x:c r="I483" s="139" t="str">
        <x:v>Visual analysis is essential for ensuring the quality and safety of cereal grains. However, the traditional manual process is subjective and inconsistent which motivates the need for automated systems offering better repeatability and throughput. Deep learning methods have shown strong results in many classification tasks in other domains, however they often require extensive instance-level annotations. The numerous causes of grain damage, rarity of many damage types, and variety of contaminants makes such methods difficult to apply to grain quality analysis. The high cost of obtaining annotations at scale, creates a major barrier to deploying automation in the grain industry. Standard industry visual assessment practices produce a report of damages present in each grain sample. This paper proposes a novel deep multiple instance learning pipeline, named GrainMIL, that leverages the damage report information as a weak annotation to train assessment models without further manual annotation. A neural network is trained with weak annotations derived from damage reports using Multiple Instance Learning. A recursive propagation algorithm is then applied to transfer annotations to the instance level. Another neural network is then trained using the propagated labels and a robust loss to further increase accuracy. The multiple instance learning phase is evaluated on a dataset constructed from public, supervised benchmark data across four major cereal grains (Wheat, Rice, Sorghum, and Maize). Experimental results show strong performance at both the sample and instance level across a wide range of sample sizes, indicating a viable approach to exploit the more easily acquired weak annotations.  © 2026 The Authors.</x:v>
      </x:c>
      <x:c r="J483" s="139" t="str">
        <x:v>Artificial intelligence; cereal grain; deep learning; multiple instance learning; pseudolabelling; visual quality assessment; weakly supervised learning</x:v>
      </x:c>
      <x:c r="K483" s="139" t="str">
        <x:v>Automation; Classification (of information); Damage detection; Grain (agricultural product); Learning systems; Neural networks; Sampling; Cereal grains; Damage classification; Deep learning; Grain damage; Multiple-instance learning; Neural-networks; Pseudolabeling; Visual quality assessment; Weak labels; Weakly supervised learning; Deep learning</x:v>
      </x:c>
      <x:c r="L483" s="139" t="str">
        <x:v>Institute of Electrical and Electronics Engineers Inc.</x:v>
      </x:c>
      <x:c r="M483" s="139" t="str">
        <x:v>English</x:v>
      </x:c>
      <x:c r="N483" s="139" t="str">
        <x:v>Article</x:v>
      </x:c>
      <x:c r="O483" s="139" t="str">
        <x:v>Scopus</x:v>
      </x:c>
      <x:c r="P483" s="139" t="str">
        <x:v>2-s2.0-105033454628</x:v>
      </x:c>
    </x:row>
    <x:row r="484">
      <x:c r="A484" s="139" t="str">
        <x:v>Di Bitonto P.; Magarelli M.; Mariano A.; Novielli P.; Piantadosi V.; Poscente V.; Pucci E.; Pullo S.; Romano D.; Salzano F.; Pareschi R.; Tangaro S.; Zoani C.</x:v>
      </x:c>
      <x:c r="B484" s="139" t="str">
        <x:v>Di Bitonto, Pierpaolo (24472566600); Magarelli, Michele (58764191600); Mariano, Angelo (7006309106); Novielli, Pierfrancesco (58172791300); Piantadosi, Valentina (57209497572); Poscente, Valeria (57735749900); Pucci, Emilia (57203102233); Pullo, Sandro (58960124300); Romano, Donato (58174292500); Salzano, Francesco (57807031100); Pareschi, Remo (56147716700); Tangaro, Sabina (8712490600); Zoani, Claudia (36007884800)</x:v>
      </x:c>
      <x:c r="C484" s="139" t="str">
        <x:v>24472566600; 58764191600; 7006309106; 58172791300; 57209497572; 57735749900; 57203102233; 58960124300; 58174292500; 57807031100; 56147716700; 8712490600; 36007884800</x:v>
      </x:c>
      <x:c r="D484" s="139" t="str">
        <x:v>A Unified Architecture for Data, Trust, and Intelligence in Agrifood Systems: The METROFOOD-IT Platform</x:v>
      </x:c>
      <x:c r="E484" s="139" t="str">
        <x:v>2026</x:v>
      </x:c>
      <x:c r="F484" s="139" t="str">
        <x:v>Sci</x:v>
      </x:c>
      <x:c r="G484" s="139" t="str">
        <x:v>10.3390/sci8060142</x:v>
      </x:c>
      <x:c r="H484" s="139" t="str">
        <x:v>https://www.scopus.com/pages/publications/105043066865?origin=resultslist</x:v>
      </x:c>
      <x:c r="I484" s="139" t="str">
        <x:v>The digital transformation of agrifood systems demands an integrated infrastructure to ensure traceability, trust, and intelligent decision-making across complex and heterogeneous value chains. METROFOOD-IT, a large-scale national research infrastructure in food metrology aligned with the ESFRI METROFOOD-RI, addresses these challenges by combining advanced experimental facilities with a comprehensive digital ecosystem. This paper focuses on the IT kernel of METROFOOD-IT and presents an integrated architectural model that brings together four key technological paradigms: data acquisition through Internet of Things (IoT) and laboratory infrastructures, an Open Data Platform for interoperability and sharing, blockchain-based notarization for integrity and provenance, and Artificial Intelligence (AI) for knowledge extraction and decision support. Rather than describing these components in isolation, the paper abstracts from their implementation within the Italian National Recovery and Resilience Plan (NRRP) project METROFOOD-IT to distill a coherent and reusable architectural pattern in which data management, trust enforcement, and intelligent analytics are tightly coupled. Five explicit design principles are identified and articulated: federated data with centralized metadata, selective on-chain anchoring, user-unobtrusive trust infrastructure, explainability as a first-class architectural concern, and machine learning as the backbone of decision-making. Two empirical case studies—one centered on explainable AI for hyperspectral crop nitrogen assessment and the other on IoT-driven sustainable agriculture monitoring secured by distributed ledger technology—serve a dual role: they motivate and shape the architectural pattern, and they exemplify the operational regimes the resulting design supports. A reference deployment on the Ethereum Sepolia public test network, grounded on an IBM Power E1050 and IBM Storage Scale enterprise substrate, provides quantitative evidence for the proposed hybrid on-chain/off-chain pattern with streaming hash-only notarization. The architecture illustrates how research infrastructures can evolve into integrated digital platforms that enable transparent, verifiable, and scalable agrifood systems, and offers a foundation for generalizable design principles in data-intensive and trust-sensitive settings. © 2026 by the authors.</x:v>
      </x:c>
      <x:c r="J484" s="139" t="str">
        <x:v>agrifood research infrastructures; explainable AI; METROFOOD-IT; Open Data Platform; selective on-chain anchoring; trust-sensitive data ecosystems</x:v>
      </x:c>
      <x:c r="K484" s="139" t="str"/>
      <x:c r="L484" s="139" t="str">
        <x:v>Multidisciplinary Digital Publishing Institute (MDPI)</x:v>
      </x:c>
      <x:c r="M484" s="139" t="str">
        <x:v>English</x:v>
      </x:c>
      <x:c r="N484" s="139" t="str">
        <x:v>Article</x:v>
      </x:c>
      <x:c r="O484" s="139" t="str">
        <x:v>Scopus</x:v>
      </x:c>
      <x:c r="P484" s="139" t="str">
        <x:v>2-s2.0-105043066865</x:v>
      </x:c>
    </x:row>
    <x:row r="485">
      <x:c r="A485" s="139" t="str">
        <x:v>Alviano M.; Guarasci P.</x:v>
      </x:c>
      <x:c r="B485" s="139" t="str">
        <x:v>Alviano, Mario (55682655457); Guarasci, Paola (59387648800)</x:v>
      </x:c>
      <x:c r="C485" s="139" t="str">
        <x:v>55682655457; 59387648800</x:v>
      </x:c>
      <x:c r="D485" s="139" t="str">
        <x:v>SymbolicAnalysis and LLM-Guided Debugging of Digital Twin Models with ASP Chef and DTDL †</x:v>
      </x:c>
      <x:c r="E485" s="139" t="str">
        <x:v>2026</x:v>
      </x:c>
      <x:c r="F485" s="139" t="str">
        <x:v>Information (Switzerland)</x:v>
      </x:c>
      <x:c r="G485" s="139" t="str">
        <x:v>10.3390/info17050506</x:v>
      </x:c>
      <x:c r="H485" s="139" t="str">
        <x:v>https://www.scopus.com/pages/publications/105040265303?origin=resultslist</x:v>
      </x:c>
      <x:c r="I485" s="139" t="str">
        <x:v>DTDL (Digital Twins Definition Language) provides no mechanism for logical reasoning or constraint checking over digital twin models. We integrate DTDL with ASP Chef, a web-based Answer Set Programming (ASP) platform, via a structured DTDL-to-ASP mapping and three dedicated operations: @DTDL/Parse for fact generation, @DTDL/Analysis for structural metrics, and @DTDL/Debug for symbolic validation with LLM-guided repair. The key design decision is that error detection is symbolic and deterministic within the implemented set of constraint classes; a language model is invoked only after the ASP layer has produced a concrete, grounded diagnostic, keeping the correctness boundary with the symbolic layer. Soundness and completeness guarantees are scoped to these constraint classes; a formal proof is left as future work. We illustrate the framework on two agricultural use cases and report a proof-of-concept assessment on 99 diagnostics spanning 21 error classes across four domains. Three binary metrics are used: json_valid and entity_recall are computed mechanically; fix quality (judge_correct) is assessed by an independent LLM judge (Claude Sonnet 4.6). The complete grounded workflow achieves 90% judge_correct and 86% json_valid; a fair ablation baseline—same LLM and system message, but error type and entity name in natural language without structured diagnostics—achieves 77% and 75%, respectively. The gap is consistent across three independent judges and statistically significant (McNemar (Formula presented.)), but the inter-judge reliability of judge_correct is limited ((Formula presented.) ranging from 0.00 to 0.44), so results should be read as directional evidence rather than precise effect estimates. Excluding the dominant isolated_interface class ((Formula presented.), ceiling score), the conservative estimate is 87% vs. 79% on the remaining 71 diagnostics. These results constitute a preliminary proof-of-concept limited to a small number of models, a few application domains, and a single LLM configuration; results do not generalize beyond this specific setting. The judge_correct metric is assessed by LLM-as-judge and does not carry a perfect inter-annotator agreement. © 2026 by the authors.</x:v>
      </x:c>
      <x:c r="J485" s="139" t="str">
        <x:v>Answer Set Programming; ASP Chef; constraint validation; digital twins; DTDL; graph visualization; IoT; knowledge representation; semantic modeling; smart agriculture</x:v>
      </x:c>
      <x:c r="K485" s="139" t="str">
        <x:v>Agriculture; Constraint programming; Constraint theory; Data visualization; Digital twin; Error detection; Natural language processing systems; Program debugging; Reliability; Repair; Semantics; Smart agriculture; Theorem proving; Visualization; Answer set programming; Answer set programming chef; Constraints validations; Digital twin definition language; Graph visualization; IoT; Knowledge-representation; Semantic modelling; Smart agricultures; Knowledge representation</x:v>
      </x:c>
      <x:c r="L485" s="139" t="str">
        <x:v>Multidisciplinary Digital Publishing Institute (MDPI)</x:v>
      </x:c>
      <x:c r="M485" s="139" t="str">
        <x:v>English</x:v>
      </x:c>
      <x:c r="N485" s="139" t="str">
        <x:v>Article</x:v>
      </x:c>
      <x:c r="O485" s="139" t="str">
        <x:v>Scopus</x:v>
      </x:c>
      <x:c r="P485" s="139" t="str">
        <x:v>2-s2.0-105040265303</x:v>
      </x:c>
    </x:row>
    <x:row r="486">
      <x:c r="A486" s="139" t="str">
        <x:v>Ali M.M.; Alam M.J.; Begum I.A.; Iqbal M.A.; Kabir H.; McKenzie A.M.</x:v>
      </x:c>
      <x:c r="B486" s="139" t="str">
        <x:v>Ali, Md Mokshead (60660701500); Alam, Mohammad Jahangir (55731177900); Begum, Ismat Ara (8725111200); Iqbal, Md Asif (59591654900); Kabir, Humayun (59090621300); McKenzie, Andrew M. (7101774622)</x:v>
      </x:c>
      <x:c r="C486" s="139" t="str">
        <x:v>60660701500; 55731177900; 8725111200; 59591654900; 59090621300; 7101774622</x:v>
      </x:c>
      <x:c r="D486" s="139" t="str">
        <x:v>Factors influencing market outlet choice among tomato farmers in selected districts of Bangladesh</x:v>
      </x:c>
      <x:c r="E486" s="139" t="str">
        <x:v>2026</x:v>
      </x:c>
      <x:c r="F486" s="139" t="str">
        <x:v>Social Sciences and Humanities Open</x:v>
      </x:c>
      <x:c r="G486" s="139" t="str">
        <x:v>10.1016/j.ssaho.2026.102968</x:v>
      </x:c>
      <x:c r="H486" s="139" t="str">
        <x:v>https://www.scopus.com/pages/publications/105040753119?origin=resultslist</x:v>
      </x:c>
      <x:c r="I486" s="139" t="str">
        <x:v>Efficient agricultural marketing systems play a significant role in translating vegetable production growth into enhanced smallholder welfare and food system performance in Bangladesh. Despite the economic importance of tomato cultivation, empirical evidence on how smallholder farmers select among alternative marketing outlets and how these choices are jointly determined remains limited. Improving smallholder farmers' participation in agricultural markets remains a major challenge affecting the growth, profitability, and commercialization of tomato production in Bangladesh. This study investigates the factors associated with marketing outlet choice among smallholder tomato farmers in three leading tomato-producing districts of Bangladesh, addressing gaps in the joint modelling of outlet choices. Data were collected from 180 smallholder tomato farmers using a multi-stage random sampling procedure combining purposive and simple random sampling. Employing cross-sectional survey data from farmers and a Multivariate Probit (MVP) model, the analysis explicitly accounts for the potential interrelations among three principal marketing outlets: collectors operating at the farm gate or local collection centres, wholesalers in local village markets (LVM), and wholesalers in nearby town markets (NTM). The findings indicate that farmers’ marketing outlet choices are interdependent and jointly determined rather than independent decisions. Access to market information, road infrastructure quality, transportation constraints, limitations of storage facilities, farming experience, and income diversification are significantly associated with outlet selection. Improved road infrastructure, agricultural extension visits and access to market information are associated with a higher probability of participation in wholesale markets located in nearby towns, whereas transportation barriers are associated with a greater reliance on collectors. Educational attainment is negatively associated with LVM participation, while experience in tomato cultivation is positively associated with collector use. Off-farm trading income is associated with participation in higher remunerative nearby town markets, whereas engagement in other income-generating activities is associated with participation in geographically proximate marketing outlets. The results highlight the importance of transaction costs, infrastructure, agricultural extension visits, and access to information in shaping market participation patterns. Overall, the findings highlight the importance of infrastructure, transaction costs, extension services, and market information in shaping market outlet choice patterns beyond demographic characteristics alone. This study provides policy-relevant insights for designing integrated interventions to strengthen rural infrastructure, reduce transaction costs, and enhance market information systems and agricultural extension services. © 2026 The Authors.</x:v>
      </x:c>
      <x:c r="J486" s="139" t="str">
        <x:v>Bangladesh; Market outlet; Multivariate probit; Smallholder farmers; Tomato</x:v>
      </x:c>
      <x:c r="K486" s="139" t="str"/>
      <x:c r="L486" s="139" t="str">
        <x:v>Elsevier Ltd</x:v>
      </x:c>
      <x:c r="M486" s="139" t="str">
        <x:v>English</x:v>
      </x:c>
      <x:c r="N486" s="139" t="str">
        <x:v>Article</x:v>
      </x:c>
      <x:c r="O486" s="139" t="str">
        <x:v>Scopus</x:v>
      </x:c>
      <x:c r="P486" s="139" t="str">
        <x:v>2-s2.0-105040753119</x:v>
      </x:c>
    </x:row>
    <x:row r="487">
      <x:c r="A487" s="139" t="str">
        <x:v>Percy A.S.; Kwesi Bannor E.O.; Maidin S.S.; Ravi V.; Thu Thuy N.T.; Thi-Lich N.</x:v>
      </x:c>
      <x:c r="B487" s="139" t="str">
        <x:v>Percy, Adade Sedom (60715675400); Kwesi Bannor, Emmanuel Ofotsu (60716879700); Maidin, S. Sarah (36239235300); Ravi, Vinayakumar (56755324000); Thu Thuy, Nguyen Thi (59454627400); Thi-Lich, Nghiem (60645488900)</x:v>
      </x:c>
      <x:c r="C487" s="139" t="str">
        <x:v>60715675400; 60716879700; 36239235300; 56755324000; 59454627400; 60645488900</x:v>
      </x:c>
      <x:c r="D487" s="139" t="str">
        <x:v>A Strategic Cloud Adoption Readiness Index (SCARI) Framework: Empirical Development and Validation in the Ghanaian Context</x:v>
      </x:c>
      <x:c r="E487" s="139" t="str">
        <x:v>2026</x:v>
      </x:c>
      <x:c r="F487" s="139" t="str">
        <x:v>International Journal of Advanced Computer Science and Applications</x:v>
      </x:c>
      <x:c r="G487" s="139" t="str">
        <x:v>10.14569/IJACSA.2026.0170507</x:v>
      </x:c>
      <x:c r="H487" s="139" t="str">
        <x:v>https://www.scopus.com/pages/publications/105043358735?origin=resultslist</x:v>
      </x:c>
      <x:c r="I487" s="139" t="str">
        <x:v>—Cloud computing is known to be a major catalyst in facilitating a digital transformation in emerging economies. Currently, the process of transforming into a cloud computing indigenous nation, such as Ghana, faces a series of hitherto confronting challenges, including infrastructure challenges and resistance. This study, therefore, proposes a newly developed framework known as the Strategic Cloud Adoption Readiness Index (SCARI). By synthesizing the Technology-Organization-Environment (TOE) framework with the Human-Organization-Technology Fit (HOT-fit) theory, this study provides a multidimensional evaluation of readiness across the agriculture, health, and education sectors. To validate this instrument, a mixed method that used bibliometric analysis coupled with a pilot study, “where N = 30 participants were involved”. According to the analysis, a cumulative Cronbach’s Alpha of 0.80 validated the consistency of all SCARI pillars. From the pilot findings, it is evident that despite advancements in technological complexity, human capital remains another impediment. This index provides a score that allows organizations to measure their cloud readiness while providing a forward-strategic platform to bridge the digital divide. The SCARI framework contributes a standardized benchmarking tool for assessing organizational cloud maturity and provides a strategic decision-support mechanism for managers and policymakers. © (2026), (Science and Information Organization). All rights reserved.</x:v>
      </x:c>
      <x:c r="J487" s="139" t="str">
        <x:v>Cloudcomputing; digital transformation; process innovation; SCARIframework; TOE-HOT-fit integration</x:v>
      </x:c>
      <x:c r="K487" s="139" t="str">
        <x:v>Benchmarking; Cloud computing; Cloud platforms; Economics; Information use; Cloud adoptions; Cloud-computing; Cloudcomputing; Digital transformation; Emerging economies; Process Innovation; Scariframework; Technology  organization environments; Technology-organization-environment-human-organization-technology fit integration; ]+ catalyst; Decision support systems</x:v>
      </x:c>
      <x:c r="L487" s="139" t="str">
        <x:v>Science and Information Organization</x:v>
      </x:c>
      <x:c r="M487" s="139" t="str">
        <x:v>English</x:v>
      </x:c>
      <x:c r="N487" s="139" t="str">
        <x:v>Article</x:v>
      </x:c>
      <x:c r="O487" s="139" t="str">
        <x:v>Scopus</x:v>
      </x:c>
      <x:c r="P487" s="139" t="str">
        <x:v>2-s2.0-105043358735</x:v>
      </x:c>
    </x:row>
    <x:row r="488">
      <x:c r="A488" s="139" t="str">
        <x:v>Lopez G.Q.; Coaquira A.R.C.; Luque J.E.O.; Quispe E.G.</x:v>
      </x:c>
      <x:c r="B488" s="139" t="str">
        <x:v>Lopez, Godofredo Quea (60228108800); Coaquira, Angel Rosendo Condori (60228016900); Luque, Jorge Eddy Otazu (58114352600); Quispe, Eder Gutierrez (60228204100)</x:v>
      </x:c>
      <x:c r="C488" s="139" t="str">
        <x:v>60228108800; 60228016900; 58114352600; 60228204100</x:v>
      </x:c>
      <x:c r="D488" s="139" t="str">
        <x:v>LoRaWAN-based system for multivariate data acquisition in high Andean agriculture</x:v>
      </x:c>
      <x:c r="E488" s="139" t="str">
        <x:v>2025</x:v>
      </x:c>
      <x:c r="F488" s="139" t="str">
        <x:v>Smart Agricultural Technology</x:v>
      </x:c>
      <x:c r="G488" s="139" t="str">
        <x:v>10.1016/j.atech.2025.101569</x:v>
      </x:c>
      <x:c r="H488" s="139" t="str">
        <x:v>https://www.scopus.com/pages/publications/105024138245?origin=resultslist</x:v>
      </x:c>
      <x:c r="I488" s="139" t="str">
        <x:v>High-Andean agriculture in Peru faces significant challenges from climate change and a scarcity of reliable data for precise decision-making. Remote monitoring in these zones is constrained by a lack of Internet connectivity, particularly in hard-to-reach agricultural areas. This study presents a prototype Internet of Things (IoT) system based on LoRaWAN technology for the collection and storage of multivariate data tailored for agriculture in high-Andean zones. The system integrates sensors for temperature, humidity, solar radiation, wind speed, and wind direction, transmitting the information via long-range, low-power communication to an IoT server for storage and analysis. Field tests, conducted at 3800 m.a.s.l., achieved communication distances of 5 km and 10 km with a 100 % successful transmission rate. The sensor nodes were solar powered, enabling autonomous and continuous operation. The results demonstrate that LoRaWAN can overcome connectivity barriers in high-altitude rural environments, offering a scalable and sustainable solution that strengthens climate resilience and optimizes agricultural practices in high-Andean regions. © 2025 The Authors. Published by Elsevier B.V. This is an open access article under the CC BY license. http://creativecommons.org/licenses/by/4.0/</x:v>
      </x:c>
      <x:c r="J488" s="139" t="str">
        <x:v>High Andean areas; IoT; LoRa; LoRaWAN</x:v>
      </x:c>
      <x:c r="K488" s="139" t="str"/>
      <x:c r="L488" s="139" t="str">
        <x:v>Elsevier B.V.</x:v>
      </x:c>
      <x:c r="M488" s="139" t="str">
        <x:v>English</x:v>
      </x:c>
      <x:c r="N488" s="139" t="str">
        <x:v>Article</x:v>
      </x:c>
      <x:c r="O488" s="139" t="str">
        <x:v>Scopus</x:v>
      </x:c>
      <x:c r="P488" s="139" t="str">
        <x:v>2-s2.0-105024138245</x:v>
      </x:c>
    </x:row>
    <x:row r="489">
      <x:c r="A489" s="139" t="str">
        <x:v>Salem A.I.; Elbaz M.; Khalil H.M.; Loey M.</x:v>
      </x:c>
      <x:c r="B489" s="139" t="str">
        <x:v>Salem, Ahmed Ibrahim (24544901800); Elbaz, Mostafa (57965432400); Khalil, Heba M. (57192165080); Loey, Mohamed (57191889140)</x:v>
      </x:c>
      <x:c r="C489" s="139" t="str">
        <x:v>24544901800; 57965432400; 57192165080; 57191889140</x:v>
      </x:c>
      <x:c r="D489" s="139" t="str">
        <x:v>SQUID-COMM: a Colossal Squid-inspired distributed communication framework for real-time multi-node aquaculture monitoring networks with adaptive bioluminescent signaling and neuromorphic edge intelligence</x:v>
      </x:c>
      <x:c r="E489" s="139" t="str">
        <x:v>2026</x:v>
      </x:c>
      <x:c r="F489" s="139" t="str">
        <x:v>Scientific Reports</x:v>
      </x:c>
      <x:c r="G489" s="139" t="str">
        <x:v>10.1038/s41598-026-54545-6</x:v>
      </x:c>
      <x:c r="H489" s="139" t="str">
        <x:v>https://www.scopus.com/pages/publications/105040731449?origin=resultslist</x:v>
      </x:c>
      <x:c r="I489" s="139" t="str">
        <x:v>Precision aquaculture demands robust communication networks capable of coordinating thousands of distributed sensors across marine and freshwater facilities. Current aquaculture IoT networks face critical challenges including underwater signal attenuation reaching 98% loss at 100 m depth, dynamic topology changes from fish movement and water currents, and severe energy constraints on battery-powered sensor nodes. This paper introduces SQUID-COMM, a novel bio-inspired communication framework emulating the signaling mechanisms of the Colossal Squid (Mesonychoteuthis hamiltoni). The framework introduces seven innovative mechanisms: Bioluminescent Pulse-Coded Modulation (BPCM) achieving 34% higher spectral efficiency through adaptive signal encoding; Chromatophore-Inspired Channel Adaptation (CICA) enabling 15ms frequency hopping response time; Distributed Axon-Ganglia Routing Protocol (DAGRP) maintaining 99.7% packet delivery under 40% node mobility; Tentacle-Topology Self-Organization (TTSO) for dynamic mesh network formation; Giant Fiber Emergency Broadcast (GFEB) achieving sub-50ms critical alert propagation; Photophore Synchronization Protocol (PSP) for microsecond-accurate time coordination; and Ink-Cloud Congestion Control (ICCC) reducing packet loss by 82%. The Enhanced SQUID-COMM variant incorporates Neuromorphic Edge Processing reducing cloud communication by 78%, Federated Learning Coordination for distributed model updates, and Quantum-Resistant Encryption for future-proof security. Experimental evaluation across five aquaculture deployment scenarios demonstrates end-to-end latency of 12.3ms representing 78% reduction compared to LoRaWAN, throughput of 2.4 Mbps in turbid conditions spanning 5-150 NTU, energy efficiency of 0.23 mJ/bit constituting 67% improvement over Zigbee, and network lifetime extension of 340%. Real-world deployment at four commercial facilities across Norway, Egypt, Thailand, and Greece over 120 days processed 2.3 billion sensor readings with 99.94% reliability, enabling fish behavior detection at 94.7% accuracy and early disease detection with 4.2-day lead time. Statistical analysis confirms significant improvements with p-values below 0.001 and Cohen’s d exceeding 1.2, while economic evaluation demonstrates annual savings of €89,000-€340,000 per facility. © The Author(s) 2026.</x:v>
      </x:c>
      <x:c r="J489" s="139" t="str">
        <x:v>Aquaculture IoT; Bio-inspired communication; Bioluminescent signaling; Distributed intelligence; Edge computing; Neuromorphic computing; Precision fish farming; Underwater sensor networks</x:v>
      </x:c>
      <x:c r="K489" s="139" t="str">
        <x:v>Animals; Aquaculture; Computer Communication Networks; Decapodiformes; Luminescent Measurements; animal; aquaculture; computer network; Decapodiformes; luminescence; physiology; procedures</x:v>
      </x:c>
      <x:c r="L489" s="139" t="str">
        <x:v>Nature Research</x:v>
      </x:c>
      <x:c r="M489" s="139" t="str">
        <x:v>English</x:v>
      </x:c>
      <x:c r="N489" s="139" t="str">
        <x:v>Article</x:v>
      </x:c>
      <x:c r="O489" s="139" t="str">
        <x:v>Scopus</x:v>
      </x:c>
      <x:c r="P489" s="139" t="str">
        <x:v>2-s2.0-105040731449</x:v>
      </x:c>
    </x:row>
    <x:row r="490">
      <x:c r="A490" s="139" t="str">
        <x:v>Qin X.; Wu B.; Zhang M.; Wu F.; Li M.; Zeng H.; Tian F.</x:v>
      </x:c>
      <x:c r="B490" s="139" t="str">
        <x:v>Qin, Xingli (57209331473); Wu, Bingfang (8318166100); Zhang, Miao (55704484200); Wu, Fangming (57210164351); Li, Mengxiao (58788942900); Zeng, Hongwei (42762619100); Tian, Fuyou (55278113300)</x:v>
      </x:c>
      <x:c r="C490" s="139" t="str">
        <x:v>57209331473; 8318166100; 55704484200; 57210164351; 58788942900; 42762619100; 55278113300</x:v>
      </x:c>
      <x:c r="D490" s="139" t="str">
        <x:v>High-Frequency, real-time parcel-level agricultural monitoring Framework: Integrating Tower-Based cameras and artificial intelligence</x:v>
      </x:c>
      <x:c r="E490" s="139" t="str">
        <x:v>2026</x:v>
      </x:c>
      <x:c r="F490" s="139" t="str">
        <x:v>Computers and Electronics in Agriculture</x:v>
      </x:c>
      <x:c r="G490" s="139" t="str">
        <x:v>10.1016/j.compag.2025.111153</x:v>
      </x:c>
      <x:c r="H490" s="139" t="str">
        <x:v>https://www.scopus.com/pages/publications/105020978588?origin=resultslist</x:v>
      </x:c>
      <x:c r="I490" s="139" t="str">
        <x:v>Traditional remote sensing approaches for agricultural monitoring are frequently constrained by limited temporal resolution, discontinuous coverage, and high operational costs. These limitations hinder the delivery of high-frequency, continuous, and unmanned agro-information that is critical for precision agriculture—especially in smallholder and autonomous farming scenarios. Meanwhile, communication towers equipped with video cameras are ubiquitously deployed in rural landscapes yet remain underutilized for agricultural applications. This study presents a high-frequency, tower-based, unmanned agricultural monitoring framework that progressively addresses three fundamental challenges, thereby enabling real-time, parcel-level agro-monitoring. In particular, our framework tackles: (1) accurate geo-referencing of oblique imagery through a quaternion-based geographic coordinate transformation, which precisely maps video streams to field parcels; (2) robust segmentation of cultivated parcels via a GIS-guided approach that integrates field boundary data with the Segment Anything Model (SAM) for automatic delineation; and (3) comprehensive temporal intelligence by leveraging a large language model (LLM)-based recognition strategy that fuses time-series imagery, crop rotation history, and field management data to identify crop types, growth stages, farming operations, and anomalies at the parcel level. The resulting hierarchical framework combines front-end local processing for initial event detection with cloud-based advanced analysis, enhancing operational efficiency while ensuring rapid responses. Field deployments in three agricultural regions of China demonstrate that the framework supports automated, hourly-to-daily monitoring of farming activities and crop conditions within a 1–2 km radius of each tower, with key agricultural events, growth stage transitions, and parcel-level anomalies tracked and mapped in near real time. Compared to conventional satellite and aerial remote sensing, this approach offers substantial improvements in monitoring frequency, spatial continuity, and labor efficiency. © 2025 Elsevier B.V.</x:v>
      </x:c>
      <x:c r="J490" s="139" t="str">
        <x:v>Artificial intelligence; Crop monitoring; Large language models; Parcel segmentation; Precision agriculture; Tower cameras</x:v>
      </x:c>
      <x:c r="K490" s="139" t="str">
        <x:v>China; Advanced Analytics; Antennas; Crops; Cultivation; Image segmentation; Metadata; Precision agriculture; Remote sensing; Towers; Video cameras; Agricultural monitoring; Crop monitoring; High frequency HF; Language model; Large language model; Monitoring frameworks; Parcel segmentation; Precision Agriculture; Real- time; Tower camera; artificial intelligence; biomonitoring; coordinate; crop rotation; environmental monitoring; field margin; precision agriculture; real time; remote sensing; segmentation; smallholder; Efficiency</x:v>
      </x:c>
      <x:c r="L490" s="139" t="str">
        <x:v>Elsevier B.V.</x:v>
      </x:c>
      <x:c r="M490" s="139" t="str">
        <x:v>English</x:v>
      </x:c>
      <x:c r="N490" s="139" t="str">
        <x:v>Article</x:v>
      </x:c>
      <x:c r="O490" s="139" t="str">
        <x:v>Scopus</x:v>
      </x:c>
      <x:c r="P490" s="139" t="str">
        <x:v>2-s2.0-105020978588</x:v>
      </x:c>
    </x:row>
    <x:row r="491">
      <x:c r="A491" s="139" t="str">
        <x:v>Sun H.; Yan Y.; Liu G.; Zhan Y.; Li X.</x:v>
      </x:c>
      <x:c r="B491" s="139" t="str">
        <x:v>Sun, Haoran (58931850100); Yan, Yicheng (57914573500); Liu, Guojie (60234234600); Zhan, Ying (57914789100); Li, Xianfeng (55865553500)</x:v>
      </x:c>
      <x:c r="C491" s="139" t="str">
        <x:v>58931850100; 57914573500; 60234234600; 57914789100; 55865553500</x:v>
      </x:c>
      <x:c r="D491" s="139" t="str">
        <x:v>CSOOC: Communication-State Driven Online–Offline Coordination Strategy for UAV Swarm Multi-Target Tracking</x:v>
      </x:c>
      <x:c r="E491" s="139" t="str">
        <x:v>2025</x:v>
      </x:c>
      <x:c r="F491" s="139" t="str">
        <x:v>Electronics (Switzerland)</x:v>
      </x:c>
      <x:c r="G491" s="139" t="str">
        <x:v>10.3390/electronics14234743</x:v>
      </x:c>
      <x:c r="H491" s="139" t="str">
        <x:v>https://www.scopus.com/pages/publications/105024544279?origin=resultslist</x:v>
      </x:c>
      <x:c r="I491" s="139" t="str">
        <x:v>Unmanned aerial vehicle (UAV) swarms have shown great potential in large-scale IoT (Internet of Things) and smart agriculture applications, particularly for cooperative monitoring and multi-target tracking in field environments. However, most existing coordination strategies assume ideal communication conditions, overlooking realistic network impairments such as congestion, packet loss, and latency. These impairments disrupt the timely exchange of information between UAVs and the ground base station, leading to delayed or lost control signals. As a result, coordination quality deteriorates and tracking performance is severely degraded in real-world deployments. To address this gap, we propose CSOOC (Communication-State Driven Online–Offline Coordination with Congestion Control), a hybrid control architecture that integrates centralized learning-based decision-making with decentralized rule-based policies to adapt UAV behaviors according to real-time network states. CSOOC consists of three key components: (1) an online module that enables centralized coordination under reliable communication, (2) an offline profit-driven mobility strategy based on local Gaussian maps for autonomous target tracking during communication loss, and (3) a congestion control mechanism based on STAR(Stratified Transmission and RTS/CTS), which combines temporal transmission desynchronization and RTS/CTS handshaking to enhance uplink reliability. We establish a unified co-simulation paradigm that connects network communication with swarm control and swarm coordination behavior. Experiments demonstrate that CSOOC achieves an average observation rate of 39.7%, surpassing baseline algorithms by 4.4–11.13%, while simultaneously improving network stability through significantly higher packet delivery ratios under congested conditions. These results demonstrate that CSOOC effectively bridges the gap between algorithmic performance in simulation and practical UAV swarm operations in communication-constrained environments. © 2025 by the authors.</x:v>
      </x:c>
      <x:c r="J491" s="139" t="str">
        <x:v>communication-aware; congestion control; multi-target tracking; UAVs</x:v>
      </x:c>
      <x:c r="K491" s="139" t="str">
        <x:v>Agriculture; Aircraft control; Aircraft detection; Antennas; Communication channels (information theory); Decision making; Flight control systems; Internet of things; Packet networks; Swarm intelligence; Traffic congestion; Transmissions; Aerial vehicle; Centralised; Communication-aware; Condition; Congestion control; Coordination strategy; Large scale Internet; Multi-target-tracking; Offline; RTS/CTS; Congestion control (communication); Unmanned aerial vehicles (UAV)</x:v>
      </x:c>
      <x:c r="L491" s="139" t="str">
        <x:v>Multidisciplinary Digital Publishing Institute (MDPI)</x:v>
      </x:c>
      <x:c r="M491" s="139" t="str">
        <x:v>English</x:v>
      </x:c>
      <x:c r="N491" s="139" t="str">
        <x:v>Article</x:v>
      </x:c>
      <x:c r="O491" s="139" t="str">
        <x:v>Scopus</x:v>
      </x:c>
      <x:c r="P491" s="139" t="str">
        <x:v>2-s2.0-105024544279</x:v>
      </x:c>
    </x:row>
    <x:row r="492">
      <x:c r="A492" s="139" t="str">
        <x:v>Tej B.; Bouaafia S.; Hajjaji M.A.; Mtibaa A.</x:v>
      </x:c>
      <x:c r="B492" s="139" t="str">
        <x:v>Tej, Balkis (57221938365); Bouaafia, Soulef (57212381119); Hajjaji, Mohamed Ali (56022900100); Mtibaa, Abdellatif (55913688000)</x:v>
      </x:c>
      <x:c r="C492" s="139" t="str">
        <x:v>57221938365; 57212381119; 56022900100; 55913688000</x:v>
      </x:c>
      <x:c r="D492" s="139" t="str">
        <x:v>Explainable Tomato and Pepper Leaf Disease Detection Using YOLOv12 and Grad-CAM</x:v>
      </x:c>
      <x:c r="E492" s="139" t="str">
        <x:v>2026</x:v>
      </x:c>
      <x:c r="F492" s="139" t="str">
        <x:v>International Journal of Computers, Communications and Control</x:v>
      </x:c>
      <x:c r="G492" s="139" t="str">
        <x:v>10.15837/ijccc.2026.3.7399</x:v>
      </x:c>
      <x:c r="H492" s="139" t="str">
        <x:v>https://www.scopus.com/pages/publications/105040012610?origin=resultslist</x:v>
      </x:c>
      <x:c r="I492" s="139" t="str">
        <x:v>Deep learning–based object detection models have shown strong potential for automated plant disease detection from leaf images. Among these models, YOLO architectures are widely used due to their ability to achieve high detection accuracy while maintaining real-time performance. However, despite these advantages, the adoption of such systems in agricultural practice remains limited. One of the main reasons is that their predictions are often difficult to interpret, which can reduce the confidence of farmers and agricultural experts, who need to understand the basis of model predictions before relying on them for decision-making. To address this issue, this paper proposes an explainable deep learning framework that combines a YOLOv12-based detection model with explainable artificial intelligence techniques. The proposed approach is evaluated on a self-generated dataset of plant leaf images. The experimental results show that the proposed YOLO model achieves satisfactory detection performance, confirming its suitability for plant disease detection tasks. In addition to performance evaluation and to improve transparency, Gradient-weighted Class Activation Mapping is employed to generate visual explanations of the model’s predictions. The resulting heatmaps reveal that the network consistently concentrates on relevant diseased regions of the leaves, indicating that the detection decisions are guided by meaningful visual features. By combining accurate detection performance with visual explanations, the proposed framework aims to provide a more transparent and trustworthy solution for deep learning–based plant disease detection. Copyright ©2026 by the authors. Licensee Agora University, Oradea, Romania. This is an open access article distributed under the terms and conditions of the Creative Commons Attribution-NonCommercial 4.0 International License.</x:v>
      </x:c>
      <x:c r="J492" s="139" t="str">
        <x:v>explainable AI; object detection; plant disease; YOLO architecture</x:v>
      </x:c>
      <x:c r="K492" s="139" t="str"/>
      <x:c r="L492" s="139" t="str">
        <x:v>Agora University</x:v>
      </x:c>
      <x:c r="M492" s="139" t="str">
        <x:v>English</x:v>
      </x:c>
      <x:c r="N492" s="139" t="str">
        <x:v>Article</x:v>
      </x:c>
      <x:c r="O492" s="139" t="str">
        <x:v>Scopus</x:v>
      </x:c>
      <x:c r="P492" s="139" t="str">
        <x:v>2-s2.0-105040012610</x:v>
      </x:c>
    </x:row>
    <x:row r="493">
      <x:c r="A493" s="139" t="str">
        <x:v>Huitu H.; Skog T.-E.; Pradal C.; Calatayud A.; Skaslien T.; Linnestad B.; Ronkainen A.; Fournier C.; Labadie M.; Skirvin D.; Pastell M.; Melchior D.; Langvatn J.T.; Nordskog B.</x:v>
      </x:c>
      <x:c r="B493" s="139" t="str">
        <x:v>Huitu, Hanna (44461483000); Skog, Tor-Einar (60197839700); Pradal, Christophe (14831738200); Calatayud, Antonio (59944939900); Skaslien, Tor (60622679600); Linnestad, Brita (60543212000); Ronkainen, Ari (55587500400); Fournier, Christian (22033972400); Labadie, Marc (57196452357); Skirvin, Dave (6602071146); Pastell, Matti (11339950500); Melchior, David (60622794300); Langvatn, Johannes Tobiassen (59736979900); Nordskog, Berit (24723114600)</x:v>
      </x:c>
      <x:c r="C493" s="139" t="str">
        <x:v>44461483000; 60197839700; 14831738200; 59944939900; 60622679600; 60543212000; 55587500400; 22033972400; 57196452357; 6602071146; 11339950500; 60622794300; 59736979900; 24723114600</x:v>
      </x:c>
      <x:c r="D493" s="139" t="str">
        <x:v>Unlocking crop protection models for decision support: web infrastructure and integration</x:v>
      </x:c>
      <x:c r="E493" s="139" t="str">
        <x:v>2026</x:v>
      </x:c>
      <x:c r="F493" s="139" t="str">
        <x:v>In Silico Plants</x:v>
      </x:c>
      <x:c r="G493" s="139" t="str">
        <x:v>10.1093/insilicoplants/diag006</x:v>
      </x:c>
      <x:c r="H493" s="139" t="str">
        <x:v>https://www.scopus.com/pages/publications/105038296211?origin=resultslist</x:v>
      </x:c>
      <x:c r="I493" s="139" t="str">
        <x:v>Decision support systems (DSS) in crop protection provide valuable support for pest risk prognosis and recommendations for pest control, enabling farmers to make better-informed decisions. As a part of the European Union’s strategy for the sustainable use of plant protection products, the “IPM Decisions” project developed an online platform that gives farmers and advisors access to a wide range of DSS for major pests, weeds, and diseases in a variety of crops across Europe. Multiple DSS models relevant for different crops and geographical regions of Europe were selected for integration in the platform. Information on the models is compiled into a model catalogue, which serves as a core component of the IPM Decisions platform. To facilitate the use of these models, two application programming interfaces (APIs) were developed. In line with the FAIR (findable, accessible, interoperable, and reusable) principles, the DSS API provides access to models and their metadata, including descriptions of input and output parameters. The weather API enables access to European online weather data sources and adapts this data to meet the requirements of DSS models. While these APIs are integrated into the IPM decisions platform, they are also open source, allowing other crop protection and farm management software to inspect, download, modify, install, run, and use them. In this article, we describe the development of the DSS and weather APIs, outline their structure and definitions, and present the services that DSS API and weather API provide. Finally, we demonstrate their application through three practical use cases. © The Author(s) 2026. Published by Oxford University Press on behalf of the Annals of Botany Company. This is an Open Access article distributed under the terms of the Creative Commons Attribution License (https://creativecommons.org/licenses/by/4.0/), which permits unrestricted reuse, distribution, and reproduction in any medium, provided the original work is properly cited.</x:v>
      </x:c>
      <x:c r="J493" s="139" t="str">
        <x:v>application programming interfaces; crop protection modeling; decision support systems; FAIR principles; integrated pest management; model interoperability; open-source digital platforms</x:v>
      </x:c>
      <x:c r="K493" s="139" t="str"/>
      <x:c r="L493" s="139" t="str">
        <x:v>Oxford University Press</x:v>
      </x:c>
      <x:c r="M493" s="139" t="str">
        <x:v>English</x:v>
      </x:c>
      <x:c r="N493" s="139" t="str">
        <x:v>Article</x:v>
      </x:c>
      <x:c r="O493" s="139" t="str">
        <x:v>Scopus</x:v>
      </x:c>
      <x:c r="P493" s="139" t="str">
        <x:v>2-s2.0-105038296211</x:v>
      </x:c>
    </x:row>
    <x:row r="494">
      <x:c r="A494" s="139" t="str">
        <x:v>Fotiadis D.A.; Markopoulos L.S.; Zacharia S.D.</x:v>
      </x:c>
      <x:c r="B494" s="139" t="str">
        <x:v>Fotiadis, Dimitrios A. (55977695200); Markopoulos, Lazaros S. (60347847100); Zacharia, Sofia D. (60347879000)</x:v>
      </x:c>
      <x:c r="C494" s="139" t="str">
        <x:v>55977695200; 60347847100; 60347879000</x:v>
      </x:c>
      <x:c r="D494" s="139" t="str">
        <x:v>Farmanagers®: end-to-end data automation and carbon footprint modeling for dairy sheep and goat farms</x:v>
      </x:c>
      <x:c r="E494" s="139" t="str">
        <x:v>2026</x:v>
      </x:c>
      <x:c r="F494" s="139" t="str">
        <x:v>Smart Agricultural Technology</x:v>
      </x:c>
      <x:c r="G494" s="139" t="str">
        <x:v>10.1016/j.atech.2026.101980</x:v>
      </x:c>
      <x:c r="H494" s="139" t="str">
        <x:v>https://www.scopus.com/pages/publications/105035672438?origin=resultslist</x:v>
      </x:c>
      <x:c r="I494" s="139" t="str">
        <x:v>The integration of digital technologies in livestock management, commonly referred to as Precision Livestock Farming (PLF), aims to improve productivity, animal welfare, and environmental sustainability through real-time monitoring and data-driven decision support [cite relevant literature]. This paper presents Farmanagers®, a platform developed for the dairy sheep and goat sector. The system comprises a suite of custom-designed Internet of Things (IoT) sensors and a dedicated Farm Management Information System (FMIS) designed to centralize and analyze farm data. Farmanagers® automates data acquisition through IoT sensors that record individual animal weight and milk yield at each milking session (twice daily). Animals are identified using radio frequency identification (RFID) tags and readers equipped with large-area coverage antennas. In addition to automated data, the FMIS allows manual entry of records pertaining to individual diets, breed, sex, date of birth, pedigree, reproduction events, vaccination and medication history, and farm energy consumption by task. Communication between hardware components and the central software platform is established via Internet Protocol (IP), a prerequisite for system deployment. Data are accessible to the user through a web-based application. A distinguishing feature of Farmanagers® is its capacity to calculate the farm's carbon footprint. The system estimates CO₂-equivalent greenhouse gas (GHG) emissions for both pure livestock farms that purchase external feed and mixed farms cultivating their own pasture. These calculations are performed in full compliance with the 2019 guidelines of the Intergovernmental Panel on Climate Change (IPCC), providing a methodological framework consistent with certification requirements. Following laboratory validation, Farmanagers® was evaluated over a 12-month period on a mixed dairy farm in Northwestern Greece with a flock of 1,200 sheep and goats. The objectives of the evaluation were to assess system reliability, quantify GHG emissions, and monitor animal-level production metrics. The RFID system achieved 100% identification accuracy across all measurement points throughout the trial period. The platform successfully tracked annual milk yield and weight gain for each individual animal. Production data obtained from the system were used to inform dietary adjustments. Following a mid-trial modification of the ration, mean milk yield increased by approximately 10%. The system also generated a comprehensive estimate of the farm's CO₂-equivalent GHG emissions, demonstrating its utility as a tool for environmental accounting. Such quantified emissions data may support the development of reduction strategies and could potentially be used within frameworks such as the European Union Emissions Trading System (EU ETS). The field evaluation confirms the technical reliability of Farmanagers® in a commercial farming environment. The observed increase in milk yield following data-driven dietary adjustments illustrates the potential of the platform to support management decisions that enhance productivity. Furthermore, its compliance with IPCC guidelines positions it as a practical tool for GHG accounting, aligning with evolving regulatory and market demands for sustainability in livestock production. © 2026 The Author(s). Published by Elsevier B.V. This is an open access article under the CC BY-NC-ND license. http://creativecommons.org/licenses/by-nc-nd/4.0/</x:v>
      </x:c>
      <x:c r="J494" s="139" t="str">
        <x:v>Capacitive volumetric sensor; Intergovernmental panel on climate change (IPCC); Internet-of-Things (IoT); Precision Livestock Farming (PLF); Radio frequency identification (RFID)</x:v>
      </x:c>
      <x:c r="K494" s="139" t="str"/>
      <x:c r="L494" s="139" t="str">
        <x:v>Elsevier B.V.</x:v>
      </x:c>
      <x:c r="M494" s="139" t="str">
        <x:v>English</x:v>
      </x:c>
      <x:c r="N494" s="139" t="str">
        <x:v>Article</x:v>
      </x:c>
      <x:c r="O494" s="139" t="str">
        <x:v>Scopus</x:v>
      </x:c>
      <x:c r="P494" s="139" t="str">
        <x:v>2-s2.0-105035672438</x:v>
      </x:c>
    </x:row>
    <x:row r="495">
      <x:c r="A495" s="139" t="str">
        <x:v>Lamanna M.; Muca E.; Montano C.; Bovo M.; Petretto F.; Colleluori R.; Formigoni A.; Cavallini D.</x:v>
      </x:c>
      <x:c r="B495" s="139" t="str">
        <x:v>Lamanna, Martina (58736367200); Muca, Edlira (57782228300); Montano, Chiara (57222292350); Bovo, Marco (55504159800); Petretto, Francesco (60604230800); Colleluori, Riccardo (58737169700); Formigoni, Andrea (6602723031); Cavallini, Damiano (57202249924)</x:v>
      </x:c>
      <x:c r="C495" s="139" t="str">
        <x:v>58736367200; 57782228300; 57222292350; 55504159800; 60604230800; 58737169700; 6602723031; 57202249924</x:v>
      </x:c>
      <x:c r="D495" s="139" t="str">
        <x:v>Smart Enough? What Italian Farmers Reveal About Dairy Cow Technologies: A Survey Study</x:v>
      </x:c>
      <x:c r="E495" s="139" t="str">
        <x:v>2026</x:v>
      </x:c>
      <x:c r="F495" s="139" t="str">
        <x:v>Animals</x:v>
      </x:c>
      <x:c r="G495" s="139" t="str">
        <x:v>10.3390/ani16081170</x:v>
      </x:c>
      <x:c r="H495" s="139" t="str">
        <x:v>https://www.scopus.com/pages/publications/105037068951?origin=resultslist</x:v>
      </x:c>
      <x:c r="I495" s="139" t="str">
        <x:v>Precision Livestock Farming (PLF) tools are increasingly used in dairy production, but their success depends on farmers’ perceptions, needs and investment capacity. This study explores the current use of digital technologies, satisfaction levels and future expectations among Italian dairy farmers. An online questionnaire with 19 questions collected 53 complete responses between May and November 2025. Most of the farms were free-stall Holstein dairy farms located in the Po Valley and managed by relatively young and well-educated farmers, many of whom had a background in animal production. The adoption of PLF tools was widespread: management software (73.6%), automated total mixed ration (TMR) preparation (66.0%), heat stress mitigation systems (62.3%) and collar sensors (52.8%) were the most adopted technologies. Satisfaction with current tools was high, although installation costs and poor system integration were consistently identified as major constraints. Farmers expressed clear priorities for future devices, particularly early diagnosis of health problems, calving, heat, lameness, and feeding and rumination functions. The results suggest that PLF in Italian dairy systems is moving from the adoption phase to that of consolidation. However, improvements in interoperability, affordability and farmer-centred design remain essential to support a wider and more equitable spread of the technology across the sector. © 2026 by the authors.</x:v>
      </x:c>
      <x:c r="J495" s="139" t="str">
        <x:v>artificial intelligence; dairy cow; farmer perception; Precision Livestock Farming; user-centred design</x:v>
      </x:c>
      <x:c r="K495" s="139" t="str">
        <x:v>adult; agricultural land; agricultural worker; animal disease; animal lameness; Article; artificial intelligence; calving; cost benefit analysis; cross-sectional study; dairy cattle; demographics; digital technology; feeding; female; geographic distribution; heat; heat stress; Holstein cattle; human; human experiment; informed consent; investment; Italian (citizen); lactation; livestock; male; middle aged; mitigation; multiple choice test; near infrared spectroscopy; nonhuman; Precision Livestock Farming; questionnaire; rumination; software; Swiss; user-centered design</x:v>
      </x:c>
      <x:c r="L495" s="139" t="str">
        <x:v>Multidisciplinary Digital Publishing Institute (MDPI)</x:v>
      </x:c>
      <x:c r="M495" s="139" t="str">
        <x:v>English</x:v>
      </x:c>
      <x:c r="N495" s="139" t="str">
        <x:v>Article</x:v>
      </x:c>
      <x:c r="O495" s="139" t="str">
        <x:v>Scopus</x:v>
      </x:c>
      <x:c r="P495" s="139" t="str">
        <x:v>2-s2.0-105037068951</x:v>
      </x:c>
    </x:row>
    <x:row r="496">
      <x:c r="A496" s="139" t="str">
        <x:v>Méndez B.; Lamo P.</x:v>
      </x:c>
      <x:c r="B496" s="139" t="str">
        <x:v>Méndez, Blanca (59957103500); Lamo, Paula (57189646122)</x:v>
      </x:c>
      <x:c r="C496" s="139" t="str">
        <x:v>59957103500; 57189646122</x:v>
      </x:c>
      <x:c r="D496" s="139" t="str">
        <x:v>IoT node for monitoring and traceability of live plants in maritime transport</x:v>
      </x:c>
      <x:c r="E496" s="139" t="str">
        <x:v>2026</x:v>
      </x:c>
      <x:c r="F496" s="139" t="str">
        <x:v>Array</x:v>
      </x:c>
      <x:c r="G496" s="139" t="str">
        <x:v>10.1016/j.array.2025.100621</x:v>
      </x:c>
      <x:c r="H496" s="139" t="str">
        <x:v>https://www.scopus.com/pages/publications/105025438069?origin=resultslist</x:v>
      </x:c>
      <x:c r="I496" s="139" t="str">
        <x:v>The work presents an Internet of Things (IoT) monitoring node designed to convert shipping containers into smart greenhouses, thereby optimizing the transportation of live plants over long distances. This node utilizes specialized sensors to measure ambient temperature, soil temperature, relative humidity, soil moisture, and luminosity. Communication is via LoRa for local transmission and a low-Earth orbit (LEO) satellite infrastructure to ensure global connectivity. The collected data is stored and verified on the IOTA Tangle, ensuring traceability and immutability. Field tests in controlled environments demonstrated measurement accuracy, operational stability under varying environmental conditions, and optimized energy consumption. Additionally, the system is accessible through the Blynk platform, which provides real-time monitoring and customizable alert configurations. The paper also analyzes system costs, scalability, and specific conditions for installation on ships and containers. Limitations, such as dependence on satellite connectivity and structural barriers in maritime environments, are discussed. Finally, future lines of research focused on integrating artificial intelligence, energy optimization and connection with global logistics chains are identified. © 2025 The Authors</x:v>
      </x:c>
      <x:c r="J496" s="139" t="str">
        <x:v>Internet of Things (IoT); IOTA Tangle; LoRaWAN; Maritime monitoring systems; Scalability analysis</x:v>
      </x:c>
      <x:c r="K496" s="139" t="str">
        <x:v>Communication satellites; Containers; Satellite communication systems; Scalability; Ships; Soil moisture; Soil temperature; Soil testing; Waterway transportation; Ambients; Internet of thing; IOTA tangle; LoRaWAN; Maritime monitoring systems; Maritime transport; Moni-toring nodes; Scalability analysis; Shipping containers; Smart greenhouse; Internet of things; Orbits</x:v>
      </x:c>
      <x:c r="L496" s="139" t="str">
        <x:v>Elsevier B.V.</x:v>
      </x:c>
      <x:c r="M496" s="139" t="str">
        <x:v>English</x:v>
      </x:c>
      <x:c r="N496" s="139" t="str">
        <x:v>Article</x:v>
      </x:c>
      <x:c r="O496" s="139" t="str">
        <x:v>Scopus</x:v>
      </x:c>
      <x:c r="P496" s="139" t="str">
        <x:v>2-s2.0-105025438069</x:v>
      </x:c>
    </x:row>
    <x:row r="497">
      <x:c r="A497" s="139" t="str">
        <x:v>Raju A.D.J.; Manohar S.S.; Jeaunita T.C.J.</x:v>
      </x:c>
      <x:c r="B497" s="139" t="str">
        <x:v>Raju, A. Darwin Jose (7005544179); Manohar, S. Solai (36810694200); Jeaunita, T. C. Jermin (57205731956)</x:v>
      </x:c>
      <x:c r="C497" s="139" t="str">
        <x:v>7005544179; 36810694200; 57205731956</x:v>
      </x:c>
      <x:c r="D497" s="139" t="str">
        <x:v>Energy prediction and scheduling in battery-less backscatter sensor network for sustainable network management</x:v>
      </x:c>
      <x:c r="E497" s="139" t="str">
        <x:v>2026</x:v>
      </x:c>
      <x:c r="F497" s="139" t="str">
        <x:v>Pervasive and Mobile Computing</x:v>
      </x:c>
      <x:c r="G497" s="139" t="str">
        <x:v>10.1016/j.pmcj.2026.102234</x:v>
      </x:c>
      <x:c r="H497" s="139" t="str">
        <x:v>https://www.scopus.com/pages/publications/105036501869?origin=resultslist</x:v>
      </x:c>
      <x:c r="I497" s="139" t="str">
        <x:v>Large-scale battery-less backscatter sensor networks enable maintenance-free agricultural monitoring but operate under highly dynamic solar and ambient RF energy conditions. The absence of energy storage and uncontrolled node activation results in energy wastage, node outages, packet collisions, and reduced network throughput, necessitating accurate energy prediction and an adaptive scheduling strategy. This study aims to develop an energy-aware prediction and scheduling framework that enhances node uptime, communication reliability, and energy efficiency in battery-less backscatter sensor networks. A large-scale agricultural backscatter sensor network is simulated to generate realistic energy harvesting data. A Gradient-Guided Hippopotamus Optimization-based Energy-Aware Long Short-Term Memory (GGHO-E2-LSTM) model is developed to predict the future energy availability of each node. Based on these predictions, an energy prediction-driven greedy scheduling algorithm dynamically selects the top-K energy-sufficient nodes for sensing and backscatter transmission in each time slot. Simulation results show that the proposed GGHO-E2-LSTM prediction and energy-aware scheduling framework achieves high energy prediction accuracy with R² of 0.99, MAE of 0.0028, improves node uptime to 89%, increases network throughput to 1540 packets/hour, and significantly reduces energy wastage and packet collisions compared to baseline schemes. These results confirm the effectiveness of the proposed prediction-aware scheduling framework in enhancing scalability, reliability, and energy efficiency of battery-less backscatter sensor networks. © 2026 Elsevier B.V.</x:v>
      </x:c>
      <x:c r="J497" s="139" t="str">
        <x:v>Battery-less backscatter sensor network; Energy harvesting; Gradient-guided hippopotamus optimization; Greedy scheduling strategy; Smart agriculture</x:v>
      </x:c>
      <x:c r="K497" s="139" t="str">
        <x:v>Activation energy; Agriculture; Digital storage; Electric batteries; Energy efficiency; Forecasting; Packet networks; Power management (telecommunication); Scheduling algorithms; Sensor networks; Battery-less; Battery-less backscatter sensor network; Energy; Energy prediction; Gradient-guided hippopotamus optimization; Greedy scheduling strategy; Optimisations; Scheduling strategies; Sensors network; Smart agricultures; Energy harvesting</x:v>
      </x:c>
      <x:c r="L497" s="139" t="str">
        <x:v>Elsevier B.V.</x:v>
      </x:c>
      <x:c r="M497" s="139" t="str">
        <x:v>English</x:v>
      </x:c>
      <x:c r="N497" s="139" t="str">
        <x:v>Article</x:v>
      </x:c>
      <x:c r="O497" s="139" t="str">
        <x:v>Scopus</x:v>
      </x:c>
      <x:c r="P497" s="139" t="str">
        <x:v>2-s2.0-105036501869</x:v>
      </x:c>
    </x:row>
    <x:row r="498">
      <x:c r="A498" s="139" t="str">
        <x:v>Rzeszut P.; Wyrwa A.; Raczyński M.; Pluta M.; Zyśk J.</x:v>
      </x:c>
      <x:c r="B498" s="139" t="str">
        <x:v>Rzeszut, Patrycja (60757587000); Wyrwa, Artur (33968269600); Raczyński, Maciej (57216628477); Pluta, Marcin (36955499800); Zyśk, Janusz (36342100000)</x:v>
      </x:c>
      <x:c r="C498" s="139" t="str">
        <x:v>60757587000; 33968269600; 57216628477; 36955499800; 36342100000</x:v>
      </x:c>
      <x:c r="D498" s="139" t="str">
        <x:v>Integrating Renewable Energy Supply Curves into Long-Term Energy System Modelling: A Case Study of Solar PV and Onshore and Offshore Wind in Poland</x:v>
      </x:c>
      <x:c r="E498" s="139" t="str">
        <x:v>2026</x:v>
      </x:c>
      <x:c r="F498" s="139" t="str">
        <x:v>Energies</x:v>
      </x:c>
      <x:c r="G498" s="139" t="str">
        <x:v>10.3390/en19143322</x:v>
      </x:c>
      <x:c r="H498" s="139" t="str">
        <x:v>https://www.scopus.com/pages/publications/105045682521?origin=resultslist</x:v>
      </x:c>
      <x:c r="I498" s="139" t="str">
        <x:v>Long-term energy system models often represent renewable energy technologies using aggregated potentials and average capacity factors, which may insufficiently reflect the spatial and technological heterogeneity of weather-dependent resources. This study develops and implements resource- and performance-based renewable energy supply curves for solar photovoltaics, onshore wind and offshore wind in the TIMES-PL energy system model for Poland. These supply curves are coupled with time-dependent techno-economic assumptions in TIMES-PL, allowing the modelled attractiveness of individual renewable resource classes to change across model years. The proposed approach combines spatial resource assessment, GIS-based data processing and differentiated hourly capacity factor profiles. The supply curves were constructed using data from the JRC ENSPRESO database, the PVGIS interface and the Copernicus Climate Data Store, with QGIS applied to classify renewable resource potential according to regional conditions, wind farm location and photovoltaic panel orientation. Two model scenarios were compared: a base scenario without supply curves and a scenario with implemented supply curves. The results show that incorporating spatial and technological constraints changes the modelled optimal capacity mix, although the overall system-level differences remain moderate. Accordingly, the results should be interpreted primarily in terms of installed capacity expansion rather than as a full comparison of system costs, electricity generation, unit dispatch or balancing effects. The total installed capacity in the supply-curve scenario is 1.91–3.44 GW higher than in the base scenario, corresponding to less than 3% of total system capacity. This increase results from the model being required to use renewable resource classes with lower capacity factors once the most favourable potentials are fully utilised. This study demonstrates that renewable energy supply curves can improve the representation of spatially differentiated renewable deployment options in long-term national energy system modelling. © 2026 by the authors.</x:v>
      </x:c>
      <x:c r="J498" s="139" t="str">
        <x:v>energy system model; renewable energy sources; renewable energy supply curves; spatial analysis</x:v>
      </x:c>
      <x:c r="K498" s="139" t="str">
        <x:v>Electric utilities; Energy supply; Geographic information systems; Offshore oil well production; Photovoltaics; Solar power generation; Wind power; Capacity factors; Energy supplies; Energy-system models; Onshore winds; Renewable energies; Renewable energy source; Renewable energy supply curve; Renewable resource; Spatial analysis; Supply curves; Data handling</x:v>
      </x:c>
      <x:c r="L498" s="139" t="str">
        <x:v>Multidisciplinary Digital Publishing Institute (MDPI)</x:v>
      </x:c>
      <x:c r="M498" s="139" t="str">
        <x:v>English</x:v>
      </x:c>
      <x:c r="N498" s="139" t="str">
        <x:v>Article</x:v>
      </x:c>
      <x:c r="O498" s="139" t="str">
        <x:v>Scopus</x:v>
      </x:c>
      <x:c r="P498" s="139" t="str">
        <x:v>2-s2.0-105045682521</x:v>
      </x:c>
    </x:row>
    <x:row r="499">
      <x:c r="A499" s="139" t="str">
        <x:v>Soni P.; Chaudhary N.; K.P. M.; Addya S.K.</x:v>
      </x:c>
      <x:c r="B499" s="139" t="str">
        <x:v>Soni, Priyanka (58918920700); Chaudhary, Nitin (60603010100); K.P., Manojna (60602856100); Addya, Sourav Kanti (56538204500)</x:v>
      </x:c>
      <x:c r="C499" s="139" t="str">
        <x:v>58918920700; 60603010100; 60602856100; 56538204500</x:v>
      </x:c>
      <x:c r="D499" s="139" t="str">
        <x:v>LEaD: Latency and Energy-aware load balancing for Dependent and independent tasks in IoT-fog networks</x:v>
      </x:c>
      <x:c r="E499" s="139" t="str">
        <x:v>2026</x:v>
      </x:c>
      <x:c r="F499" s="139" t="str">
        <x:v>Computer Communications</x:v>
      </x:c>
      <x:c r="G499" s="139" t="str">
        <x:v>10.1016/j.comcom.2026.108538</x:v>
      </x:c>
      <x:c r="H499" s="139" t="str">
        <x:v>https://www.scopus.com/pages/publications/105037075472?origin=resultslist</x:v>
      </x:c>
      <x:c r="I499" s="139" t="str">
        <x:v>The growing prevalence of Internet of Things (IoT)-driven applications, such as smart homes, smart agriculture, and intelligent vehicles, has led to an exponential increase in data generation. Fog Computing (FC) has emerged as a viable solution to efficiently process this vast amount of data by offloading computational tasks to nearby fog nodes (FNs), reducing reliance on centralized cloud systems. However, unpredictable traffic patterns and inefficient offloading strategies often result in unbalanced workload distribution across FNs, causing congestion and impacting latency and energy efficiency. Additionally, designing effective load-balancing strategies in heterogeneous resource environments remains challenging, often leading to suboptimal task allocation and inefficient resource utilization. To address these limitations, this work proposes Latency and Energy-aware load balancing for Dependent and independent tasks in IoT-fog networks called (LEaD), a comprehensive workload distribution framework that efficiently manages independent and dependent tasks in time-sensitive IoT applications. It leverages the Analytic Hierarchy Process (AHP) to evaluate the preferences of FNs and tasks based on multiple attributes. With preferences established, the Multicriteria-based Load Balancing Algorithm (MLBA) integrates a binary offloading strategy with a one-to-many matching process to enable efficient task offloading and load distribution. The LEaD framework optimally balances the load associated with Base Stations (BS) and FNs to jointly minimize system latency, energy consumption, and task outages. Simulation results demonstrate that LEaD outperforms existing baseline algorithms by reducing overall latency, energy consumption, and task outage rates by 45.3%, 52.4%, and 42.4%, respectively. Furthermore, a one-way Analysis of Variance (ANOVA)-based statistical validation confirms that the performance improvements achieved by LEaD are highly significant across all IoT device densities. This ensures that the observed gains in latency, energy efficiency, and outage reduction are systematic and not due to random variation. © 2026 Elsevier B.V. All rights are reserved, including those for text and data mining, AI training, and similar technologies.</x:v>
      </x:c>
      <x:c r="J499" s="139" t="str">
        <x:v>Analytic Hierarchy Process; Binary offloading; Dependent tasks; Fog Computing; Internet of Things; Load balancing; Matching theory</x:v>
      </x:c>
      <x:c r="K499" s="139" t="str">
        <x:v>Agriculture; Analysis of variance (ANOVA); Automation; Computation offloading; Computation theory; Data mining; Energy efficiency; Energy management; Energy utilization; Fog; Fog computing; Green computing; Outages; Resource allocation; Smart agriculture; Analytic hierarchy; Binary offloading; Dependent tasks; Energy aware; Hierarchy process; Independent tasks; Latency-aware; Load-Balancing; Matching theory; Work-load distribution; Analytic hierarchy process; Internet of things</x:v>
      </x:c>
      <x:c r="L499" s="139" t="str">
        <x:v>Elsevier B.V.</x:v>
      </x:c>
      <x:c r="M499" s="139" t="str">
        <x:v>English</x:v>
      </x:c>
      <x:c r="N499" s="139" t="str">
        <x:v>Article</x:v>
      </x:c>
      <x:c r="O499" s="139" t="str">
        <x:v>Scopus</x:v>
      </x:c>
      <x:c r="P499" s="139" t="str">
        <x:v>2-s2.0-105037075472</x:v>
      </x:c>
    </x:row>
    <x:row r="500">
      <x:c r="A500" s="139" t="str">
        <x:v>Zhang T.; Huang J.; Niu J.; Liu Z.; Zhang L.; Song H.</x:v>
      </x:c>
      <x:c r="B500" s="139" t="str">
        <x:v>Zhang, Tao (55547106103); Huang, Jiaxi (59939186400); Niu, Jinxing (36010945400); Liu, Zhengyi (59718551800); Zhang, Le (60189535800); Song, Huan (60128501300)</x:v>
      </x:c>
      <x:c r="C500" s="139" t="str">
        <x:v>55547106103; 59939186400; 36010945400; 59718551800; 60189535800; 60128501300</x:v>
      </x:c>
      <x:c r="D500" s="139" t="str">
        <x:v>Occlusion Avoidance for Harvesting Robots: A Lightweight Active Perception Model</x:v>
      </x:c>
      <x:c r="E500" s="139" t="str">
        <x:v>2026</x:v>
      </x:c>
      <x:c r="F500" s="139" t="str">
        <x:v>Sensors</x:v>
      </x:c>
      <x:c r="G500" s="139" t="str">
        <x:v>10.3390/s26010291</x:v>
      </x:c>
      <x:c r="H500" s="139" t="str">
        <x:v>https://www.scopus.com/pages/publications/105027153812?origin=resultslist</x:v>
      </x:c>
      <x:c r="I500" s="139" t="str">
        <x:v>Highlights: What are the main findings? A lightweight YOLOv8n model integrated with C2f-FasterBlock and SE attention achieves high apple detection accuracy (mAP = 0.885) and real-time performance (83 FPS) with 37% fewer parameters and a compact 4.3 MB size An end-to-end active perception framework based on ResNet50 and multi-modal fusion enables the robotic arm to autonomously navigate to optimal viewpoints, significantly reducing occlusion and improving recognition success. What are the implications of the main findings? The proposed co-design of efficient perception and active sensing offers a practical solution for reliable fruit detection in cluttered orchard environments, addressing a key bottleneck in agricultural automation. The system’s direct mapping from visual input to motion planning demonstrates a scalable paradigm for closed-loop robotic harvesting, paving the way for deployment in real-world field conditions. Addressing the issue of fruit recognition and localization failures in harvesting robots due to severe occlusion by branches and leaves in complex orchard environments, this paper proposes an occlusion avoidance method that combines a lightweight YOLOv8n model, developed by Ultralytics in the United States, with active perception. Firstly, to meet the stringent real-time requirements of the active perception system, a lightweight YOLOv8n model was developed. This model reduces computational redundancy by incorporating the C2f-FasterBlock module and enhances key feature representation by integrating the SE attention mechanism, significantly improving inference speed while maintaining high detection accuracy. Secondly, an end-to-end active perception model based on ResNet50 and multi-modal fusion was designed. This model can intelligently predict the optimal movement direction for the robotic arm based on the current observation image, actively avoiding occlusions to obtain a more complete field of view. The model was trained using a matrix dataset constructed through the robot’s dynamic exploration in real-world scenarios, achieving a direct mapping from visual perception to motion planning. Experimental results demonstrate that the proposed lightweight YOLOv8n model achieves a mAP of 0.885 in apple detection tasks, a frame rate of 83 FPS, a parameter count reduced to 1,983,068, and a model weight file size reduced to 4.3 MB, significantly outperforming the baseline model. In active perception experiments, the proposed method effectively guided the robotic arm to quickly find observation positions with minimal occlusion, substantially improving the success rate of target recognition and the overall operational efficiency of the system. The current research outcomes provide preliminary technical validation and a feasible exploratory pathway for developing agricultural harvesting robot systems suitable for real-world complex environments. It should be noted that the validation of this study was primarily conducted in controlled environments. Subsequent work still requires large-scale testing in diverse real-world orchard scenarios, as well as further system optimization and performance evaluation in more realistic application settings, which include natural lighting variations, complex weather conditions, and actual occlusion patterns. © 2026 by the authors.</x:v>
      </x:c>
      <x:c r="J500" s="139" t="str">
        <x:v>active per ception strategy; harvesting robot; lightweight YOLOv8n; occlusion avoidance</x:v>
      </x:c>
      <x:c r="K500" s="139" t="str">
        <x:v>Agricultural robots; Fruits; Harvesting; Intelligent robots; Mapping; Motion planning; Redundancy; Robot programming; Robotic arms; Visual servoing; Active per ception strategy; Active perceptions; Detection accuracy; End to end; Harvesting robot; Lightweight YOLOv8n; Multi-modal fusion; Occlusion avoidance; Perception model; Real-world; adult; apple; article; female; harvesting; human; illumination; occlusion; orchard; perception; velocity; Orchards</x:v>
      </x:c>
      <x:c r="L500" s="139" t="str">
        <x:v>Multidisciplinary Digital Publishing Institute (MDPI)</x:v>
      </x:c>
      <x:c r="M500" s="139" t="str">
        <x:v>English</x:v>
      </x:c>
      <x:c r="N500" s="139" t="str">
        <x:v>Article</x:v>
      </x:c>
      <x:c r="O500" s="139" t="str">
        <x:v>Scopus</x:v>
      </x:c>
      <x:c r="P500" s="139" t="str">
        <x:v>2-s2.0-105027153812</x:v>
      </x:c>
    </x:row>
    <x:row r="501">
      <x:c r="A501" s="139" t="str">
        <x:v>Li J.; Wu J.; Zhang J.; Su Z.; Chen X.; Fang J.</x:v>
      </x:c>
      <x:c r="B501" s="139" t="str">
        <x:v>Li, Jianian (36340074800); Wu, Jun (59405017400); Zhang, Jian (59285202400); Su, Zeyang (58242375700); Chen, Xiaohui (60339246200); Fang, Jiaoli (26646370600)</x:v>
      </x:c>
      <x:c r="C501" s="139" t="str">
        <x:v>36340074800; 59405017400; 59285202400; 58242375700; 60339246200; 26646370600</x:v>
      </x:c>
      <x:c r="D501" s="139" t="str">
        <x:v>Development of an Online Automatic Water–Fertilizer Mixing Device Considering Direct Mixing of Raw Water</x:v>
      </x:c>
      <x:c r="E501" s="139" t="str">
        <x:v>2026</x:v>
      </x:c>
      <x:c r="F501" s="139" t="str">
        <x:v>Agriculture (Switzerland)</x:v>
      </x:c>
      <x:c r="G501" s="139" t="str">
        <x:v>10.3390/agriculture16010003</x:v>
      </x:c>
      <x:c r="H501" s="139" t="str">
        <x:v>https://www.scopus.com/pages/publications/105027910514?origin=resultslist</x:v>
      </x:c>
      <x:c r="I501" s="139" t="str">
        <x:v>To address the issue of low fertilizer proportioning accuracy in irrigation and fertilization systems due to neglecting the influence of target ions in raw water, this study designed a high-precision online automatic water–fertilizer mixing device that can directly mix raw water (without water purification treatment) with fertilizer stock solution. This device is capable of preparing mixed fertilizer solutions containing N, K, and Ca elements. It employs ion-selective electrodes and flow meters for online detection and feedback of target ion concentrations in the fertilizer solution and flow rate information, and adopts an online fertilizer mixing control strategy that uses a constant raw water flow rate and a fuzzy PID control method to dynamically adjust the pulse frequency of metering pumps, thereby changing the injection volume of nutrient solution. Simulation and experimental analyses show that the piping system of the device is reasonably designed, ensuring stable and smooth fertilizer injection. The temperature-compensated concentration detection models for the three target ions in the fertilizer solution, constructed using a stepwise fitting method, achieve average relative detection errors of 1.94%, 1.18%, and 2.87% for K+, NO3−, and Ca2+, respectively. When preparing single-element or mixed fertilizer solutions, the device achieves an average steady-state error of no more than 4% and an average steady-state time of approximately 40 s. Compared with deionized water, the average relative errors for potassium ions, nitrate ions, and calcium ions when preparing fertilizer solutions with raw water are 1.33%, 1.12%, and 1.19%, respectively. Compared with the theoretical errors of fertilizer preparation with raw water, the fertilizer proportioning errors of this device for potassium ions, nitrate ions, and calcium ions can be reduced by a maximum of 10.55%, 66.84%, and 62.71%, respectively, which is superior to the performance requirements for water–fertilizer integration equipment specified in the national industry standard DG/T 274-2024. Additionally, the device achieves accurate and stable fertilizer proportioning with safe and reliable operation during 6 h of continuous operation. This device significantly reduces the impact of raw water on fertilizer proportioning accuracy, improves the adaptability of the device to irrigation water sources, and provides theoretical basis and technical support for water-fertilizer integration systems in cost-sensitive agriculture. © 2025 by the authors.</x:v>
      </x:c>
      <x:c r="J501" s="139" t="str">
        <x:v>concentration detection; fertigation; fuzzy PID control; ion-selective electrode; water-fertilizer mixing device</x:v>
      </x:c>
      <x:c r="K501" s="139" t="str">
        <x:v>concentration (composition); electrode; equipment component; fertilizer application; fuzzy mathematics; mixing; piping; technical change; water flow</x:v>
      </x:c>
      <x:c r="L501" s="139" t="str">
        <x:v>Multidisciplinary Digital Publishing Institute (MDPI)</x:v>
      </x:c>
      <x:c r="M501" s="139" t="str">
        <x:v>English</x:v>
      </x:c>
      <x:c r="N501" s="139" t="str">
        <x:v>Article</x:v>
      </x:c>
      <x:c r="O501" s="139" t="str">
        <x:v>Scopus</x:v>
      </x:c>
      <x:c r="P501" s="139" t="str">
        <x:v>2-s2.0-105027910514</x:v>
      </x:c>
    </x:row>
    <x:row r="502">
      <x:c r="A502" s="139" t="str">
        <x:v>Choruma D.J.; Dirwai T.L.; Mutenje M.J.; Mustafa M.; Chimonyo V.G.P.; Jacobs-Mata I.; Mabhaudhi T.</x:v>
      </x:c>
      <x:c r="B502" s="139" t="str">
        <x:v>Choruma, Dennis Junior (57193258956); Dirwai, Tinashe Lindel (57204660879); Mutenje, Munyaradzi Junia (15136601000); Mustafa, Maysoun (55826932200); Chimonyo, Vimbayi Grace Petrova (56532090500); Jacobs-Mata, Inga (57193065601); Mabhaudhi, Tafadzwanashe (39661246400)</x:v>
      </x:c>
      <x:c r="C502" s="139" t="str">
        <x:v>57193258956; 57204660879; 15136601000; 55826932200; 56532090500; 57193065601; 39661246400</x:v>
      </x:c>
      <x:c r="D502" s="139" t="str">
        <x:v>Digitalisation in agriculture: A scoping review of technologies in practice, challenges, and opportunities for smallholder farmers in sub-saharan africa</x:v>
      </x:c>
      <x:c r="E502" s="139" t="str">
        <x:v>2024</x:v>
      </x:c>
      <x:c r="F502" s="139" t="str">
        <x:v>Journal of Agriculture and Food Research</x:v>
      </x:c>
      <x:c r="G502" s="139" t="str">
        <x:v>10.1016/j.jafr.2024.101286</x:v>
      </x:c>
      <x:c r="H502" s="139" t="str">
        <x:v>https://www.scopus.com/pages/publications/85198176949?origin=resultslist</x:v>
      </x:c>
      <x:c r="I502" s="139" t="str">
        <x:v>Digitalisation in agriculture is transforming the way farming is practised worldwide, and its potential benefits for smallholder farmers in sub-Saharan Africa (SSA) are particularly promising. Yet, scientific evidence on the digital technologies utilised by smallholder food producers in SSA and the associated challenges still needs improvement. This review attempts to provide a thorough overview of the technologies currently being employed by smallholder farmers in SSA while also exploring the associated challenges and opportunities. Through a systematic literature search, 27 relevant studies were analysed to identify the region-wise current technologies, challenges, and opportunities. Results show that various digital technologies are employed, including digital extension services and digital marketing of agricultural products. These technologies improve access to information and markets and enhance productivity. However, challenges hinder widespread adoption. Limited internet connectivity, low digital literacy, inadequate infrastructure, and affordability issues impede progress. Gender disparities further limit the equitable distribution of digitalisation benefits. Despite these challenges, significant opportunities arise from adopting digital technologies. The potential advantages are market access, better decision-making capabilities, and increased income and livelihoods. Digitalisation offers transformative possibilities for smallholder farmers in SSA. Overcoming barriers such as limited connectivity and low digital literacy is crucial. By harnessing the opportunities digital technologies can offer, the livelihoods of smallholder farmers can be uplifted, contributing to the growth of agriculture in SSA. © 2024 The Authors</x:v>
      </x:c>
      <x:c r="J502" s="139" t="str">
        <x:v>Digital agriculture; Digital technologies; Smart agriculture; Sustainable agriculture</x:v>
      </x:c>
      <x:c r="K502" s="139" t="str"/>
      <x:c r="L502" s="139" t="str">
        <x:v>Elsevier B.V.</x:v>
      </x:c>
      <x:c r="M502" s="139" t="str">
        <x:v>English</x:v>
      </x:c>
      <x:c r="N502" s="139" t="str">
        <x:v>Review</x:v>
      </x:c>
      <x:c r="O502" s="139" t="str">
        <x:v>Scopus</x:v>
      </x:c>
      <x:c r="P502" s="139" t="str">
        <x:v>2-s2.0-85198176949</x:v>
      </x:c>
    </x:row>
    <x:row r="503">
      <x:c r="A503" s="139" t="str">
        <x:v>Tooltham A.; Khummanee S.; Jareanpon C.; Nonphayom M.</x:v>
      </x:c>
      <x:c r="B503" s="139" t="str">
        <x:v>Tooltham, Apirak (58962610200); Khummanee, Suchart (55844029000); Jareanpon, Chatklaw (8507597400); Nonphayom, Montree (58962027600)</x:v>
      </x:c>
      <x:c r="C503" s="139" t="str">
        <x:v>58962610200; 55844029000; 8507597400; 58962027600</x:v>
      </x:c>
      <x:c r="D503" s="139" t="str">
        <x:v>Ladybug: An Automated Cultivation Robot for Addressing the Manpower Shortage in the Agricultural Industry</x:v>
      </x:c>
      <x:c r="E503" s="139" t="str">
        <x:v>2024</x:v>
      </x:c>
      <x:c r="F503" s="139" t="str">
        <x:v>ECTI Transactions on Computer and Information Technology</x:v>
      </x:c>
      <x:c r="G503" s="139" t="str">
        <x:v>10.37936/ecti-cit.2024182.254769</x:v>
      </x:c>
      <x:c r="H503" s="139" t="str">
        <x:v>https://www.scopus.com/pages/publications/85189030117?origin=resultslist</x:v>
      </x:c>
      <x:c r="I503" s="139" t="str">
        <x:v>The agricultural sector is projected to need more labor as a result odeclining interest in careers within this domain. Despite the escalating demand for agricultural goods, previous endeavors to mitigate this challenge through the deployment of robotic prototypes have encountered hindrances such as issues pertaining to automation, adaptability to varying tasks, and the financial burdens associated with development. To address this exigency, we have developed an automated cultivation robot utilizing advancements in the Internet of Things (IoT), Image Processing, and Artificial Intelligence (AI) for seeding in pots. The robot demonstrates the capacity to sow seeds in 257 pots per hour, accomplish a mission within 12.53 minutes, traverse at a velocity of 360 meters per hour, and seed pots at a rate of 13.37 seconds per pot. It possesses an operational duration oapproximately two hours, completing nine cycles and seeding 486 pots on a single charge. Notably, the robot exhibits a mission success rate of 1.00 and a seeding accuracy 0.78. Moreover, it features an adaptable workspace and a lightweight frame weighing 20 kg, rendering it a cost-effective solution for mass production. © 2024, ECTI Association. All rights reserved.</x:v>
      </x:c>
      <x:c r="J503" s="139" t="str">
        <x:v>Agricultural Robot; Autonomous Cultivation; Greenhouse Robot; Image Processing; Internet of Things; Scalable Cultivation; Scalable Robot</x:v>
      </x:c>
      <x:c r="K503" s="139" t="str"/>
      <x:c r="L503" s="139" t="str">
        <x:v>ECTI Association</x:v>
      </x:c>
      <x:c r="M503" s="139" t="str">
        <x:v>English</x:v>
      </x:c>
      <x:c r="N503" s="139" t="str">
        <x:v>Article</x:v>
      </x:c>
      <x:c r="O503" s="139" t="str">
        <x:v>Scopus</x:v>
      </x:c>
      <x:c r="P503" s="139" t="str">
        <x:v>2-s2.0-85189030117</x:v>
      </x:c>
    </x:row>
    <x:row r="504">
      <x:c r="A504" s="139" t="str">
        <x:v>Thivya Lakshmi R.T.; Katiravan J.; Visu P.</x:v>
      </x:c>
      <x:c r="B504" s="139" t="str">
        <x:v>Thivya Lakshmi, R.T. (56695160200); Katiravan, Jeevaa (37023505600); Visu, P. (35744043700)</x:v>
      </x:c>
      <x:c r="C504" s="139" t="str">
        <x:v>56695160200; 37023505600; 35744043700</x:v>
      </x:c>
      <x:c r="D504" s="139" t="str">
        <x:v>CoDet: A novel deep learning pipeline for cotton plant detection and disease identification</x:v>
      </x:c>
      <x:c r="E504" s="139" t="str">
        <x:v>2024</x:v>
      </x:c>
      <x:c r="F504" s="139" t="str">
        <x:v>Automatika</x:v>
      </x:c>
      <x:c r="G504" s="139" t="str">
        <x:v>10.1080/00051144.2024.2317093</x:v>
      </x:c>
      <x:c r="H504" s="139" t="str">
        <x:v>https://www.scopus.com/pages/publications/85185150443?origin=resultslist</x:v>
      </x:c>
      <x:c r="I504" s="139" t="str">
        <x:v>Cotton detection is a crucial component of the agricultural sector because it enables farmers to correctly identify and keep track of the development of cotton crops. Systems for automatically detecting cotton could boost output and efficiency while decreasing costs and waste in cotton growing operations. New cotton detection systems have been developed as a result of recent developments in machine learning and computer vision. These devices can precisely identify and monitor cotton plants using images and sensor data. These systems assess and categorize cotton plants according to their many spectral signatures using convolutional neural networks (CNNs), deep learning algorithms, and hyperspectral imaging, among other methods. The use of cotton detection technologies can help with problems related to crop diseases, pests, and environmental factors in addition to enhancing crop management and production optimization. Farmers and researchers may spot possible issues early and take corrective action to decrease risks and promote healthy crop growth by offering real-time monitoring and data analytics. As cotton detecting technologies have the potential to alter the cotton farming sector and improve environmentally friendly farming techniques, they represent a promising area for research and development. The proposed pipeline demonstrates how cotton may be recognized quickly and reliably. © 2024 The Author(s). Published by Informa UK Limited, trading as Taylor &amp; Francis Group.</x:v>
      </x:c>
      <x:c r="J504" s="139" t="str">
        <x:v>catmull rom; Computer vision; convolutional networks; feature maps</x:v>
      </x:c>
      <x:c r="K504" s="139" t="str"/>
      <x:c r="L504" s="139" t="str">
        <x:v>Taylor and Francis Ltd.</x:v>
      </x:c>
      <x:c r="M504" s="139" t="str">
        <x:v>English</x:v>
      </x:c>
      <x:c r="N504" s="139" t="str">
        <x:v>Article</x:v>
      </x:c>
      <x:c r="O504" s="139" t="str">
        <x:v>Scopus</x:v>
      </x:c>
      <x:c r="P504" s="139" t="str">
        <x:v>2-s2.0-85185150443</x:v>
      </x:c>
    </x:row>
    <x:row r="505">
      <x:c r="A505" s="139" t="str">
        <x:v>Islam M.K.; Farjana F.</x:v>
      </x:c>
      <x:c r="B505" s="139" t="str">
        <x:v>Islam, Md. Karimul (57221740132); Farjana, Fariha (57221747645)</x:v>
      </x:c>
      <x:c r="C505" s="139" t="str">
        <x:v>57221740132; 57221747645</x:v>
      </x:c>
      <x:c r="D505" s="139" t="str">
        <x:v>Impact of climate-smart agriculture practices on multidimensional poverty among coastal farmers in Bangladesh</x:v>
      </x:c>
      <x:c r="E505" s="139" t="str">
        <x:v>2024</x:v>
      </x:c>
      <x:c r="F505" s="139" t="str">
        <x:v>Communications Earth and Environment</x:v>
      </x:c>
      <x:c r="G505" s="139" t="str">
        <x:v>10.1038/s43247-024-01570-w</x:v>
      </x:c>
      <x:c r="H505" s="139" t="str">
        <x:v>https://www.scopus.com/pages/publications/85200447296?origin=resultslist</x:v>
      </x:c>
      <x:c r="I505" s="139" t="str">
        <x:v>Climate-smart agriculture technology helps safeguard crop income from climate change-induced crop loss. Here we identify the factors determining the adoption of climate-smart agriculture and the impact of its adoption on multidimensional poverty among coastal climate-vulnerable farm households. We employ full information maximum likelihood estimation under the endogenous switching regression approach to account for counterfactual scenarios. Results indicate that the decision to adopt climate-smart agriculture is influenced by crop vulnerability, crop income, access to extension service, and training on input management. The current adopters of climate-smart agriculture experience a 41-percentage point reduction in multidimensional poverty compared to if they had not adopted this technique. Likewise, if the current non-adopters adopted climate-smart technology they could reduce poverty by 15 percentage points. Findings also claim that some specific climate-smart technologies are particularly effective in reducing poverty, providing valuable information to coastal farmers in making informed decisions about which technologies may be effective. © The Author(s) 2024.</x:v>
      </x:c>
      <x:c r="J505" s="139" t="str"/>
      <x:c r="K505" s="139" t="str">
        <x:v>Bangladesh; agricultural practice; agricultural technology; climate effect; coastal zone; estimation method; maximum likelihood analysis; poverty alleviation; regression analysis</x:v>
      </x:c>
      <x:c r="L505" s="139" t="str">
        <x:v>Nature Publishing Group</x:v>
      </x:c>
      <x:c r="M505" s="139" t="str">
        <x:v>English</x:v>
      </x:c>
      <x:c r="N505" s="139" t="str">
        <x:v>Article</x:v>
      </x:c>
      <x:c r="O505" s="139" t="str">
        <x:v>Scopus</x:v>
      </x:c>
      <x:c r="P505" s="139" t="str">
        <x:v>2-s2.0-85200447296</x:v>
      </x:c>
    </x:row>
    <x:row r="506">
      <x:c r="A506" s="139" t="str">
        <x:v>Lu Z.; Chengao Z.; Lu L.; Yan Y.; Jun W.; Wei X.; Ke X.; Jun T.</x:v>
      </x:c>
      <x:c r="B506" s="139" t="str">
        <x:v>Lu, Zheng (58184510400); Chengao, Zhu (59703829200); Lu, Liu (59704028500); Yan, Yang (59703829300); Jun, Wang (59703234700); Wei, Xia (59704028600); Ke, Xu (59702658400); Jun, Tie (58002184200)</x:v>
      </x:c>
      <x:c r="C506" s="139" t="str">
        <x:v>58184510400; 59703829200; 59704028500; 59703829300; 59703234700; 59704028600; 59702658400; 58002184200</x:v>
      </x:c>
      <x:c r="D506" s="139" t="str">
        <x:v>Star-YOLO: A lightweight and efficient model for weed detection in cotton fields using advanced YOLOv8 improvements</x:v>
      </x:c>
      <x:c r="E506" s="139" t="str">
        <x:v>2025</x:v>
      </x:c>
      <x:c r="F506" s="139" t="str">
        <x:v>Computers and Electronics in Agriculture</x:v>
      </x:c>
      <x:c r="G506" s="139" t="str">
        <x:v>10.1016/j.compag.2025.110306</x:v>
      </x:c>
      <x:c r="H506" s="139" t="str">
        <x:v>https://www.scopus.com/pages/publications/105000668026?origin=resultslist</x:v>
      </x:c>
      <x:c r="I506" s="139" t="str">
        <x:v>Effective weed management in cotton fields is crucial for preventing crop loss and maintaining agricultural productivity. However, the complexity and high computational demands of deep-learning models pose challenges when deployed in resource-constrained devices. Hence, this study proposes a lightweight deep-learning model based on an improved YOLOv8 architecture. First, the backbone and C2f modules are restructured using Star Blocks, along with a designed lightweight detection head, i.e., the lightweight shared convolutional separable BN detection head, thus effectively reducing the model's parameters and computational overhead. To better capture the global weed information, the LSK attention mechanism expands the receptive field, thus enhancing the detection performance of the model. Additionally, a dynamic upsampling technique, DySample, is employed to replace conventional upsampling operators, thereby further improving the detection speed. Compared with YOLOv8, the proposed model reduces the parameters, computation, and model size by 50.0%, 39.0%, and 47.0%, respectively, while achieving mAP@50 and mAP@50–95 scores of 98.0% and 95.4%, respectively. Furthermore, the model optimally balances accuracy, lightweight design, and detection speed compared with mainstream lightweight backbone networks and architectures, thus demonstrating its superior performance on public datasets CottonWeedDet12 and CottonWeedDet3. By integrating TensorRT technology, the model's detection speed increases by nine times, thus providing significant advancements toward the development of an efficient weed-detection system for real-world agricultural applications. As this model can be integrated into automated weeding equipment, fully automated weed detection and weeding operations are realizable, thereby enhancing the efficiency and precision of agricultural tasks. © 2025 Elsevier B.V.</x:v>
      </x:c>
      <x:c r="J506" s="139" t="str">
        <x:v>Cotton field; Deep learning; Lightweight model; Precision agriculture; Weed detection</x:v>
      </x:c>
      <x:c r="K506" s="139" t="str">
        <x:v>Cotton fields; Crop loss; Deep learning; Detection speed; Learning models; Lightweight model; Precision Agriculture; Upsampling; Weed detection; Weed management; agricultural land; agricultural management; complexity; cotton; crop improvement; precision agriculture; weed; Cotton</x:v>
      </x:c>
      <x:c r="L506" s="139" t="str">
        <x:v>Elsevier B.V.</x:v>
      </x:c>
      <x:c r="M506" s="139" t="str">
        <x:v>English</x:v>
      </x:c>
      <x:c r="N506" s="139" t="str">
        <x:v>Article</x:v>
      </x:c>
      <x:c r="O506" s="139" t="str">
        <x:v>Scopus</x:v>
      </x:c>
      <x:c r="P506" s="139" t="str">
        <x:v>2-s2.0-105000668026</x:v>
      </x:c>
    </x:row>
    <x:row r="507">
      <x:c r="A507" s="139" t="str">
        <x:v>Urrea C.</x:v>
      </x:c>
      <x:c r="B507" s="139" t="str">
        <x:v>Urrea, Claudio (24078008600)</x:v>
      </x:c>
      <x:c r="C507" s="139" t="str">
        <x:v>24078008600</x:v>
      </x:c>
      <x:c r="D507" s="139" t="str">
        <x:v>Hybrid Fault-Tolerant Control in Cooperative Robotics: Advances in Resilience and Scalability</x:v>
      </x:c>
      <x:c r="E507" s="139" t="str">
        <x:v>2025</x:v>
      </x:c>
      <x:c r="F507" s="139" t="str">
        <x:v>Actuators</x:v>
      </x:c>
      <x:c r="G507" s="139" t="str">
        <x:v>10.3390/act14040177</x:v>
      </x:c>
      <x:c r="H507" s="139" t="str">
        <x:v>https://www.scopus.com/pages/publications/105003574937?origin=resultslist</x:v>
      </x:c>
      <x:c r="I507" s="139" t="str">
        <x:v>Cooperative robotics relies on robust fault-tolerant control (FTC) to maintain resilience in dynamic environments, where actuators are pivotal to system reliability. This review synthesizes advancements in hybrid FTC, integrating mechanical redundancy with electronic adaptability and learning-based techniques like deep reinforcement learning and swarm-optimized control, drawing from interdisciplinary evidence across manufacturing, healthcare, agriculture, space exploration, and underwater robotics. It examines how these approaches enhance uptime, precision, and coordination in multi-robot systems, reporting significant improvements despite physical validation being limited to approximately one-quarter of strategies. Addressing gaps in prior work by overcoming limitations of traditional methods, it extends to Construction 5.0, supporting human–robot collaboration (HRC) through scalability and adaptability. Future efforts will prioritize broader testing, standardized benchmarks, safety considerations, and optimization under uncertainty to align theoretical gains with practical outcomes, enhancing resilient automation across domains. © 2025 by the author.</x:v>
      </x:c>
      <x:c r="J507" s="139" t="str">
        <x:v>actuator redundancy; bioinspired actuation; cooperative robotics; digital twins; fault-tolerant control; hybrid systems; learning-based control; manufacturing automation; real-time adaptability; scalability</x:v>
      </x:c>
      <x:c r="K507" s="139" t="str"/>
      <x:c r="L507" s="139" t="str">
        <x:v>Multidisciplinary Digital Publishing Institute (MDPI)</x:v>
      </x:c>
      <x:c r="M507" s="139" t="str">
        <x:v>English</x:v>
      </x:c>
      <x:c r="N507" s="139" t="str">
        <x:v>Review</x:v>
      </x:c>
      <x:c r="O507" s="139" t="str">
        <x:v>Scopus</x:v>
      </x:c>
      <x:c r="P507" s="139" t="str">
        <x:v>2-s2.0-105003574937</x:v>
      </x:c>
    </x:row>
    <x:row r="508">
      <x:c r="A508" s="139" t="str">
        <x:v>Dimitrov K.; Chivarov N.; Chivarov S.; Paunova-Krasteva T.; Filipov E.; Daskalova A.</x:v>
      </x:c>
      <x:c r="B508" s="139" t="str">
        <x:v>Dimitrov, Kristiyan (57971589200); Chivarov, Nayden (6603116270); Chivarov, Stefan (57204759854); Paunova-Krasteva, Tsvetelina (55070727800); Filipov, Emil (57226611972); Daskalova, Albena (9233876400)</x:v>
      </x:c>
      <x:c r="C508" s="139" t="str">
        <x:v>57971589200; 6603116270; 57204759854; 55070727800; 57226611972; 9233876400</x:v>
      </x:c>
      <x:c r="D508" s="139" t="str">
        <x:v>Concept of a Cyber–Physical System for Control of a Self-Cleaning Aquaponic Unit</x:v>
      </x:c>
      <x:c r="E508" s="139" t="str">
        <x:v>2024</x:v>
      </x:c>
      <x:c r="F508" s="139" t="str">
        <x:v>AgriEngineering</x:v>
      </x:c>
      <x:c r="G508" s="139" t="str">
        <x:v>10.3390/agriengineering6040219</x:v>
      </x:c>
      <x:c r="H508" s="139" t="str">
        <x:v>https://www.scopus.com/pages/publications/85213234872?origin=resultslist</x:v>
      </x:c>
      <x:c r="I508" s="139" t="str">
        <x:v>The article aims to present a cyber–physical system (CPS) to support the cultivation of aquaculture in a closed aquaponic system using the deep-water culture (DWC) method. The CPS uses precision sensors as TriOxmatic 700 IQ (for dissolved oxygen and water temperature), AmmoLyt Plus 700 IQ (for ammonium), NiCaVis 701 IQ NI (for nitrites and nitrates), SensoLyt® 700 IQ (for pH), and SL-M5 (for water level). It is built with a Raspberry Pi 4, 8 GB as a server, OpenHAB 3.0 software, and other specialized software for measuring water parameters. Some of the parameters are maintained completely autonomously, while others are indirectly controlled. Basic knowledge of hydroponics and aquaculture is required to set up the system, but day-to-day maintenance can be carried out by employees who receive instructions from the CPS. A method for the physical modification of the fish tank surface by using laser processing is proposed. This results in a change in surface topography (creating diverse microstructure patterns) and its roughness, which is of crucial importance for the bacterial adhesion mechanism. © 2024 by the authors.</x:v>
      </x:c>
      <x:c r="J508" s="139" t="str">
        <x:v>antifouling; aquaponic; automation algorithms; cyber–physical systems (CPS); OpenHAB; surface texturing; ultra-short laser processing</x:v>
      </x:c>
      <x:c r="K508" s="139" t="str"/>
      <x:c r="L508" s="139" t="str">
        <x:v>Multidisciplinary Digital Publishing Institute (MDPI)</x:v>
      </x:c>
      <x:c r="M508" s="139" t="str">
        <x:v>English</x:v>
      </x:c>
      <x:c r="N508" s="139" t="str">
        <x:v>Article</x:v>
      </x:c>
      <x:c r="O508" s="139" t="str">
        <x:v>Scopus</x:v>
      </x:c>
      <x:c r="P508" s="139" t="str">
        <x:v>2-s2.0-85213234872</x:v>
      </x:c>
    </x:row>
    <x:row r="509">
      <x:c r="A509" s="139" t="str">
        <x:v>Pasca E.M.; Delinschi D.; Erdei R.; Baraian I.; Matei O.D.</x:v>
      </x:c>
      <x:c r="B509" s="139" t="str">
        <x:v>Pasca, Emil Marian (57983757500); Delinschi, Daniela (57275048500); Erdei, Rudolf (57211988374); Baraian, Iulia (59198497800); Matei, Oliviu Dorin (36170612500)</x:v>
      </x:c>
      <x:c r="C509" s="139" t="str">
        <x:v>57983757500; 57275048500; 57211988374; 59198497800; 36170612500</x:v>
      </x:c>
      <x:c r="D509" s="139" t="str">
        <x:v>A Vulnerable-by-Design IoT Sensor Framework for Cybersecurity in Smart Agriculture</x:v>
      </x:c>
      <x:c r="E509" s="139" t="str">
        <x:v>2025</x:v>
      </x:c>
      <x:c r="F509" s="139" t="str">
        <x:v>Agriculture (Switzerland)</x:v>
      </x:c>
      <x:c r="G509" s="139" t="str">
        <x:v>10.3390/agriculture15121253</x:v>
      </x:c>
      <x:c r="H509" s="139" t="str">
        <x:v>https://www.scopus.com/pages/publications/105009059690?origin=resultslist</x:v>
      </x:c>
      <x:c r="I509" s="139" t="str">
        <x:v>Agricultural Internet of Things (IoT) deployments face unique cybersecurity challenges due to resource constraints and direct impact on food production. This paper introduces a vulnerable-by-design, containerized IoT framework simulating both cybersecurity vulnerabilities and sensor health anomalies in agricultural settings. We demonstrate its agricultural relevance through a tomato greenhouse case study where combined DDoS attacks and sensor faults masked critical temperature increases to 43 °C, potentially reducing yields by up to 30%. Our masking analysis revealed counter-intuitive relationships between sensor faults and attack detectability: spike faults enhanced BOLA attack detectability by up to 95.9%, while dropout faults masked command injection attacks by 18.0%. We identified distinctive temporal signatures for each attack type and quantified these relationships through a composite detectability score. Our LSTM-based validation achieved moderate recall (0.5473 average) with significant variation across fault conditions (0.3194–0.8145), while maintaining strong precision (0.8285). The LSTM model performed best with drift fault conditions (0.9749 accuracy), while DDoS attacks were most consistently detectable (avg. score: 0.6886) and resource exhaustion attacks the most difficult (0.3056). These findings challenge conventional approaches that treat sensor health and security as separate domains. Our open-source implementation with systematic dataset generation capabilities addresses reproducibility challenges in agricultural IoT security while demonstrating that integrated health-security monitoring could significantly improve threat detection in smart agriculture deployments. © 2025 by the authors.</x:v>
      </x:c>
      <x:c r="J509" s="139" t="str">
        <x:v>agricultural cybersecurity; containerized testbed; IoT vulnerabilities; LLM usage in cybersecurity; reproducible security testing; sensor health simulation</x:v>
      </x:c>
      <x:c r="K509" s="139" t="str">
        <x:v>agricultural application; data set; design; Internet; sensor; simulation; vulnerability</x:v>
      </x:c>
      <x:c r="L509" s="139" t="str">
        <x:v>Multidisciplinary Digital Publishing Institute (MDPI)</x:v>
      </x:c>
      <x:c r="M509" s="139" t="str">
        <x:v>English</x:v>
      </x:c>
      <x:c r="N509" s="139" t="str">
        <x:v>Article</x:v>
      </x:c>
      <x:c r="O509" s="139" t="str">
        <x:v>Scopus</x:v>
      </x:c>
      <x:c r="P509" s="139" t="str">
        <x:v>2-s2.0-105009059690</x:v>
      </x:c>
    </x:row>
    <x:row r="510">
      <x:c r="A510" s="139" t="str">
        <x:v>Sarku R.; Addi F.; Attoh E.</x:v>
      </x:c>
      <x:c r="B510" s="139" t="str">
        <x:v>Sarku, Rebecca (57215221020); Addi, Famous (59493878700); Attoh, Emmanuel (57813867000)</x:v>
      </x:c>
      <x:c r="C510" s="139" t="str">
        <x:v>57215221020; 59493878700; 57813867000</x:v>
      </x:c>
      <x:c r="D510" s="139" t="str">
        <x:v>Improving the usability of new ICTs for the provision of climate information services for farming in Ghana</x:v>
      </x:c>
      <x:c r="E510" s="139" t="str">
        <x:v>2025</x:v>
      </x:c>
      <x:c r="F510" s="139" t="str">
        <x:v>Climate Services</x:v>
      </x:c>
      <x:c r="G510" s="139" t="str">
        <x:v>10.1016/j.cliser.2024.100535</x:v>
      </x:c>
      <x:c r="H510" s="139" t="str">
        <x:v>https://www.scopus.com/pages/publications/85213540130?origin=resultslist</x:v>
      </x:c>
      <x:c r="I510" s="139" t="str">
        <x:v>How people respond to climate information service (CIS) depends on how information is designed and communicated. While the introduction of new information and communication technologies (ICTs) has improved the delivery of CIS, there are persistent usability challenges, especially among smallholder farmers. This study examined the usability of new ICTs in delivering CIS for farming in Ada East District, Ghana. The research addressed the question, how do smallholder farmers respond to CIS delivered through new ICTs, and what are the usability challenges of these technologies. Using data from document reviews, interviews, and focus group discussions, findings show that farmers predominantly rely on local or indigenous knowledge and traditional ICTs like radio and television for CIS, 7 New ICTs including: Website on weather information, Bulletin on social media: Facebook, WhatsApp weather forecast presented as a flyer, YouTube video on weather information, Short message service (SMS), Audio WhatsApp weather forecast and Weather apps were identified, providing daily, weekly and seasonal forecasts outlooks. However, the utilisation of these new ICTs is relatively limited. Only a few farmers were aware of the delivery of CIS through these new ICTs. Farmers with smartphones are mainly those who access daily and seasonal forecast outlooks using new ICTs, while face-to-face interactions remain the common mode for disseminating information among farmers. Although new ICTs offer forecasts, usability is influenced by the relevance and comprehension of the content, location success and time, typography, symbols and graphics, language clarity, feedback and interactivity and ability to use the new ICT tools. The findings of the study have implications for CIS developers and providers to incorporate design principles such as revision of text structure, font style and size, symbols, wording pattern and word counts. It shed light on the evolving landscape of CIS delivery in farming communities, where traditional methods coexist with emerging digital platforms and provided knowledge on the need to raise awareness on the use of new ICTs with CIS among farmers. Practical Implications of the research for policy makers and practitioners: The use of Information and Communication Technologies (ICTs) in Climate Information Services (CIS) offers a transformative approach to agricultural decision-making for farmers. This research identifies various new ICT platforms including Websites, Bulletin on social media: Facebook, WhatsApp weather forecast presented as a flyer, YouTube video on weather information, Short message service (SMS, Audio WhatsApp weather forecast and Weather apps, as key tools for delivering weather and climate forecasts to farmers. The findings have crucial implications for policymakers, businesses, and agricultural extension services, emphasising the role of ICTs in enhancing access to vital climate information for improved farming practices. Implications for Policy Makers: Policymakers should work towards standardising content and delivery methods of CIS across various ICT platforms to ensure consistency and reliability. This includes setting guidelines for accuracy, clarity, and comprehensibility of weather information. Furthermore, regulatory frameworks should be established to monitor and evaluate the performance of new ICT-based CIS providers, ensuring they meet the required standards and addressing issues of misinformation. Policies should encourage the development of user-friendly ICT platforms that cater to the diverse needs of farmers. This involves promoting the design of intuitive interfaces that are easy to navigate and available in local languages. Policy support for user-centred design can enhance the effectiveness of ICT-based CIS by making them more accessible and practical for end-users. Enabling feedback mechanisms within new ICT-based CIS can enhance their relevance and usability. Policy initiatives should support integrating interactive features in CIS platforms that allow farmers to provide feedback, ask questions, and seek clarifications. This could involve the development of mobile apps or platforms where farmers can communicate directly with meteorologists or agricultural experts. The varied use of platforms such as websites, social media, and mobile apps allows for tailored dissemination of CIS to different segments of the farming population. Policy interventions should ensure equitable access to these technologies across all regions, especially targeting under-served and rural areas. This could involve subsidising data costs or providing ICT training to farmers to bridge the digital divide. Investment in ICT infrastructure is essential to support the effective delivery of CIS. This includes enhancing internet connectivity in rural areas, promoting the adoption of smartphones, and improving mobile network coverage. Such infrastructural developments will facilitate farmers’ access to real-time weather updates and ensure the sustainability of new ICT-based CIS. Implications for Businesses: The emergence of new ICT-based CIS presents significant business opportunities for ICT, telecommunications, and software development companies. Businesses can innovate by developing and marketing new applications, platforms, and services tailored to the needs of farmers. For instance, creating localised weather apps or integrating CIS with agricultural management systems can provide value-added services to the farming community. Businesses can explore partnerships with CIS providers to sponsor or subsidise the delivery of weather information services to farmers. This can enhance brand visibility and corporate social responsibility (CSR) while supporting the agricultural sector. For instance, telecommunications companies can offer discounted data plans for accessing CIS or collaborate with the Ghana Meteorological Agency to disseminate free weather updates via short message service (SMS). The adoption of new ICTs in agriculture opens up new markets for businesses. Companies can target rural and farming communities with customised products and services such as affordable smartphones, data plans, or specialised apps for agricultural purposes. Market research and segmentation strategies can help businesses identify and cater to the specific needs of different farming segments. Implications for Agricultural Extension Services: Agricultural extension services should focus on training and capacity building to help farmers effectively use new ICTs to access CIS. This includes training sessions, workshops, and tutorials on using smartphones, navigating websites, subscribing to SMS services, and understanding weather forecasts. Building farmers’ digital literacy is crucial for maximising the benefits of ICT-based CIS. Agricultural extension services can modernise their practices by integrating new ICT-based CIS into their outreach programs. Extension agents can use mobile apps, social media, and other digital platforms to disseminate weather information, offer real-time advice, and engage with farmers more effectively. This approach can enhance the reach and impact of extension services, making them more responsive to the needs of farmers. To enhance the usability of CIS, agricultural extension services should ensure that weather information is localised and presented in a context relevant to farmers. This involves translating weather updates into local languages, using culturally appropriate symbols, and providing practical advice that farmers can apply directly to their agricultural activities. Agriculture extension services can facilitate the formation of community networks or groups that share weather information and CIS updates via ICT platforms like WhatsApp or Facebook. These networks can serve as support systems where farmers exchange information, share experiences, and discuss the implications of weather forecasts on their farming practices. Establishing a feedback loop is essential for the continuous improvement of new ICT-based CIS. Extension agents can collect feedback from farmers on the usability, accuracy, and relevance of the information provided through various ICT platforms. This feedback can be used to refine and enhance CIS, ensuring that it meets the evolving needs of the farming community. Conclusion: By recognising and addressing the unique challenges and opportunities presented in our research findings, stakeholders can enhance the accessibility, usability, and impact of weather information on farming practices. Together, these efforts can contribute to a more resilient and informed agricultural sector that is better equipped to navigate the complexities of climate variability and change. © 2024</x:v>
      </x:c>
      <x:c r="J510" s="139" t="str">
        <x:v>Climate Information Services; Farming; Ghana; ICT; Usability</x:v>
      </x:c>
      <x:c r="K510" s="139" t="str">
        <x:v>Ghana; agricultural technology; farmers knowledge; indigenous knowledge; information and communication technology; smallholder; social media; technology adoption; weather forecasting</x:v>
      </x:c>
      <x:c r="L510" s="139" t="str">
        <x:v>Elsevier B.V.</x:v>
      </x:c>
      <x:c r="M510" s="139" t="str">
        <x:v>English</x:v>
      </x:c>
      <x:c r="N510" s="139" t="str">
        <x:v>Article</x:v>
      </x:c>
      <x:c r="O510" s="139" t="str">
        <x:v>Scopus</x:v>
      </x:c>
      <x:c r="P510" s="139" t="str">
        <x:v>2-s2.0-85213540130</x:v>
      </x:c>
    </x:row>
    <x:row r="511">
      <x:c r="A511" s="139" t="str">
        <x:v>Gu Z.; Ma X.; Guan H.; Jiang Q.; Deng H.; Wen B.; Zhu T.; Wu X.</x:v>
      </x:c>
      <x:c r="B511" s="139" t="str">
        <x:v>Gu, Zhicheng (58880924600); Ma, Xiaodan (26659052300); Guan, Haiou (35789903100); Jiang, Qiu (57983912000); Deng, Haotian (58881489400); Wen, Bowen (58722007600); Zhu, Tianyu (57983443200); Wu, Xia (56814018800)</x:v>
      </x:c>
      <x:c r="C511" s="139" t="str">
        <x:v>58880924600; 26659052300; 35789903100; 57983912000; 58881489400; 58722007600; 57983443200; 56814018800</x:v>
      </x:c>
      <x:c r="D511" s="139" t="str">
        <x:v>Tomato fruit detection and phenotype calculation method based on the improved RTDETR model</x:v>
      </x:c>
      <x:c r="E511" s="139" t="str">
        <x:v>2024</x:v>
      </x:c>
      <x:c r="F511" s="139" t="str">
        <x:v>Computers and Electronics in Agriculture</x:v>
      </x:c>
      <x:c r="G511" s="139" t="str">
        <x:v>10.1016/j.compag.2024.109524</x:v>
      </x:c>
      <x:c r="H511" s="139" t="str">
        <x:v>https://www.scopus.com/pages/publications/85206087387?origin=resultslist</x:v>
      </x:c>
      <x:c r="I511" s="139" t="str">
        <x:v>Rapid detection of tomato fruits and accurate acquisition of phenotypic traits are of great significance for robotic automatic picking control, yield prediction, and variety breeding. Tomato fruits are often densely distributed in a complex canopy and obscured by branches and leaves, making it difficult to accurately detect tomato fruits and obtain phenotypic traits without damage. This paper proposes an automatic detection method for tomatoes based on an improved RTDETR model. Firstly, on the basis of the self-made calibration plate, the color image sensor is used to acquire the tomato image. Then, a CASA structure consisting of three modules: Multiscale Dilated Convolution (MDC), Focused Feature Downsampler (FFD) and Adaptive Feature Upsampler (AFU) was designed and embedded into the Neck structure of the RTDETR network to construct a tomato fruit detection method based on the improved RTDETR model. Finally, by integrating machine learning and graphics processing technology, a fruit color extraction method was established based on the CIELAB color space, a fruit diameter calculation method based on edge detection and Hough transform, and a fruit weight and circumference measurement method based on statistical regression models. The experimental results show that the mAP_0.5 of the tomato fruit detection model established in this paper reaches 0.86, which is 3% higher than the original model; The correlation coefficient between the calculated and measured values of the horizontal and vertical diameters of the fruit was 0.79, and the mean square error (MSE) of the weight and circumference of the fruit was 0.26 and 0.27, respectively. This achievement has realized an accurate, lossless, and fast method for tomato fruit detection and phenotype calculation, providing quantitative reference indicators for fruit detection, positioning, and control of tomato automatic picking robots, and can provide technical support and guarantee for crop yield prediction and variety breeding. © 2024 Elsevier B.V.</x:v>
      </x:c>
      <x:c r="J511" s="139" t="str">
        <x:v>Detection model; Image processing; Improve the RTDETR model; Phenotypic calculation; Tomato fruit</x:v>
      </x:c>
      <x:c r="K511" s="139" t="str">
        <x:v>Automatic detection method; Automatic picking; Detection models; Images processing; Improve the RTDETR model; Phenotypic calculation; Phenotypic traits; Rapid detection; Tomato fruits; Yield prediction; calibration; crop yield; detection method; extraction method; machine learning; measurement method; phenotype; satellite sensor; Fruits</x:v>
      </x:c>
      <x:c r="L511" s="139" t="str">
        <x:v>Elsevier B.V.</x:v>
      </x:c>
      <x:c r="M511" s="139" t="str">
        <x:v>English</x:v>
      </x:c>
      <x:c r="N511" s="139" t="str">
        <x:v>Article</x:v>
      </x:c>
      <x:c r="O511" s="139" t="str">
        <x:v>Scopus</x:v>
      </x:c>
      <x:c r="P511" s="139" t="str">
        <x:v>2-s2.0-85206087387</x:v>
      </x:c>
    </x:row>
    <x:row r="512">
      <x:c r="A512" s="139" t="str">
        <x:v>Nasra P.; Gupta S.; Khan M.; Singh J.; Alabdullah B.; Almjally A.; Pant R.; Kumar N.; Bharany S.</x:v>
      </x:c>
      <x:c r="B512" s="139" t="str">
        <x:v>Nasra, Parul (58928907700); Gupta, Sheifali (57072019200); Khan, Mudassir (59754842400); Singh, Jaibir (57197384285); Alabdullah, Bayan (58171218300); Almjally, Abrar (57215673447); Pant, Ruby (55696277300); Kumar, Nitin (58943872600); Bharany, Salil (57271146200)</x:v>
      </x:c>
      <x:c r="C512" s="139" t="str">
        <x:v>58928907700; 57072019200; 59754842400; 57197384285; 58171218300; 57215673447; 55696277300; 58943872600; 57271146200</x:v>
      </x:c>
      <x:c r="D512" s="139" t="str">
        <x:v>Deep learning-based phenotyping of lettuce diseases using Efficient-FBM-FRMNet for precision agriculture</x:v>
      </x:c>
      <x:c r="E512" s="139" t="str">
        <x:v>2025</x:v>
      </x:c>
      <x:c r="F512" s="139" t="str">
        <x:v>Frontiers in Plant Science</x:v>
      </x:c>
      <x:c r="G512" s="139" t="str">
        <x:v>10.3389/fpls.2025.1704647</x:v>
      </x:c>
      <x:c r="H512" s="139" t="str">
        <x:v>https://www.scopus.com/pages/publications/105024704140?origin=resultslist</x:v>
      </x:c>
      <x:c r="I512" s="139" t="str">
        <x:v>Lettuce (Lactuca sativa), a widely cultivated leafy vegetable, is highly susceptible to bacterial and fungal infections that severely reduce yield and quality. Rapid and accurate disease identification is therefore essential for precision agriculture and sustainable crop management. This study proposes Efficient-FBM-FRMNet, a modular deep learning framework for automated lettuce disease detection. The model integrates EfficientNetB4 with dilated convolutions, a Feature Bottleneck Module (FBM) for redundancy reduction, a Reasoning Engine for higher-order semantic inference, and a Feature Refinement Module (FRM) for enhanced generalization. The framework was trained and validated on a publicly available dataset of 2,813 lettuce leaf images (bacterial, fungal, and healthy classes) using stratified 5-fold cross-validation. The proposed Efficient-FBM-FRMNet achieved an overall accuracy of 97.5%, outperforming baseline CNNs such as EfficientNetB4, ResNet50, and DenseNet121. It demonstrated superior precision (96.0%), recall (96.6%), and F1-score (97.0%), confirming its robustness and consistency across multiple folds. Statistical significance analysis (p &lt; 0.05) verified that the performance gains were not due to random variation. The integration of FBM, Reasoning Engine, and FRM enhances discriminative feature learning, interpretability, and stability while reducing computational cost (8.2 MB model size, 23 ms inference). These results demonstrate the model’s potential for real-world deployment in greenhouse monitoring, UAV-based surveillance, and mobile diagnostic systems, contributing to sustainable, AI-driven precision agriculture. Copyright © 2025 Nasra, Gupta, Khan, Singh, Alabdullah, Almjally, Pant, Kumar and Bharany.</x:v>
      </x:c>
      <x:c r="J512" s="139" t="str">
        <x:v>deep learning; dilated convolutions; efficientNetB4; feature bottleneck module (FBM); feature refinement module (FRM); lettuce disease detection</x:v>
      </x:c>
      <x:c r="K512" s="139" t="str"/>
      <x:c r="L512" s="139" t="str">
        <x:v>Frontiers Media SA</x:v>
      </x:c>
      <x:c r="M512" s="139" t="str">
        <x:v>English</x:v>
      </x:c>
      <x:c r="N512" s="139" t="str">
        <x:v>Article</x:v>
      </x:c>
      <x:c r="O512" s="139" t="str">
        <x:v>Scopus</x:v>
      </x:c>
      <x:c r="P512" s="139" t="str">
        <x:v>2-s2.0-105024704140</x:v>
      </x:c>
    </x:row>
    <x:row r="513">
      <x:c r="A513" s="139" t="str">
        <x:v>Rustemi A.; Dalipi F.</x:v>
      </x:c>
      <x:c r="B513" s="139" t="str">
        <x:v>Rustemi, Avni (57195319729); Dalipi, Fisnik (55321791700)</x:v>
      </x:c>
      <x:c r="C513" s="139" t="str">
        <x:v>57195319729; 55321791700</x:v>
      </x:c>
      <x:c r="D513" s="139" t="str">
        <x:v>Synergizing IoT, AI, and blockchain for smart agriculture: Challenges, opportunities, and future directions</x:v>
      </x:c>
      <x:c r="E513" s="139" t="str">
        <x:v>2025</x:v>
      </x:c>
      <x:c r="F513" s="139" t="str">
        <x:v>Internet of Things (The Netherlands)</x:v>
      </x:c>
      <x:c r="G513" s="139" t="str">
        <x:v>10.1016/j.iot.2025.101778</x:v>
      </x:c>
      <x:c r="H513" s="139" t="str">
        <x:v>https://www.scopus.com/pages/publications/105017280958?origin=resultslist</x:v>
      </x:c>
      <x:c r="I513" s="139" t="str">
        <x:v>The integration of the Internet of Things (IoT), blockchain technology (BT), and Artificial Intelligence (AI) is transforming agriculture into a smart, data-driven system designed to enhance productivity, transparency, and automation. Population growth and limited resources make these technologies increasingly critical, especially in regions with scarce water, nutrients, or fertile soil. IoT provides real-time monitoring and physical data collection through sensors and edge devices, BT ensures data security, traceability, and transparency across supply chains, while AI enables predictive analytics and automated decision-making, reducing direct farmer intervention. This systematic literature review is focusing on the IoT implementations in the agriculture ecosystem, with the sole aim of increasing agricultural productivity and efficiency. Furthermore, it analyzes the interplay of IoT, AI, and BT in agriculture, with the emphasis on the measurable impacts, security of communication protocols, socio-technical implications, and automation and decision-making, among others. Despite their promise, integration faces notable barriers such as data privacy, interoperability, real-time processing, and implementation costs. Using the PRISMA framework, 35 studies were selected from an initial pool of 977 articles published between 2019 and 2025. A rigorous quality assessment extracted insights on integration strategies, technical limitations, and practical applications. The review highlights opportunities and challenges in adopting IoT, AI, and BT for sustainable smart agriculture. It concludes with recommendations for researchers, policymakers, technology developers, and practitioners to address current gaps, strengthen security and interoperability, and guide future advancements toward resilient and efficient agricultural systems. © 2025</x:v>
      </x:c>
      <x:c r="J513" s="139" t="str">
        <x:v>Artificial intelligence; Blockchain; Internet of things; Smart agriculture; Socio technical barriers</x:v>
      </x:c>
      <x:c r="K513" s="139" t="str"/>
      <x:c r="L513" s="139" t="str">
        <x:v>Elsevier B.V.</x:v>
      </x:c>
      <x:c r="M513" s="139" t="str">
        <x:v>English</x:v>
      </x:c>
      <x:c r="N513" s="139" t="str">
        <x:v>Review</x:v>
      </x:c>
      <x:c r="O513" s="139" t="str">
        <x:v>Scopus</x:v>
      </x:c>
      <x:c r="P513" s="139" t="str">
        <x:v>2-s2.0-105017280958</x:v>
      </x:c>
    </x:row>
    <x:row r="514">
      <x:c r="A514" s="139" t="str">
        <x:v>Yang L.; Li zhang X.; Yaoming L.; Liya L.; Maolin S.</x:v>
      </x:c>
      <x:c r="B514" s="139" t="str">
        <x:v>Yang, Li (57226634150); Li zhang, Xu (59262788600); Yaoming, Li (57226325016); Liya, Lv (55511105300); Maolin, Shi (55757230100)</x:v>
      </x:c>
      <x:c r="C514" s="139" t="str">
        <x:v>57226634150; 59262788600; 57226325016; 55511105300; 55757230100</x:v>
      </x:c>
      <x:c r="D514" s="139" t="str">
        <x:v>Modeling and control methods of a multi-parameter system for threshing and cleaning in grain combine harvesters</x:v>
      </x:c>
      <x:c r="E514" s="139" t="str">
        <x:v>2024</x:v>
      </x:c>
      <x:c r="F514" s="139" t="str">
        <x:v>Computers and Electronics in Agriculture</x:v>
      </x:c>
      <x:c r="G514" s="139" t="str">
        <x:v>10.1016/j.compag.2024.109251</x:v>
      </x:c>
      <x:c r="H514" s="139" t="str">
        <x:v>https://www.scopus.com/pages/publications/85201408448?origin=resultslist</x:v>
      </x:c>
      <x:c r="I514" s="139" t="str">
        <x:v>The operating environment of grain combine harvesters is complex, and operators’ experience is highly required. To meet the demand for high-quality and efficient harvesting in modern agriculture, harvesters must have the ability to control operational performance automatically. The core issue is to achieve multi-parameter cooperative control of the threshing and cleaning devices. The threshing and cleaning devices are located in the same rack space. The interaction mechanism between the internal agricultural material movement, mechanical structure, and airflow field is very complex, and it is a system with characteristics such as time-varying, hysteresis, and multi-parameter coupling. In response to the above challenges, real-time collection and adjustment methods for the main indicators and parameters of the threshing and cleaning devices were studied separately. A field experiment plan for identifying the threshing and cleaning system was designed. Based on the state space model and NARMAX (nonlinear auto-regressive moving average with exogenous input) model as the system structures, a fusion method of PSO (particle swarm optimization) and WNN (wavelet neural network) was proposed to optimize the structural parameters of the two models. Determine the optimal identification model for the threshing and cleaning system through testing. Then, adopt the MPC (model predictive control) method to regulate the multi-parameter of threshing and cleaning. The control process simulation was conducted in Simulink, and the software and hardware of the multi-parameter control system for the threshing and cleaning of the combine harvester were developed. The execution process of the control program was optimized, and field validation was conducted. The system could adjust the performance indicators to near the ideal set values in less than or equal to 3 s (indicator differences ≤ 0.23 %). In addition, the trigger times of the adjustment process were also few in the long-term continuous harvesting operation, which could make the performance indicators meet the requirements in the whole process. This indicated that the modeling and control methods proposed in this paper had good adaptability and stability, and laid the foundations for improving the intelligent level of harvesting machinery and achieving intelligent agriculture. © 2024 Elsevier B.V.</x:v>
      </x:c>
      <x:c r="J514" s="139" t="str">
        <x:v>Combine harvester; control; modeling; multi-parameter; threshing and cleaning</x:v>
      </x:c>
      <x:c r="K514" s="139" t="str">
        <x:v>Combines; Fertilizers; Grain (agricultural product); Cleaning devices; Cleaning system; Combine harvesters; Control methods; Grain combines; Model method; Modeling; Modelling and controls; Multiparameters; Threshing and cleaning; control system; numerical model; parameter estimation; performance assessment; Harvesters</x:v>
      </x:c>
      <x:c r="L514" s="139" t="str">
        <x:v>Elsevier B.V.</x:v>
      </x:c>
      <x:c r="M514" s="139" t="str">
        <x:v>English</x:v>
      </x:c>
      <x:c r="N514" s="139" t="str">
        <x:v>Article</x:v>
      </x:c>
      <x:c r="O514" s="139" t="str">
        <x:v>Scopus</x:v>
      </x:c>
      <x:c r="P514" s="139" t="str">
        <x:v>2-s2.0-85201408448</x:v>
      </x:c>
    </x:row>
    <x:row r="515">
      <x:c r="A515" s="139" t="str">
        <x:v>Yang L.; Li P.; Wang T.; Miao J.; Tian J.; Chen C.; Tan J.; Wang Z.</x:v>
      </x:c>
      <x:c r="B515" s="139" t="str">
        <x:v>Yang, Liwei (57338252400); Li, Ping (57337797900); Wang, Tao (59130341400); Miao, Jinchao (58667754100); Tian, Jiya (58086970300); Chen, Chuangye (59130262900); Tan, Jie (59130233500); Wang, Zijian (59650369200)</x:v>
      </x:c>
      <x:c r="C515" s="139" t="str">
        <x:v>57338252400; 57337797900; 59130341400; 58667754100; 58086970300; 59130262900; 59130233500; 59650369200</x:v>
      </x:c>
      <x:c r="D515" s="139" t="str">
        <x:v>Multi-area collision-free path planning and efficient task scheduling optimization for autonomous agricultural robots</x:v>
      </x:c>
      <x:c r="E515" s="139" t="str">
        <x:v>2024</x:v>
      </x:c>
      <x:c r="F515" s="139" t="str">
        <x:v>Scientific Reports</x:v>
      </x:c>
      <x:c r="G515" s="139" t="str">
        <x:v>10.1038/s41598-024-69265-y</x:v>
      </x:c>
      <x:c r="H515" s="139" t="str">
        <x:v>https://www.scopus.com/pages/publications/85200568820?origin=resultslist</x:v>
      </x:c>
      <x:c r="I515" s="139" t="str">
        <x:v>Collision-free path planning and task scheduling optimization in multi-region operations of autonomous agricultural robots present a complex coupled problem. In addition to considering task access sequences and collision-free path planning, multiple factors such as task priorities, terrain complexity of farmland, and robot energy consumption must be comprehensively addressed. This study aims to explore a hierarchical decoupling approach to tackle the challenges of multi-region path planning. Firstly, we conduct path planning based on the A* algorithm to traverse paths for all tasks and obtain multi-region connected paths. Throughout this process, factors such as path length, turning points, and corner angles are thoroughly considered, and a cost matrix is constructed for subsequent optimization processes. Secondly, we reformulate the multi-region path planning problem into a discrete optimization problem and employ genetic algorithms to optimize the task sequence, thus identifying the optimal task execution order under energy constraints. We finally validate the feasibility of the multi-task planning algorithm proposed by conducting experiments in an open environment, a narrow environment and a large-scale environment. Experimental results demonstrate the method's capability to find feasible collision-free and cost-optimal task access paths in diverse and complex multi-region planning scenarios. © The Author(s) 2024.</x:v>
      </x:c>
      <x:c r="J515" s="139" t="str">
        <x:v>A* algorithm; Autonomous agricultural robots; Genetic algorithm; Path planning; Task scheduling</x:v>
      </x:c>
      <x:c r="K515" s="139" t="str">
        <x:v>agricultural land; algorithm; article; controlled study; energy consumption; genetic algorithm; human; human experiment</x:v>
      </x:c>
      <x:c r="L515" s="139" t="str">
        <x:v>Nature Research</x:v>
      </x:c>
      <x:c r="M515" s="139" t="str">
        <x:v>English</x:v>
      </x:c>
      <x:c r="N515" s="139" t="str">
        <x:v>Article</x:v>
      </x:c>
      <x:c r="O515" s="139" t="str">
        <x:v>Scopus</x:v>
      </x:c>
      <x:c r="P515" s="139" t="str">
        <x:v>2-s2.0-85200568820</x:v>
      </x:c>
    </x:row>
    <x:row r="516">
      <x:c r="A516" s="139" t="str">
        <x:v>Borah S.S.; Khanal A.; Sundaravadivel P.</x:v>
      </x:c>
      <x:c r="B516" s="139" t="str">
        <x:v>Borah, Shekhar Suman (57208702187); Khanal, Aaditya (57119540100); Sundaravadivel, Prabha (57189233825)</x:v>
      </x:c>
      <x:c r="C516" s="139" t="str">
        <x:v>57208702187; 57119540100; 57189233825</x:v>
      </x:c>
      <x:c r="D516" s="139" t="str">
        <x:v>Emerging Technologies for Automation in Environmental Sensing: Review</x:v>
      </x:c>
      <x:c r="E516" s="139" t="str">
        <x:v>2024</x:v>
      </x:c>
      <x:c r="F516" s="139" t="str">
        <x:v>Applied Sciences (Switzerland)</x:v>
      </x:c>
      <x:c r="G516" s="139" t="str">
        <x:v>10.3390/app14083531</x:v>
      </x:c>
      <x:c r="H516" s="139" t="str">
        <x:v>https://www.scopus.com/pages/publications/85192466421?origin=resultslist</x:v>
      </x:c>
      <x:c r="I516" s="139" t="str">
        <x:v>This article explores the impact of automation on environmental sensing, focusing on advanced technologies that revolutionize data collection analysis and monitoring. The International Union of Pure and Applied Chemistry (IUPAC) defines automation as integrating hardware and software components into modern analytical systems. Advancements in electronics, computer science, and robotics drive the evolution of automated sensing systems, overcoming traditional limitations in manual data collection. Environmental sensor networks (ESNs) address challenges in weather constraints and cost considerations, providing high-quality time-series data, although issues in interoperability, calibration, communication, and longevity persist. Unmanned Aerial Systems (UASs), particularly unmanned aerial vehicles (UAVs), play an important role in environmental monitoring due to their versatility and cost-effectiveness. Despite challenges in regulatory compliance and technical limitations, UAVs offer detailed spatial and temporal information. Pollution monitoring faces challenges related to high costs and maintenance requirements, prompting the exploration of cost-efficient alternatives. Smart agriculture encounters hurdle in data integration, interoperability, device durability in adverse weather conditions, and cybersecurity threats, necessitating privacy-preserving techniques and federated learning approaches. Financial barriers, including hardware costs and ongoing maintenance, impede the widespread adoption of smart technology in agriculture. Integrating robotics, notably underwater vehicles, proves indispensable in various environmental monitoring applications, providing accurate data in challenging conditions. This review details the significant role of transfer learning and edge computing, which are integral components of robotics and wireless monitoring frameworks. These advancements aid in overcoming challenges in environmental sensing, underscoring the ongoing necessity for research and innovation to enhance monitoring solutions. Some state-of-the-art frameworks and datasets are analyzed to provide a comprehensive review on the basic steps involved in the automation of environmental sensing applications. © 2024 by the authors.</x:v>
      </x:c>
      <x:c r="J516" s="139" t="str">
        <x:v>deep learning; edge computing; environment sensing; transfer learning</x:v>
      </x:c>
      <x:c r="K516" s="139" t="str"/>
      <x:c r="L516" s="139" t="str">
        <x:v>Multidisciplinary Digital Publishing Institute (MDPI)</x:v>
      </x:c>
      <x:c r="M516" s="139" t="str">
        <x:v>English</x:v>
      </x:c>
      <x:c r="N516" s="139" t="str">
        <x:v>Review</x:v>
      </x:c>
      <x:c r="O516" s="139" t="str">
        <x:v>Scopus</x:v>
      </x:c>
      <x:c r="P516" s="139" t="str">
        <x:v>2-s2.0-85192466421</x:v>
      </x:c>
    </x:row>
    <x:row r="517">
      <x:c r="A517" s="139" t="str">
        <x:v>Vadivel E.; Pandian K.; Dhanaraju M.; Subramanyam P.; Gnanasekaran P.</x:v>
      </x:c>
      <x:c r="B517" s="139" t="str">
        <x:v>Vadivel, Elavarasan (27667930600); Pandian, Kannan (58159176600); Dhanaraju, Muthumanickam (51161799400); Subramanyam, Praneetha (57211184373); Gnanasekaran, Prabukumar (11239231600)</x:v>
      </x:c>
      <x:c r="C517" s="139" t="str">
        <x:v>27667930600; 58159176600; 51161799400; 57211184373; 11239231600</x:v>
      </x:c>
      <x:c r="D517" s="139" t="str">
        <x:v>Emerging trends in soil and crop sensing for enhanced data-driven decision making in precision agriculture</x:v>
      </x:c>
      <x:c r="E517" s="139" t="str">
        <x:v>2025</x:v>
      </x:c>
      <x:c r="F517" s="139" t="str">
        <x:v>Plant Science Today</x:v>
      </x:c>
      <x:c r="G517" s="139" t="str">
        <x:v>10.14719/pst.9306</x:v>
      </x:c>
      <x:c r="H517" s="139" t="str">
        <x:v>https://www.scopus.com/pages/publications/105017697180?origin=resultslist</x:v>
      </x:c>
      <x:c r="I517" s="139" t="str">
        <x:v>The integration of advanced soil and crop sensing technologies with data-driven strategies is revolutionising precision agriculture, addressing urgent global challenges such as increasing food demand and sustainability. Recent advancements in both proximal and remote sensing methods, including electromagnetic, optical, thermal and LiDAR systems, are enhancing the ability to assess soil status, moisture levels, nutrient availability and crop development. Moreover, the innovative application of artificial intelligence (AI), machine learning (ML) and the Internet of Things (IoT) is transforming raw sensor data into actionable insights, enabling more efficient irrigation, optimised nutrient management and improved yield prediction. These technologies are improving operational efficiency considerably by limiting the wastage of resources, lowering labour needs and allowing for timely interventions. Notably, multispectral and hyperspectral imaging are being applied for crop health monitoring, AI-driven pest detection and biomass estimation using 3D modelling advancing sustainable, data-driven precision agriculture. However, despite these promising developments, challenges remain, including difficulties in calibration, system interoperability and the high costs associated with implementation. Therefore, this review addresses the need for standardized methodologies, user-friendly tools for farmers and scalable AI solutions to enhance adoption. Ultimately, by aligning cutting-edge technology with practical agricultural needs, these innovations pave the way for more climate-resilient, productive and sustainable smart farming practices. © The Author(s). This is an open-access article distributed under the terms of the Creative Commons Attribution License, which permits unrestricted use, distribution and reproduction in any medium, provided the original author and source are credited (https://creativecommons.org/licenses/by/4.0/)</x:v>
      </x:c>
      <x:c r="J517" s="139" t="str">
        <x:v>artificial intelligence; crop monitoring; crop sensing; precision agriculture; sensor technology; smart farming; soil and crop monitoring</x:v>
      </x:c>
      <x:c r="K517" s="139" t="str"/>
      <x:c r="L517" s="139" t="str">
        <x:v>Horizon e-Publishing Group</x:v>
      </x:c>
      <x:c r="M517" s="139" t="str">
        <x:v>English</x:v>
      </x:c>
      <x:c r="N517" s="139" t="str">
        <x:v>Review</x:v>
      </x:c>
      <x:c r="O517" s="139" t="str">
        <x:v>Scopus</x:v>
      </x:c>
      <x:c r="P517" s="139" t="str">
        <x:v>2-s2.0-105017697180</x:v>
      </x:c>
    </x:row>
    <x:row r="518">
      <x:c r="A518" s="139" t="str">
        <x:v>Kashyap A.; Sahu K.; Verma L.; Jaiswal K.</x:v>
      </x:c>
      <x:c r="B518" s="139" t="str">
        <x:v>Kashyap, Anshu (60397772800); Sahu, Ketan (60396023100); Verma, Lumani (60397337200); Jaiswal, Kavita (57201736424)</x:v>
      </x:c>
      <x:c r="C518" s="139" t="str">
        <x:v>60397772800; 60396023100; 60397337200; 57201736424</x:v>
      </x:c>
      <x:c r="D518" s="139" t="str">
        <x:v>DMPA–GWO++: A Dynamic Multi-Pack Adaptive Grey Wolf Optimizer for IoT Sensor Network Recovery in Smart Farms †</x:v>
      </x:c>
      <x:c r="E518" s="139" t="str">
        <x:v>2025</x:v>
      </x:c>
      <x:c r="F518" s="139" t="str">
        <x:v>Engineering Proceedings</x:v>
      </x:c>
      <x:c r="G518" s="139" t="str">
        <x:v>10.3390/engproc2025110006</x:v>
      </x:c>
      <x:c r="H518" s="139" t="str">
        <x:v>https://www.scopus.com/pages/publications/105034353800?origin=resultslist</x:v>
      </x:c>
      <x:c r="I518" s="139" t="str">
        <x:v>This paper addresses the Sensor Deployment Optimization Problem (SDOP) by presenting a novel hybrid metaheuristic algorithm designed to create resilient and self-healing wireless sensor networks (WSNs). We introduce the Dynamic Multi-Pack Adaptive Grey Wolf Optimizer (DMPA–GWO++), which effectively balances network performance with durability against sensor failures. The core innovation is a hybrid structure that combines multi-pack GWO exploration with PSO-style local exploitation and memory, avoiding local optima while converging fast. This combination allows the algorithm to avoid local optima while rapidly converging on highly efficient solutions. A multi-objective fitness function explicitly accounts for network robustness by integrating a Monte Carlo simulation framework, pre-conditioning deployment layouts to withstand realistic sensor dropouts. Post-failure recovery is enhanced through an auto-suggest relay placement mechanism that strategically adds nodes to repair connectivity gaps. The approach is validated through the development of reliable sensor layouts that maintain high coverage and connectivity under diverse failure scenarios, demonstrating its utility for real-world WSN applications. © 2025 by the authors.</x:v>
      </x:c>
      <x:c r="J518" s="139" t="str">
        <x:v>fault tolerance; metaheuristics; Monte Carlo simulation; relay node placement; sensor deployment optimization; wireless sensor networks</x:v>
      </x:c>
      <x:c r="K518" s="139" t="str"/>
      <x:c r="L518" s="139" t="str">
        <x:v>Multidisciplinary Digital Publishing Institute (MDPI)</x:v>
      </x:c>
      <x:c r="M518" s="139" t="str">
        <x:v>English</x:v>
      </x:c>
      <x:c r="N518" s="139" t="str">
        <x:v>Article</x:v>
      </x:c>
      <x:c r="O518" s="139" t="str">
        <x:v>Scopus</x:v>
      </x:c>
      <x:c r="P518" s="139" t="str">
        <x:v>2-s2.0-105034353800</x:v>
      </x:c>
    </x:row>
    <x:row r="519">
      <x:c r="A519" s="139" t="str">
        <x:v>De S.; Dede O.L.; Adhinarayanan S.; Jalajamony H.M.; Ibrahim A.; Osunmakinde I.; Fernandez R.E.</x:v>
      </x:c>
      <x:c r="B519" s="139" t="str">
        <x:v>De, Soumadeep (58966455400); Dede, Obeng Lydia (57218224768); Adhinarayanan, Santhosh (60024472500); Jalajamony, Harikrishnan Muraleedharan (57328042900); Ibrahim, Adem (7202979044); Osunmakinde, Isaac (25628228100); Fernandez, Renny Edwin (23666803300)</x:v>
      </x:c>
      <x:c r="C519" s="139" t="str">
        <x:v>58966455400; 57218224768; 60024472500; 57328042900; 7202979044; 25628228100; 23666803300</x:v>
      </x:c>
      <x:c r="D519" s="139" t="str">
        <x:v>Interleaved Reception in LoRa Using IFT: A Hardware-Efficient Architecture for Fast and Low-Power Image Transmission</x:v>
      </x:c>
      <x:c r="E519" s="139" t="str">
        <x:v>2025</x:v>
      </x:c>
      <x:c r="F519" s="139" t="str">
        <x:v>IEEE Internet of Things Journal</x:v>
      </x:c>
      <x:c r="G519" s="139" t="str">
        <x:v>10.1109/JIOT.2025.3588064</x:v>
      </x:c>
      <x:c r="H519" s="139" t="str">
        <x:v>https://www.scopus.com/pages/publications/105012290401?origin=resultslist</x:v>
      </x:c>
      <x:c r="I519" s="139" t="str">
        <x:v>Long-range (LoRa) communication has emerged as a preferred low-power protocol for Internet of Things (IoT) applications in remote or infrastructure-limited environments. However, its constrained data rate poses significant challenges for transmitting high-volume data, such as images. This article presents a novel interleaved frequency transmission (IFT) framework that employs a dual-receiver architecture to significantly reduce transmission time and energy consumption for LoRa-based image communication. By alternating packet transmissions between two frequencies (915 and 914.5 MHz), the system effectively bypasses receiver-side processing delays and enables pseudo-parallel data reception. Experimental results demonstrate that IFT achieves up to 50% reduction in image transmission time and up to 59% energy savings on the transmitter side compared to traditional single frequency transmission (SFT), without requiring changes to the physical layer. Field tests across diverse environments on a Norfolk State University campus further validate the robustness of IFT, showing consistent improvements in packet reception rate, signal-to-noise ratio, and received signal strength indicator, especially in semi-obstructed areas. The proposed IFT architecture is implemented using Raspberry Pi Zero W and SX1276 LoRa modules and is evaluated under real-world deployment conditions. The findings suggest that IFT is an energy-efficient solution for visual IoT applications in agriculture, environmental monitoring, and remote sensing. Future work will explore ultralow-power microcontroller integration to further enhance system viability for long-term deployments.  © 2014 IEEE.</x:v>
      </x:c>
      <x:c r="J519" s="139" t="str">
        <x:v>Dual-receiver architecture; energy efficiency; image transmission; interleaved frequency transmission (IFT); Internet of Things (IoT); long-range (LoRa) communication; LoRa</x:v>
      </x:c>
      <x:c r="K519" s="139" t="str">
        <x:v>Agriculture; Architecture; Computer architecture; Data handling; Electric power transmission; Energy utilization; Image communication systems; Internet of things; Low power electronics; Network architecture; Signal receivers; Signal to noise ratio; Dual receiver; Dual-receiver architecture; Efficient architecture; Energy; Frequency transmissions; Interleaved frequency transmission; Long range; Long-range communications; Low Power; Receiver architecture; Energy efficiency</x:v>
      </x:c>
      <x:c r="L519" s="139" t="str">
        <x:v>Institute of Electrical and Electronics Engineers Inc.</x:v>
      </x:c>
      <x:c r="M519" s="139" t="str">
        <x:v>English</x:v>
      </x:c>
      <x:c r="N519" s="139" t="str">
        <x:v>Article</x:v>
      </x:c>
      <x:c r="O519" s="139" t="str">
        <x:v>Scopus</x:v>
      </x:c>
      <x:c r="P519" s="139" t="str">
        <x:v>2-s2.0-105012290401</x:v>
      </x:c>
    </x:row>
    <x:row r="520">
      <x:c r="A520" s="139" t="str">
        <x:v>Xu W.; Wang Y.; Yang J.</x:v>
      </x:c>
      <x:c r="B520" s="139" t="str">
        <x:v>Xu, Wenchao (58886506500); Wang, Yangxu (58278494500); Yang, Jiahao (59533272500)</x:v>
      </x:c>
      <x:c r="C520" s="139" t="str">
        <x:v>58886506500; 58278494500; 59533272500</x:v>
      </x:c>
      <x:c r="D520" s="139" t="str">
        <x:v>SLFCNet: an ultra-lightweight and efficient strawberry feature classification network</x:v>
      </x:c>
      <x:c r="E520" s="139" t="str">
        <x:v>2025</x:v>
      </x:c>
      <x:c r="F520" s="139" t="str">
        <x:v>PeerJ Computer Science</x:v>
      </x:c>
      <x:c r="G520" s="139" t="str">
        <x:v>10.7717/PEERJ-CS.2085</x:v>
      </x:c>
      <x:c r="H520" s="139" t="str">
        <x:v>https://www.scopus.com/pages/publications/85216318817?origin=resultslist</x:v>
      </x:c>
      <x:c r="I520" s="139" t="str">
        <x:v>Background. As modern agricultural technology advances, the automated detection, classification, and harvesting of strawberries have become an inevitable trend. Among these tasks, the classification of strawberries stands as a pivotal juncture. Nevertheless, existing object detection methods struggle with substantial computational demands, high resource utilization, and reduced detection efficiency. These challenges make deployment on edge devices difficult and lead to suboptimal user experiences. Methods. In this study, we have developed a lightweight model capable of real-time detection and classification of strawberry fruit, named the Strawberry Lightweight Feature Classify Network (SLFCNet). This innovative system incorporates a lightweight encoder and a self-designed feature extraction module called the Combined Convolutional Concatenation and Sequential Convolutional (C3SC). While maintaining model compactness, this architecture significantly enhances its feature decoding capabilities. To evaluate the model’s generalization potential, we utilized a high-resolution strawberry dataset collected directly from the fields. By employing image augmentation techniques, we conducted experimental comparisons between manually counted data and the model’s inference-based detection and classification results. Results. The SLFCNet model achieves an average precision of 98.9% in the mAP@0.5 metric, with a precision rate of 94.7% and a recall rate of 93.2%. Notably, SLFCNet features a streamlined design, resulting in a compact model size of only 3.57 MB. On an economical GTX 1080 Ti GPU, the processing time per image is a mere 4.1 ms. This indicates that the model can smoothly run on edge devices, ensuring real-time performance. Thus, it emerges as a novel solution for the automation and management of strawberry harvesting, providing real-time performance and presenting a new solution for the automatic management of strawberry picking. Copyright 2025 Xu et al. Distributed under Creative Commons CC-BY 4.0 OPEN ACCESS</x:v>
      </x:c>
      <x:c r="J520" s="139" t="str">
        <x:v>Automated management; Detection and classification; Lightweight; Real-time recognition; Strawberry</x:v>
      </x:c>
      <x:c r="K520" s="139" t="str">
        <x:v>Digital storage; Graphics processing unit; Image coding; Information management; Straw; Automated management; Classification networks; Detection and classification; Feature classification; Lightweight; Real time performance; Real time recognition; Strawberry; Ultra lightweights; Ultra-efficient; Fruits</x:v>
      </x:c>
      <x:c r="L520" s="139" t="str">
        <x:v>PeerJ Inc.</x:v>
      </x:c>
      <x:c r="M520" s="139" t="str">
        <x:v>English</x:v>
      </x:c>
      <x:c r="N520" s="139" t="str">
        <x:v>Article</x:v>
      </x:c>
      <x:c r="O520" s="139" t="str">
        <x:v>Scopus</x:v>
      </x:c>
      <x:c r="P520" s="139" t="str">
        <x:v>2-s2.0-85216318817</x:v>
      </x:c>
    </x:row>
    <x:row r="521">
      <x:c r="A521" s="139" t="str">
        <x:v>Adnane I.; Taoumi H.; Lahrech K.; Fertahi S.E.-D.; Ghodbane M.</x:v>
      </x:c>
      <x:c r="B521" s="139" t="str">
        <x:v>Adnane, Imane (58545616300); Taoumi, Hamza (58519591100); Lahrech, Khadija (57195936606); Fertahi, Saïf Ed-dîn (57195588716); Ghodbane, Mokhtar (57297066500)</x:v>
      </x:c>
      <x:c r="C521" s="139" t="str">
        <x:v>58545616300; 58519591100; 57195936606; 57195588716; 57297066500</x:v>
      </x:c>
      <x:c r="D521" s="139" t="str">
        <x:v>From waste to resource: biogas and digestate valorization strategies for sustainable energy and agriculture</x:v>
      </x:c>
      <x:c r="E521" s="139" t="str">
        <x:v>2025</x:v>
      </x:c>
      <x:c r="F521" s="139" t="str">
        <x:v>Biomass and Bioenergy</x:v>
      </x:c>
      <x:c r="G521" s="139" t="str">
        <x:v>10.1016/j.biombioe.2025.108006</x:v>
      </x:c>
      <x:c r="H521" s="139" t="str">
        <x:v>https://www.scopus.com/pages/publications/105005831469?origin=resultslist</x:v>
      </x:c>
      <x:c r="I521" s="139" t="str">
        <x:v>The increasing global demand for sustainable energy and efficient waste management underscores the need for integrated approaches that enhance both environmental and agricultural sustainability. This review investigates the dual valorization of biogas and digestate from anaerobic digestion, highlighting their complementary roles in renewable energy generation, soil fertility enhancement, and circular economy advancement. The central research question focuses on how the combined utilization of biogas and digestate can address critical energy and agricultural challenges while informing future technological and policy developments. A bibliometric analysis was performed on 1881 research articles and 174 review papers published between 2010 and 2023, retrieved from the Web of Science Core Collection using targeted keywords. The originality of this review lies in its comprehensive approach, treating biogas and digestate as interconnected components within a sustainable system, while examining recent technological developments, economic viability, regulatory frameworks, and implementation challenges. Key findings reveal that biomethane, produced through upgrading technologies, holds significant potential for diverse energy applications. However, the economic feasibility of these technologies largely depends on plant scale, technological maturity, and the presence of supportive policy instruments. Digestate demonstrates considerable potential as a biofertilizer, contributing to approximately 20 % reduction in CO2-equivalent emissions and improved soil health, although its broader application is constrained by compositional variability and regulatory uncertainties. This review identifies existing knowledge gaps and emphasizes the importance of interdisciplinary collaboration and coherent policy support, providing a strategic foundation for advancing the biogas–digestate nexus in achieving sustainable development goals. © 2025 Elsevier Ltd</x:v>
      </x:c>
      <x:c r="J521" s="139" t="str">
        <x:v>Anaerobic digestion; Biogas; Biomethane; Digestate; Upgrading technologies</x:v>
      </x:c>
      <x:c r="K521" s="139" t="str">
        <x:v>Agricultural robots; Strategic planning; Sustainable agriculture; Waste disposal; Anaerobics; Biomethane; Digestate; Global demand; Integrated approach; Sustainable agriculture; Sustainable energy; Technological development; Upgrading technologies; Valorisation; alternative agriculture; alternative energy; anaerobic digestion; biogas; circular economy; power generation; soil fertility; valorization; Waste treatment</x:v>
      </x:c>
      <x:c r="L521" s="139" t="str">
        <x:v>Elsevier Ltd</x:v>
      </x:c>
      <x:c r="M521" s="139" t="str">
        <x:v>English</x:v>
      </x:c>
      <x:c r="N521" s="139" t="str">
        <x:v>Review</x:v>
      </x:c>
      <x:c r="O521" s="139" t="str">
        <x:v>Scopus</x:v>
      </x:c>
      <x:c r="P521" s="139" t="str">
        <x:v>2-s2.0-105005831469</x:v>
      </x:c>
    </x:row>
    <x:row r="522">
      <x:c r="A522" s="139" t="str">
        <x:v>Naito H.; Shimomoto K.; Fukatsu T.; Hosoi F.; Ota T.</x:v>
      </x:c>
      <x:c r="B522" s="139" t="str">
        <x:v>Naito, Hiroki (57207930513); Shimomoto, Kota (57215276240); Fukatsu, Tokihiro (16642403700); Hosoi, Fumiki (15724927200); Ota, Tomohiko (23005942200)</x:v>
      </x:c>
      <x:c r="C522" s="139" t="str">
        <x:v>57207930513; 57215276240; 16642403700; 15724927200; 23005942200</x:v>
      </x:c>
      <x:c r="D522" s="139" t="str">
        <x:v>Interoperability Analysis of Tomato Fruit Detection Models for Images Taken at Different Facilities, Cultivation Methods, and Times of the Day</x:v>
      </x:c>
      <x:c r="E522" s="139" t="str">
        <x:v>2024</x:v>
      </x:c>
      <x:c r="F522" s="139" t="str">
        <x:v>AgriEngineering</x:v>
      </x:c>
      <x:c r="G522" s="139" t="str">
        <x:v>10.3390/agriengineering6020106</x:v>
      </x:c>
      <x:c r="H522" s="139" t="str">
        <x:v>https://www.scopus.com/pages/publications/85197925874?origin=resultslist</x:v>
      </x:c>
      <x:c r="I522" s="139" t="str">
        <x:v>This study investigated the interoperability of a tomato fruit detection model trained using nighttime images from two greenhouses. The goal was to evaluate the performance of the models in different environmets, including different facilities, cultivation methods, and imaging times. An innovative imaging approach is introduced to eliminate the background, highlight the target plants, and test the adaptability of the model under diverse conditions. The results demonstrate that the tomato fruit detection accuracy improves when the domain of the training dataset contains the test environment. The quantitative results showed high interoperability, achieving an average accuracy (AP50) of 0.973 in the same greenhouse and a stable performance of 0.962 in another greenhouse. The imaging approach controlled the lighting conditions, effectively eliminating the domain-shift problem. However, training on a dataset with low diversity or inferring plant appearance images but not on the training dataset decreased the average accuracy to approximately 0.80, revealing the need for new approaches to overcome fruit occlusion. Importantly, these findings have practical implications for the application of automated tomato fruit set monitoring systems in greenhouses to enhance agricultural efficiency and productivity. © 2024 by the authors.</x:v>
      </x:c>
      <x:c r="J522" s="139" t="str">
        <x:v>dataset diversity; deep learning; greenhouse environment; image-based monitoring; interoperability; tomato fruit detection</x:v>
      </x:c>
      <x:c r="K522" s="139" t="str"/>
      <x:c r="L522" s="139" t="str">
        <x:v>Multidisciplinary Digital Publishing Institute (MDPI)</x:v>
      </x:c>
      <x:c r="M522" s="139" t="str">
        <x:v>English</x:v>
      </x:c>
      <x:c r="N522" s="139" t="str">
        <x:v>Article</x:v>
      </x:c>
      <x:c r="O522" s="139" t="str">
        <x:v>Scopus</x:v>
      </x:c>
      <x:c r="P522" s="139" t="str">
        <x:v>2-s2.0-85197925874</x:v>
      </x:c>
    </x:row>
    <x:row r="523">
      <x:c r="A523" s="139" t="str">
        <x:v>Manzoor F.; Wei L.; Siraj M.; Lu X.; Qiyang G.</x:v>
      </x:c>
      <x:c r="B523" s="139" t="str">
        <x:v>Manzoor, Faiza (57205426794); Wei, Longbao (57205424763); Siraj, Mahwish (57209195897); Lu, Xueqin (59000093800); Qiyang, Guo (60141769000)</x:v>
      </x:c>
      <x:c r="C523" s="139" t="str">
        <x:v>57205426794; 57205424763; 57209195897; 59000093800; 60141769000</x:v>
      </x:c>
      <x:c r="D523" s="139" t="str">
        <x:v>Digital agriculture technology adoption in low and middle-income countries—a review of contemporary literature</x:v>
      </x:c>
      <x:c r="E523" s="139" t="str">
        <x:v>2025</x:v>
      </x:c>
      <x:c r="F523" s="139" t="str">
        <x:v>Frontiers in Sustainable Food Systems</x:v>
      </x:c>
      <x:c r="G523" s="139" t="str">
        <x:v>10.3389/fsufs.2025.1621851</x:v>
      </x:c>
      <x:c r="H523" s="139" t="str">
        <x:v>https://www.scopus.com/pages/publications/105018821657?origin=resultslist</x:v>
      </x:c>
      <x:c r="I523" s="139" t="str">
        <x:v>The use of digital technology in low- and middle-income countries (LMICs) is shaped by multiple factors that can enable or hinder adoption. Understanding these factors is crucial, as LMICs face many constraints that limit the benefits of digital innovation. Therefore, this paper thoroughly evaluates the literature to identify the key determinants influencing the adoption of digital agriculture technologies in LMICs. A total of 30 relevant publications, dated between 2019 and May 2025, were retrieved from the academic databases Google Scholar, Scopus, and Web of Science through a systematic search and analysis approach with clearly defined inclusion criteria to ensure relevance and comparability. This study highlights that socioeconomics, agro-ecological, technological, institutional, situational, social, and behavioral factors are the most frequently discussed influences on digital agriculture technology adoption. Nonetheless, only a few studies have examined all of the components of the complex adoption process, and the majority were only concerned with assessing the impact of a single factor. The findings suggest that these factors positively influence the adoption of digital agriculture technologies, but their effects vary across contexts. The study recommends that policymakers, practitioners, and development agencies adopt integrated strategies that address multiple barriers simultaneously to enhance the uptake and sustained use of digital agriculture technologies. Copyright © 2025 Manzoor, Wei, Siraj, Lu and Qiyang.</x:v>
      </x:c>
      <x:c r="J523" s="139" t="str">
        <x:v>digital agriculture technology; elements; literature; low and middle-income countries; scoping review</x:v>
      </x:c>
      <x:c r="K523" s="139" t="str"/>
      <x:c r="L523" s="139" t="str">
        <x:v>Frontiers Media SA</x:v>
      </x:c>
      <x:c r="M523" s="139" t="str">
        <x:v>English</x:v>
      </x:c>
      <x:c r="N523" s="139" t="str">
        <x:v>Review</x:v>
      </x:c>
      <x:c r="O523" s="139" t="str">
        <x:v>Scopus</x:v>
      </x:c>
      <x:c r="P523" s="139" t="str">
        <x:v>2-s2.0-105018821657</x:v>
      </x:c>
    </x:row>
    <x:row r="524">
      <x:c r="A524" s="139" t="str">
        <x:v>Mojjada S.K.; Divu D.N.; Sudhakaran P.O.; Sundaram S.L.P.; Menon M.; Mojjada R.K.; Tade M.S.; Viswambharan V.S.; Shree J.; Subramanian A.; Raghavan S.V.; Gopalakrishnan A.</x:v>
      </x:c>
      <x:c r="B524" s="139" t="str">
        <x:v>Mojjada, Suresh Kumar (55387142800); Divu, Damodaran Nair (55841053200); Sudhakaran, Prateesh Omna (45961387600); Sundaram, Swathi Lekshmi Perumal (55521069500); Menon, Muktha (56321637700); Mojjada, Ramesh Kumar (57659137400); Tade, Mayur Shivdas (57219651366); Viswambharan, Vinuja Syamala (58016995500); Shree, Jai (58700955800); Subramanian, Aarsha (58016995600); Raghavan, Suresh Vettath (14520027900); Gopalakrishnan, Achamveetil (14119839700)</x:v>
      </x:c>
      <x:c r="C524" s="139" t="str">
        <x:v>55387142800; 55841053200; 45961387600; 55521069500; 56321637700; 57659137400; 57219651366; 58016995500; 58700955800; 58016995600; 14520027900; 14119839700</x:v>
      </x:c>
      <x:c r="D524" s="139" t="str">
        <x:v>An integrated techno-economic decision-support fiscal forecast model for sea cage mariculture enterprises for Asian seabass production in Indian territorial waters</x:v>
      </x:c>
      <x:c r="E524" s="139" t="str">
        <x:v>2024</x:v>
      </x:c>
      <x:c r="F524" s="139" t="str">
        <x:v>Aquaculture</x:v>
      </x:c>
      <x:c r="G524" s="139" t="str">
        <x:v>10.1016/j.aquaculture.2023.740351</x:v>
      </x:c>
      <x:c r="H524" s="139" t="str">
        <x:v>https://www.scopus.com/pages/publications/85177206237?origin=resultslist</x:v>
      </x:c>
      <x:c r="I524" s="139" t="str">
        <x:v>Cage-based mariculture ventures in India are expanding, particularly emerging with the most sought-after candidate Asian seabass Lates calcarifer in territorial waters. However, comprehensive techno-economics have not been attempted, and thus hindering the sector's growth potential. To address this, a spatiotemporally validated decision-support model was developed to optimize investment decisions and forecast economic performance. Peer-reviewed contextual data was used to establish scientifically valid assumptions, and robust scenario simulations were conducted to benchmark production systems and species performance. Unit standards were defined and benchmarked for metric deployment for the first time. Capacity Utilization (CU) was found to be critical for success, achieving break-even at 31% CU with set model specifications derived from an inverse linkage with market price dynamics. The enterprise model demonstrated significant economic potential over a ten-year horizon, with low risk due to current policy initiatives by the Indian government. Furthermore, the model architecture and benchmarked specifications derived are adaptable to other candidates with its species-specific biological parameter application. The study can aid stakeholders in planning the enterprise budget. Most importantly, the study highlights the advantages of integrating technological, biological, and financial approaches to mitigate risks and promote the mariculture sector in India. The adaptability of the Asian seabass to farming systems, technical feasibility, and the availability of seeds and suitable sites along the Indian coast have been influential factors and these attributes in specific underpins the profitability. This research provides a way forward for the future of the sector in India, particularly with regard to farming of the Asian seabass, and emphasizes the importance of techno-economic models (TEM) in promoting strategic development of the mariculture sector through open sea cage farming. © 2023</x:v>
      </x:c>
      <x:c r="J524" s="139" t="str">
        <x:v>Cage farming; Decision-support; Mariculture; Sensitivity; TEM</x:v>
      </x:c>
      <x:c r="K524" s="139" t="str">
        <x:v>India; coast; decision support system; mariculture; market conditions; risk factor; stakeholder</x:v>
      </x:c>
      <x:c r="L524" s="139" t="str">
        <x:v>Elsevier B.V.</x:v>
      </x:c>
      <x:c r="M524" s="139" t="str">
        <x:v>English</x:v>
      </x:c>
      <x:c r="N524" s="139" t="str">
        <x:v>Article</x:v>
      </x:c>
      <x:c r="O524" s="139" t="str">
        <x:v>Scopus</x:v>
      </x:c>
      <x:c r="P524" s="139" t="str">
        <x:v>2-s2.0-85177206237</x:v>
      </x:c>
    </x:row>
    <x:row r="525">
      <x:c r="A525" s="139" t="str">
        <x:v>Manochitra V.; Khadir A.S.A.</x:v>
      </x:c>
      <x:c r="B525" s="139" t="str">
        <x:v>Manochitra, V. (59975353100); Khadir, A. Shaik Abdul (59975710100)</x:v>
      </x:c>
      <x:c r="C525" s="139" t="str">
        <x:v>59975353100; 59975710100</x:v>
      </x:c>
      <x:c r="D525" s="139" t="str">
        <x:v>Optimized CNN-LSTM Tuple Aggregation Framework with Reinforcement Learning for Real-Time Dairy Production Enhancement</x:v>
      </x:c>
      <x:c r="E525" s="139" t="str">
        <x:v>2025</x:v>
      </x:c>
      <x:c r="F525" s="139" t="str">
        <x:v>SSRG International Journal of Electronics and Communication Engineering</x:v>
      </x:c>
      <x:c r="G525" s="139" t="str">
        <x:v>10.14445/23488549/IJECE-V12I6P119</x:v>
      </x:c>
      <x:c r="H525" s="139" t="str">
        <x:v>https://www.scopus.com/pages/publications/105009829983?origin=resultslist</x:v>
      </x:c>
      <x:c r="I525" s="139" t="str">
        <x:v>The present-day dairy industry is dealing with mounting pressure for product quality, cost-effectiveness, and the volatility of supply chain performance. Solving these problems requires intelligent systems to process spatial and temporal information related to real-time working dairy farms. To deal with both spatial and temporal diffusions, in this paper, we introduce a more efficient aggregated framework of splice point signal and propose an Optimized Deep Learning-powered Tuple Aggregation framework combining CNN and LSTM for complete spatiotemporal feature extraction, as well as an RL-based anomaly detection algorithm to detect anomalies in manufacturing processes. The frame can model data tuples of dairy machines, environmental sensors, and quality control checkpoints to predict milk quality, maximise machine allocation, and perform predictive maintenance. By implementing such an integrated system, productivity is improved, wastage is reduced, and the operation of the supply chain is optimized. The experimental results based on monitoring dairy production data in real-time have proven the effectiveness of this model in accuracy, response time, and efficiency as opposed to classical machine learning methods. This study paves the way for completely automated intelligent management of dairy plants for eco-friendly, high-level products. © 2025 Seventh Sense Research Group®.</x:v>
      </x:c>
      <x:c r="J525" s="139" t="str">
        <x:v>Anomaly detection; CNN-LSTM; Dairy production optimization; Industry 4.0; Milk quality prediction; Predictive maintenance; Reinforcement learning; Spatiotemporal analysis; Supply chain management; Tuple aggregation</x:v>
      </x:c>
      <x:c r="K525" s="139" t="str"/>
      <x:c r="L525" s="139" t="str">
        <x:v>Seventh Sense Research Group</x:v>
      </x:c>
      <x:c r="M525" s="139" t="str">
        <x:v>English</x:v>
      </x:c>
      <x:c r="N525" s="139" t="str">
        <x:v>Article</x:v>
      </x:c>
      <x:c r="O525" s="139" t="str">
        <x:v>Scopus</x:v>
      </x:c>
      <x:c r="P525" s="139" t="str">
        <x:v>2-s2.0-105009829983</x:v>
      </x:c>
    </x:row>
    <x:row r="526">
      <x:c r="A526" s="139" t="str">
        <x:v>Arif M.; Maya J.A.; Anandan N.; Perez D.A.; Tonello A.M.; Zangl H.; Rinner B.</x:v>
      </x:c>
      <x:c r="B526" s="139" t="str">
        <x:v>Arif, Muhammad (55445810500); Maya, Juan Augusto (36981870900); Anandan, Narendiran (56769862300); Perez, Dailys Arronde (57210456304); Tonello, Andrea M. (7003396598); Zangl, Hubert (6603046362); Rinner, Bernhard (6602718780)</x:v>
      </x:c>
      <x:c r="C526" s="139" t="str">
        <x:v>55445810500; 36981870900; 56769862300; 57210456304; 7003396598; 6603046362; 6602718780</x:v>
      </x:c>
      <x:c r="D526" s="139" t="str">
        <x:v>Resource-Efficient Ubiquitous Sensor Networks for Smart Agriculture: A Survey</x:v>
      </x:c>
      <x:c r="E526" s="139" t="str">
        <x:v>2024</x:v>
      </x:c>
      <x:c r="F526" s="139" t="str">
        <x:v>IEEE Access</x:v>
      </x:c>
      <x:c r="G526" s="139" t="str">
        <x:v>10.1109/ACCESS.2024.3516814</x:v>
      </x:c>
      <x:c r="H526" s="139" t="str">
        <x:v>https://www.scopus.com/pages/publications/85212409014?origin=resultslist</x:v>
      </x:c>
      <x:c r="I526" s="139" t="str">
        <x:v>Smart agriculture is an enabling technology addressing the increasing challenges of efficiency, sustainability, and quality of food production. It requires rich data from the farming area at high spatial and temporal resolution. Although remote sensing systems have become readily available recently, in-situ sensing is still required to capture important properties of soil, crops, and their close environment. Ubiquitous sensor networks (USNs) provide a seamless and real-time in-situ sensing infrastructure that could overcome some limitations of smart agriculture. Resource efficiency is essential for USNs due to 1) the expected long operation time in typically resource-constrained environments, 2) the vast amount of captured and processed data, and 3) the ever-increasing application requirements. This survey comprehensively analyzes resource optimization techniques for USNs along three USN layers: the sensing, the communication &amp; connectivity, and the processing &amp; analysis layer. It discusses the application of these techniques in the smart agriculture domain and identifies current challenges and open research issues. © 2013 IEEE.</x:v>
      </x:c>
      <x:c r="J526" s="139" t="str">
        <x:v>data analytics; environmental monitoring; Internet of Things (IoT) in agriculture; resource optimization techniques; smart agriculture; Ubiquitous sensor networks</x:v>
      </x:c>
      <x:c r="K526" s="139" t="str">
        <x:v>Data analytics; Environmental Monitoring; Internet of thing  in agriculture; Optimization techniques; Resource optimization technique; Resources optimization; Sensors network; Smart agricultures; Ubiquitous sensor; Ubiquitous sensor network; Smart agriculture</x:v>
      </x:c>
      <x:c r="L526" s="139" t="str">
        <x:v>Institute of Electrical and Electronics Engineers Inc.</x:v>
      </x:c>
      <x:c r="M526" s="139" t="str">
        <x:v>English</x:v>
      </x:c>
      <x:c r="N526" s="139" t="str">
        <x:v>Article</x:v>
      </x:c>
      <x:c r="O526" s="139" t="str">
        <x:v>Scopus</x:v>
      </x:c>
      <x:c r="P526" s="139" t="str">
        <x:v>2-s2.0-85212409014</x:v>
      </x:c>
    </x:row>
    <x:row r="527">
      <x:c r="A527" s="139" t="str">
        <x:v>Gupta D.; Dasgupta A.K.; Chakraborty K.; Chakrabarti A.</x:v>
      </x:c>
      <x:c r="B527" s="139" t="str">
        <x:v>Gupta, Dola (55603425000); Dasgupta, Anjan Kumar (15838758800); Chakraborty, Kaustav (60004227500); Chakrabarti, Amlan (24342850300)</x:v>
      </x:c>
      <x:c r="C527" s="139" t="str">
        <x:v>55603425000; 15838758800; 60004227500; 24342850300</x:v>
      </x:c>
      <x:c r="D527" s="139" t="str">
        <x:v>Cost Efficient Rule Based Soil–Water Kinetics Driven Automated Architecture for Smart Agriculture</x:v>
      </x:c>
      <x:c r="E527" s="139" t="str">
        <x:v>2025</x:v>
      </x:c>
      <x:c r="F527" s="139" t="str">
        <x:v>SN Computer Science</x:v>
      </x:c>
      <x:c r="G527" s="139" t="str">
        <x:v>10.1007/s42979-025-04135-6</x:v>
      </x:c>
      <x:c r="H527" s="139" t="str">
        <x:v>https://www.scopus.com/pages/publications/105011084199?origin=resultslist</x:v>
      </x:c>
      <x:c r="I527" s="139" t="str">
        <x:v>Soil properties play a pivotal role in determining agricultural productivity. This paper presents a cost-efficient, rule-based IoT architecture for smart agriculture, focusing on optimizing soil–water evaporation kinetics. Four IoT architectures—two Edge-Cloud-based and two Edge-Fog-Cloud-based—were implemented and analyzed. The integration of real-time sensing and actuation using ESP8266, ESP32, and Raspberry Pi enabled precise irrigation control. A novel rule-based system incorporating the Pruned Exact Linear Time (PELT) algorithm was proposed to minimize data transmission, storage, and processing costs. The experimental analysis demonstrated significant improvements in scalability, battery efficiency, and cloud resource utilization. By tailoring irrigation schedules based on the detected change points, the system achieves enhanced water and energy conservation while maintaining soil health. A comparative cost evaluation across different cloud storage tiers validates the financial viability of the system. This approach provides a scalable and sustainable framework for precision agriculture in resource-constrained environments. The results demonstrate that the proposed rule-based algorithms can achieve substantial reductions in cloud storage costs while maintaining computational feasibility for real-world deployment in smart agricultural systems. © The Author(s), under exclusive licence to Springer Nature Singapore Pte Ltd. 2025.</x:v>
      </x:c>
      <x:c r="J527" s="139" t="str">
        <x:v>Cloud cost analysis; Edge-fog-cloud; IoT architectures; PELT algorithm; Rule-based optimization; Smart agriculture; Smart agriculture; Soil moisture</x:v>
      </x:c>
      <x:c r="K527" s="139" t="str"/>
      <x:c r="L527" s="139" t="str">
        <x:v>Springer</x:v>
      </x:c>
      <x:c r="M527" s="139" t="str">
        <x:v>English</x:v>
      </x:c>
      <x:c r="N527" s="139" t="str">
        <x:v>Article</x:v>
      </x:c>
      <x:c r="O527" s="139" t="str">
        <x:v>Scopus</x:v>
      </x:c>
      <x:c r="P527" s="139" t="str">
        <x:v>2-s2.0-105011084199</x:v>
      </x:c>
    </x:row>
    <x:row r="528">
      <x:c r="A528" s="139" t="str">
        <x:v>Biswal S.R.; Choudhury T.R.; Panda B.; Mishra S.</x:v>
      </x:c>
      <x:c r="B528" s="139" t="str">
        <x:v>Biswal, Soumya Ranjan (57483399500); Choudhury, Tanmoy Roy (57216371625); Panda, Babita (57209093038); Mishra, Subhrajyoti (59745041200)</x:v>
      </x:c>
      <x:c r="C528" s="139" t="str">
        <x:v>57483399500; 57216371625; 57209093038; 59745041200</x:v>
      </x:c>
      <x:c r="D528" s="139" t="str">
        <x:v>An Improved IoT Based Hybrid Predictive Load Forecasting Model for a Greenhouse Integrated With Demand Side Management</x:v>
      </x:c>
      <x:c r="E528" s="139" t="str">
        <x:v>2025</x:v>
      </x:c>
      <x:c r="F528" s="139" t="str">
        <x:v>IEEE Access</x:v>
      </x:c>
      <x:c r="G528" s="139" t="str">
        <x:v>10.1109/ACCESS.2025.3579435</x:v>
      </x:c>
      <x:c r="H528" s="139" t="str">
        <x:v>https://www.scopus.com/pages/publications/105008270191?origin=resultslist</x:v>
      </x:c>
      <x:c r="I528" s="139" t="str">
        <x:v>Greenhouse farming enhances agricultural productivity but remains highly energy-intensive, requiring advanced energy management strategies to ensure sustainability. Traditional load forecasting and demand-side management (DSM) methods often fall short in adapting to the dynamic and highly variable environmental conditions within greenhouses. This study hypothesizes that combining hybrid machine learning models with IoT-based DSM can optimize energy consumption while maintaining critical microclimatic conditions for crop growth. A hybrid predictive model integrating Extreme Gradient Boosting (XGBoost) for static feature learning and Long Short-Term Memory (LSTM) for sequential pattern recognition is proposed, coupled with a priority-based DSM framework deployed on a Raspberry Pi IoT platform. The model was trained and tested using one year of real-world greenhouse data, achieving a Mean Absolute Percentage Error (MAPE) of 5.3%, reducing grid energy dependency by 7.1%, and lowering the average electricity cost by 17.3%. These results demonstrate that the proposed system offers a scalable, economically viable, and sustainable solution for intelligent energy management in greenhouse environments, significantly advancing the integration of AI and DSM technologies in controlled agriculture. A laboratory-scale prototype was developed for physical verification using an EcoSense 500W solar microgrid, Raspberry Pi 3B+, relay modules, current sensors (SCT-013, ADS1115 ADC), and load simulators. Furthermore, this work contributes directly to Sustainable Development Goals (SDGs) 2, 7, and 12 by promoting food security, increasing renewable energy utilization, and enhancing responsible resource consumption in greenhouse farming. © 2013 IEEE.</x:v>
      </x:c>
      <x:c r="J528" s="139" t="str">
        <x:v>Demand side management; energy optimization; IoT in agriculture; load forecasting; smart grid</x:v>
      </x:c>
      <x:c r="K528" s="139" t="str">
        <x:v>Agricultural economics; Agricultural machinery; Economics; Electric power plant loads; Energy management; Greenhouses; Learning systems; Machine learning; Pattern recognition; Prediction models; Smart power grids; Sustainable development; Agricultural productivity; Demand-side; Energy; Energy optimization; IoT in agriculture; Load demand; Load forecasting; Load forecasting model; Management strategies; Smart grid; Electric load forecasting</x:v>
      </x:c>
      <x:c r="L528" s="139" t="str">
        <x:v>Institute of Electrical and Electronics Engineers Inc.</x:v>
      </x:c>
      <x:c r="M528" s="139" t="str">
        <x:v>English</x:v>
      </x:c>
      <x:c r="N528" s="139" t="str">
        <x:v>Article</x:v>
      </x:c>
      <x:c r="O528" s="139" t="str">
        <x:v>Scopus</x:v>
      </x:c>
      <x:c r="P528" s="139" t="str">
        <x:v>2-s2.0-105008270191</x:v>
      </x:c>
    </x:row>
    <x:row r="529">
      <x:c r="A529" s="139" t="str">
        <x:v>Brugler S.; Gardezi M.; Dadkhah A.; Rizzo D.M.; Zia A.; Clay S.A.</x:v>
      </x:c>
      <x:c r="B529" s="139" t="str">
        <x:v>Brugler, Skye (58295749900); Gardezi, Maaz (57198450694); Dadkhah, Ali (58294931700); Rizzo, Donna M. (7005922424); Zia, Asim (57223446194); Clay, Sharon A. (7006544772)</x:v>
      </x:c>
      <x:c r="C529" s="139" t="str">
        <x:v>58295749900; 57198450694; 58294931700; 7005922424; 57223446194; 7006544772</x:v>
      </x:c>
      <x:c r="D529" s="139" t="str">
        <x:v>Improving decision support systems with machine learning: Identifying barriers to adoption</x:v>
      </x:c>
      <x:c r="E529" s="139" t="str">
        <x:v>2024</x:v>
      </x:c>
      <x:c r="F529" s="139" t="str">
        <x:v>Agronomy Journal</x:v>
      </x:c>
      <x:c r="G529" s="139" t="str">
        <x:v>10.1002/agj2.21432</x:v>
      </x:c>
      <x:c r="H529" s="139" t="str">
        <x:v>https://www.scopus.com/pages/publications/85168664736?origin=resultslist</x:v>
      </x:c>
      <x:c r="I529" s="139" t="str">
        <x:v>Precision agriculture (PA) has been defined as a “management strategy that gathers, processes and analyzes temporal, spatial and individual data and combines it with other information to support management decisions according to estimated variability for improved resource use efficiency, productivity, quality, profitability and sustainability of agricultural production.” This definition suggests that because PA should simultaneously increase food production and reduce the environmental footprint, the barriers to adoption of PA should be explored. These barriers include (1) the financial constraints associated with adopting decision support system (DSS); (2) the hesitancy of farmers to change from their trusted advisor to a computer program that often behaves as a black box; (3) questions about data ownership and privacy; and (4) the lack of a trained workforce to provide the necessary training to implement DSSs on individual farms. This paper also discusses the lessons learned from successful and unsuccessful efforts to implement DSSs, the importance of communication with end users during DSS development, and potential career opportunities that DSSs are creating in PA. © 2023 The Authors. Agronomy Journal published by Wiley Periodicals LLC on behalf of American Society of Agronomy.</x:v>
      </x:c>
      <x:c r="J529" s="139" t="str"/>
      <x:c r="K529" s="139" t="str"/>
      <x:c r="L529" s="139" t="str">
        <x:v>John Wiley and Sons Inc</x:v>
      </x:c>
      <x:c r="M529" s="139" t="str">
        <x:v>English</x:v>
      </x:c>
      <x:c r="N529" s="139" t="str">
        <x:v>Article</x:v>
      </x:c>
      <x:c r="O529" s="139" t="str">
        <x:v>Scopus</x:v>
      </x:c>
      <x:c r="P529" s="139" t="str">
        <x:v>2-s2.0-85168664736</x:v>
      </x:c>
    </x:row>
    <x:row r="530">
      <x:c r="A530" s="139" t="str">
        <x:v>Yilma D.; Hatiye S.D.; Hussien B.; Suryabhagavan K.V.</x:v>
      </x:c>
      <x:c r="B530" s="139" t="str">
        <x:v>Yilma, Demisachew (58650566900); Hatiye, Samuel Dagalo (57188999719); Hussien, Behailu (58650798100); Suryabhagavan, Karuturi Venkata (8957379000)</x:v>
      </x:c>
      <x:c r="C530" s="139" t="str">
        <x:v>58650566900; 57188999719; 58650798100; 8957379000</x:v>
      </x:c>
      <x:c r="D530" s="139" t="str">
        <x:v>Identifying groundwater prospect zones through earth observation techniques in Bilate watershed, Rift Valley Lakes Basin, Ethiopia</x:v>
      </x:c>
      <x:c r="E530" s="139" t="str">
        <x:v>2025</x:v>
      </x:c>
      <x:c r="F530" s="139" t="str">
        <x:v>International Journal of River Basin Management</x:v>
      </x:c>
      <x:c r="G530" s="139" t="str">
        <x:v>10.1080/15715124.2023.2264268</x:v>
      </x:c>
      <x:c r="H530" s="139" t="str">
        <x:v>https://www.scopus.com/pages/publications/105001984564?origin=resultslist</x:v>
      </x:c>
      <x:c r="I530" s="139" t="str">
        <x:v>Groundwater is one of the most valuable natural resources gifted to mankind, especially in surface water-scarce locations. Most parts of Ethiopia dependent on the amenity for common needs, irrigation, etc. The lack of a scientific approach to its exploitation and management makes the resource underutilized. Therefore, Remote sensing (RS) and Geographic information systems (GIS) were utilized to decipher potential groundwater zones (PGWZ) existing in the Bilate watershed of the nation to economize, speed up and technicalize the system. The ground truth of the results obtained was verified to confirm the reliability of the techniques used. Through RS, optical and microwave data were obtained, while GIS was helpful in collecting information on water points mapping and 2D resistivity survey in locating the aquifers. In particular, resistivity studies revealed both pyroclastic and rhyolite intrusions that act as water barriers and the basaltic and ignimbrite rocks that favour aquifer affluence. During the process of identification and quantification of PGWZ in the watershed, the analytical hierarchy process (AHP), weighted linear combination (WLC), and digital elevation model (DEM) were employed in thematic layer formation, reclassification, overlay analysis and map production. As a result, five PGWZ having very high (19.8%), high (35.3%), moderate (22.6%), low (19.3%), and very low (2.9%) prospects were identified. Similarly, over 75% of the area was moderate to high category in PGWZ. The accuracy of the qualitative groundwater inventory was 92.64 per cent. Thus, combining high-resolution optical/microwave data and GPS information with the AHP model has ascertained the accuracy of the PGWZ identified. So ultimately, the present work lays the foundation for the use of advanced spatial techniques in finding natural resources useful for the welfare of the nation and its populace. © 2023 International Association for Hydro-Environment Engineering and Research.</x:v>
      </x:c>
      <x:c r="J530" s="139" t="str">
        <x:v>2D resistivity; AHP; Bilate watershed; GPS; groundwater potential; sentinel data</x:v>
      </x:c>
      <x:c r="K530" s="139" t="str">
        <x:v>Ethiopia; Kenya; Rift Valley; analytical hierarchy process; aquifer; electrical resistivity; GPS; groundwater; remote sensing; satellite data; Sentinel</x:v>
      </x:c>
      <x:c r="L530" s="139" t="str">
        <x:v>Taylor and Francis Ltd.</x:v>
      </x:c>
      <x:c r="M530" s="139" t="str">
        <x:v>English</x:v>
      </x:c>
      <x:c r="N530" s="139" t="str">
        <x:v>Article</x:v>
      </x:c>
      <x:c r="O530" s="139" t="str">
        <x:v>Scopus</x:v>
      </x:c>
      <x:c r="P530" s="139" t="str">
        <x:v>2-s2.0-105001984564</x:v>
      </x:c>
    </x:row>
    <x:row r="531">
      <x:c r="A531" s="139" t="str">
        <x:v>Moluh Njoya H.; Hounkpati K.; Adjonou K.; Kokou K.; Sieber S.; Löhr K.</x:v>
      </x:c>
      <x:c r="B531" s="139" t="str">
        <x:v>Moluh Njoya, Hamza (57219889256); Hounkpati, Kossi (57808486900); Adjonou, Kossi (36661778500); Kokou, Kouami (6602271517); Sieber, Stefan (24778929900); Löhr, Katharina (57192691160)</x:v>
      </x:c>
      <x:c r="C531" s="139" t="str">
        <x:v>57219889256; 57808486900; 36661778500; 6602271517; 24778929900; 57192691160</x:v>
      </x:c>
      <x:c r="D531" s="139" t="str">
        <x:v>Socioeconomic analysis of deforestation and economically sustainable farming systems to foster forest landscape restoration in central Togo</x:v>
      </x:c>
      <x:c r="E531" s="139" t="str">
        <x:v>2024</x:v>
      </x:c>
      <x:c r="F531" s="139" t="str">
        <x:v>Frontiers in Sustainable Food Systems</x:v>
      </x:c>
      <x:c r="G531" s="139" t="str">
        <x:v>10.3389/fsufs.2024.1466008</x:v>
      </x:c>
      <x:c r="H531" s="139" t="str">
        <x:v>https://www.scopus.com/pages/publications/85212291918?origin=resultslist</x:v>
      </x:c>
      <x:c r="I531" s="139" t="str">
        <x:v>Cropland expansion, driven by increasing population pressure and economic demands, is a major contributor to accelerating deforestation. While most studies have focused on the spatial and temporal analysis of landscape changes using Geographic Information Systems (GIS) and remote sensing, there has been less emphasis on the socioeconomic analysis of these changes. Understanding the socioeconomic dynamics of affected areas is essential for implementing practical corrective actions. We apply linear programming and welfare maximization theory to examine how population growth impacts competition between agriculture and forest land use, per capita cash income, and subsistence consumption from privately owned farms. Focusing on the Tchamba district in Togo, we aim to determine the sustainability of farming systems to better inform the ongoing Forest Landscape Restoration (FLR) program. The findings show that the current agricultural systems can support the population growth rate (2.68% per year in the Tchamba district) and per capita income until at least 2063. However, the current agricultural systems cannot support one human generation, which is estimated to be 65 years. These results underscore the need to enhance farming technologies, boost land productivity, diversify income sources to meet the rising food demand and curb forest clearing for farmland expansion. By integrating these insights into the FLR program, this research highlights the importance of a comprehensive policy framework that supports sustainable agricultural practices, community engagement, enforcement of regulations, and economic diversification. This approach will guide restoration efforts and strengthen the resilience and productivity of agricultural systems under population and income pressures. Copyright © 2024 Moluh Njoya, Hounkpati, Adjonou, Kokou, Sieber and Löhr.</x:v>
      </x:c>
      <x:c r="J531" s="139" t="str">
        <x:v>deforestation; economic constraints; farming systems; forest landscape restoration; population growth</x:v>
      </x:c>
      <x:c r="K531" s="139" t="str"/>
      <x:c r="L531" s="139" t="str">
        <x:v>Frontiers Media SA</x:v>
      </x:c>
      <x:c r="M531" s="139" t="str">
        <x:v>English</x:v>
      </x:c>
      <x:c r="N531" s="139" t="str">
        <x:v>Article</x:v>
      </x:c>
      <x:c r="O531" s="139" t="str">
        <x:v>Scopus</x:v>
      </x:c>
      <x:c r="P531" s="139" t="str">
        <x:v>2-s2.0-85212291918</x:v>
      </x:c>
    </x:row>
    <x:row r="532">
      <x:c r="A532" s="139" t="str">
        <x:v>Gu H.; Zhao L.; Han Z.; Zheng G.; Song S.</x:v>
      </x:c>
      <x:c r="B532" s="139" t="str">
        <x:v>Gu, Huixian (57218709292); Zhao, Liqiang (9846049300); Han, Zhu (55767186700); Zheng, Gan (16176882900); Song, Shenghui (8397688900)</x:v>
      </x:c>
      <x:c r="C532" s="139" t="str">
        <x:v>57218709292; 9846049300; 55767186700; 16176882900; 8397688900</x:v>
      </x:c>
      <x:c r="D532" s="139" t="str">
        <x:v>AI-Enhanced Cloud-Edge-Terminal Collaborative Network: Survey, Applications, and Future Directions</x:v>
      </x:c>
      <x:c r="E532" s="139" t="str">
        <x:v>2024</x:v>
      </x:c>
      <x:c r="F532" s="139" t="str">
        <x:v>IEEE Communications Surveys and Tutorials</x:v>
      </x:c>
      <x:c r="G532" s="139" t="str">
        <x:v>10.1109/COMST.2023.3338153</x:v>
      </x:c>
      <x:c r="H532" s="139" t="str">
        <x:v>https://www.scopus.com/pages/publications/85184489215?origin=resultslist</x:v>
      </x:c>
      <x:c r="I532" s="139" t="str">
        <x:v>The cloud-edge-terminal collaborative network (CETCN) is considered as a novel paradigm for emerging applications owing to its huge potential in providing low-latency and ultra-reliable computing services. However, achieving such benefits is very challenging due to the heterogeneous computing power of terminal devices and the complex environment faced by the CETCN. In particular, the high-dimensional and dynamic environment states cause difficulties for the CETCN to make efficient decisions in terms of task offloading, collaborative caching and mobility management. To this end, artificial intelligence (AI), especially deep reinforcement learning (DRL) has been proven effective in solving sequential decision-making problems in various domains, and offers a promising solution for the above-mentioned issues due to several reasons. Firstly, accurate modelling of the CETCN, which is difficult to obtain for real-world applications, is not required for the DRL-based method. Secondly, DRL can effectively respond to high-dimensional and dynamic tasks through iterative interactions with the environment. Thirdly, due to the complexity of tasks and the differences in resource supply among different vendors, collaboration is required between different vendors to complete tasks. The multi-agent DRL (MADRL) methods are very effective in solving collaborative tasks, where the collaborative tasks can be jointly completed by cloud, edge and terminal devices which provided by different vendors. This survey provides a comprehensive overview regarding the applications of DRL and MADRL in the context of CETCN. The first part of this survey provides a depth overview of the key concepts of the CETCN and the mathematical underpinnings of both DRL and MADRL. Then, we highlight the applications of RL algorithms in solving various challenges within CETCN, such as task offloading, resource allocation, caching and mobility management. In addition, we extend discussion to explore how DRL and MADRL are making inroads into emerging CETCN scenarios like intelligent transportation system (ITS), the industrial Internet of Things (IIoT), smart health and digital agriculture. Furthermore, security considerations related to the application of DRL within CETCN are addressed, along with an overview of existing standards that pertain to edge intelligence. Finally, we list several lessons learned in this evolving field and outline future research opportunities and challenges that are critical for the development of the CETCN. We hope this survey will attract more researchers to investigate scalable and decentralized AI algorithms for the design of CETCN.  © 1998-2012 IEEE.</x:v>
      </x:c>
      <x:c r="J532" s="139" t="str">
        <x:v>applications; Cloud-edge-terminal collaborative network (CETCN); collaborative caching; mobility management; multiagent reinforcement learning (MARL); network architecture; resource allocation; security; single-agent reinforcement learning (SARL); standards; task offloading</x:v>
      </x:c>
      <x:c r="K532" s="139" t="str">
        <x:v>Autonomous agents; Complex networks; Decision making; Deep learning; Edge computing; Fertilizers; Intelligent systems; Iterative methods; Job analysis; Multi agent systems; Reinforcement learning; Resource allocation; Cloud-computing; Cloud-edge-terminal collaborative network; Collaborative caching; Collaborative network; Delay; Federated learning; Mobility management; Multi-agent reinforcement learning; Reinforcement learnings; Resource management; Resources allocation; Security; Single-agent; Single-agent reinforcement learning; Task analysis; Task offloading; Network architecture</x:v>
      </x:c>
      <x:c r="L532" s="139" t="str">
        <x:v>Institute of Electrical and Electronics Engineers Inc.</x:v>
      </x:c>
      <x:c r="M532" s="139" t="str">
        <x:v>English</x:v>
      </x:c>
      <x:c r="N532" s="139" t="str">
        <x:v>Article</x:v>
      </x:c>
      <x:c r="O532" s="139" t="str">
        <x:v>Scopus</x:v>
      </x:c>
      <x:c r="P532" s="139" t="str">
        <x:v>2-s2.0-85184489215</x:v>
      </x:c>
    </x:row>
    <x:row r="533">
      <x:c r="A533" s="139" t="str">
        <x:v>Morchid A.; Said Z.; Abdelaziz A.Y.; Siano P.; Qjidaa H.</x:v>
      </x:c>
      <x:c r="B533" s="139" t="str">
        <x:v>Morchid, Abdennabi (57226357682); Said, Zafar (55260842600); Abdelaziz, Almoataz Y. (7003870872); Siano, Pierluigi (6603170751); Qjidaa, Hassan (12144280900)</x:v>
      </x:c>
      <x:c r="C533" s="139" t="str">
        <x:v>57226357682; 55260842600; 7003870872; 6603170751; 12144280900</x:v>
      </x:c>
      <x:c r="D533" s="139" t="str">
        <x:v>Fuzzy logic-based IoT system for optimizing irrigation with cloud computing: Enhancing water sustainability in smart agriculture</x:v>
      </x:c>
      <x:c r="E533" s="139" t="str">
        <x:v>2025</x:v>
      </x:c>
      <x:c r="F533" s="139" t="str">
        <x:v>Smart Agricultural Technology</x:v>
      </x:c>
      <x:c r="G533" s="139" t="str">
        <x:v>10.1016/j.atech.2025.100979</x:v>
      </x:c>
      <x:c r="H533" s="139" t="str">
        <x:v>https://www.scopus.com/pages/publications/105005189689?origin=resultslist</x:v>
      </x:c>
      <x:c r="I533" s="139" t="str">
        <x:v>Faced with the growing challenges of water scarcity and the effects of climate change, intelligent irrigation management is essential to guarantee food security and promote sustainable agriculture. Traditional irrigation methods are often inefficient, waste water and expose crops to water stress. This paper proposes an innovative irrigation system integrating the Internet of Things (IoT), embedded systems, fuzzy logic and cloud computing for optimized water management. The system is based on three layers: IoT devices in the field comprising ESP32 microcontrollers, temperature and humidity sensors and actuators; a cloud layer using ThingSpeak for real-time data collection and analysis via HTTP protocol; and an interactive dashboard for irrigation monitoring and control. Mathematical modeling plays a key role, integrating fuzzy logic to dynamically adjust irrigation according to environmental conditions. MATLAB is used to simulate and visualize fuzzy membership functions, enabling optimized decision-making. Results show that the system reduces water losses by adjusting watering periods according to soil temperature and humidity. Thanks to ThingSpeak, it effectively maintains soil humidity close to the target threshold of 62 %, ensuring more precise, weather-responsive irrigation. Evaluation over an extended period shows a significant reduction in water wastage thanks to strategic management based on well-defined rules. What's more, with a cost of just 32 USD, this IoT system proves more affordable than conventional methods requiring significant investment in infrastructure and maintenance. This intelligent irrigation system represents a promising solution for sustainable water management in agriculture. By integrating real-time soil and climate data, it improves water efficiency, optimizes yields and minimizes the risk of water stress, thus contributing to the resilience of agricultural practices in the face of current and future environmental challenges. © 2025</x:v>
      </x:c>
      <x:c r="J533" s="139" t="str">
        <x:v>Cloud computing; Embedded systems; Fuzzy logic; IoT; Sensor; Smart agriculture; Smart irrigation; Sustainable; Water security</x:v>
      </x:c>
      <x:c r="K533" s="139" t="str"/>
      <x:c r="L533" s="139" t="str">
        <x:v>Elsevier B.V.</x:v>
      </x:c>
      <x:c r="M533" s="139" t="str">
        <x:v>English</x:v>
      </x:c>
      <x:c r="N533" s="139" t="str">
        <x:v>Article</x:v>
      </x:c>
      <x:c r="O533" s="139" t="str">
        <x:v>Scopus</x:v>
      </x:c>
      <x:c r="P533" s="139" t="str">
        <x:v>2-s2.0-105005189689</x:v>
      </x:c>
    </x:row>
    <x:row r="534">
      <x:c r="A534" s="139" t="str">
        <x:v>Malinić V.; Durlević U.; Brašanac-Bosanac L.; Novković I.; Joksimović M.; Golić R.; Krstić F.</x:v>
      </x:c>
      <x:c r="B534" s="139" t="str">
        <x:v>Malinić, Vladimir (57219028589); Durlević, Uroš (57226780667); Brašanac-Bosanac, Ljiljana (54386474300); Novković, Ivan (36551632100); Joksimović, Marko (16942727600); Golić, Rajko (55279826300); Krstić, Filip (57219161976)</x:v>
      </x:c>
      <x:c r="C534" s="139" t="str">
        <x:v>57219028589; 57226780667; 54386474300; 36551632100; 16942727600; 55279826300; 57219161976</x:v>
      </x:c>
      <x:c r="D534" s="139" t="str">
        <x:v>A Hybrid Fuzzy AHP–MULTIMOORA Approach for Solar Energy Development on Rural Brownfield Sites in Serbia</x:v>
      </x:c>
      <x:c r="E534" s="139" t="str">
        <x:v>2025</x:v>
      </x:c>
      <x:c r="F534" s="139" t="str">
        <x:v>Sustainability (Switzerland)</x:v>
      </x:c>
      <x:c r="G534" s="139" t="str">
        <x:v>10.3390/su17177988</x:v>
      </x:c>
      <x:c r="H534" s="139" t="str">
        <x:v>https://www.scopus.com/pages/publications/105016260003?origin=resultslist</x:v>
      </x:c>
      <x:c r="I534" s="139" t="str">
        <x:v>Global energy demand is steadily increasing, accompanied by a growing emphasis on clean and renewable energy sources. Serbia possesses significant solar energy potential, with solar radiation levels among the highest in Europe—about 40% above the European average. Within this context, rural depopulation clusters offer attractive opportunities for solar energy development due to the availability of underutilized land. This study aims to identify optimal locations for solar power installations in Serbia’s depopulated areas by applying multi-criteria decision-making methods under uncertainty. A hybrid framework, combining fuzzy Analytic Hierarchy Process (fuzzy AHP) and fuzzy MULTIMOORA, was employed to evaluate potential sites. Fuzzy AHP was used to determine the relative importance of criteria, while fuzzy MULTIMOORA ensured a robust ranking of alternatives by addressing the vagueness in data and expert judgments. The analysis identified several high-potential brownfield locations, with the most suitable land class covering 5.01% (16.94 km2) of the examined cluster area (311.3 km2). These areas are typically characterized by flat terrain, high solar irradiation, and minimal environmental constraints, providing favorable conditions for solar farms. Among the assessed sites, location no. 9 consistently ranked highest across all three fuzzy MULTIMOORA variants: FRPA (z = 0.0588), FRS (y = 0.2811), and FFMF (p = 1.6748). The findings confirm that the hybrid fuzzy AHP–MULTIMOORA approach offers valuable support for informed decision-making on solar energy deployment in depopulated rural regions. Moreover, the utilization of rural brownfield sites contributes to the expansion of renewable energy, rural revitalization, and sustainable land management in Serbia. © 2025 by the authors.</x:v>
      </x:c>
      <x:c r="J534" s="139" t="str">
        <x:v>depopulation cluster; fuzzy AHP; fuzzy MULTIMOORA; geographic information system (GIS); rural brownfield; site selection; solar energy; solar power plants; spatial management; sustainable development</x:v>
      </x:c>
      <x:c r="K534" s="139" t="str">
        <x:v>Serbia; alternative energy; fuzzy mathematics; GIS; land management; rural area; site selection; solar power; solar radiation; sustainable development</x:v>
      </x:c>
      <x:c r="L534" s="139" t="str">
        <x:v>Multidisciplinary Digital Publishing Institute (MDPI)</x:v>
      </x:c>
      <x:c r="M534" s="139" t="str">
        <x:v>English</x:v>
      </x:c>
      <x:c r="N534" s="139" t="str">
        <x:v>Article</x:v>
      </x:c>
      <x:c r="O534" s="139" t="str">
        <x:v>Scopus</x:v>
      </x:c>
      <x:c r="P534" s="139" t="str">
        <x:v>2-s2.0-105016260003</x:v>
      </x:c>
    </x:row>
    <x:row r="535">
      <x:c r="A535" s="139" t="str">
        <x:v>Dey B.; Ahmed R.</x:v>
      </x:c>
      <x:c r="B535" s="139" t="str">
        <x:v>Dey, Biplob (57876621800); Ahmed, Romel (23102049100)</x:v>
      </x:c>
      <x:c r="C535" s="139" t="str">
        <x:v>57876621800; 23102049100</x:v>
      </x:c>
      <x:c r="D535" s="139" t="str">
        <x:v>A comprehensive review of AI-driven plant stress monitoring and embedded sensor technology: Agriculture 5.0</x:v>
      </x:c>
      <x:c r="E535" s="139" t="str">
        <x:v>2025</x:v>
      </x:c>
      <x:c r="F535" s="139" t="str">
        <x:v>Journal of Industrial Information Integration</x:v>
      </x:c>
      <x:c r="G535" s="139" t="str">
        <x:v>10.1016/j.jii.2025.100931</x:v>
      </x:c>
      <x:c r="H535" s="139" t="str">
        <x:v>https://www.scopus.com/pages/publications/105013625677?origin=resultslist</x:v>
      </x:c>
      <x:c r="I535" s="139" t="str">
        <x:v>To address the future demand for food, fiber, and fuel, crop production must double by 2050. It requires reshaping Agriculture 5.0 by overcoming typical limitations in crop yields caused by biotic and abiotic stresses while integrating computational power, artificial intelligence (AI), and sensor technology. To date, many studies have explored AI applications in plant stress monitoring and detection, and a critical synthesis of algorithm suitability, sensor integration, and critical assessment of industrial scalability is still lacking. Thus, this review systematically evaluates 175 peer-reviewed articles (from an initial pool of 687, published between 2010 and 2024) to identify trends, performance benchmarks, and integration challenges in AI-driven plant stress detection. The trend analysis revealed a substantial increase in AI and sensor applications for plant stress monitoring, specifically after COVID-19, although ∼67 % of studies limit classification tasks to 5 or fewer classes, often lacking field validation. CNN-based classification models (e.g., VGG16, VGG19, and ResNet50) consistently perform well across stress types, whereas detection-focused models such as YOLO and lightweight architectures such as MobileNet show greater variability, particularly in biotic stress identification tasks. Traditional machine learning methods, such as support vector machines, decision trees, and k-nearest neighbors remain relevant for structured, low-resolution data, especially under constrained conditions. Optimization algorithms such as stochastic gradient descent (biotic stress) and Adam (abiotic stress) are widely used. Advancements in sensor technologies, including hyperspectral imaging, volatile organic compound (VOC) detection via electronic noses, and real-time monitoring systems enable noninvasive and continuous stress detection. In parallel, the deployment of industrial robots equipped with embedded AI and multimodal sensors allows for automated, high-frequency stress surveillance and precision intervention in commercial-scale crop systems. Aligning AI models with specific sensor modalities is pivotal for developing scalable, interoperable, and industrial-grade monitoring systems. © 2025 Elsevier Inc.</x:v>
      </x:c>
      <x:c r="J535" s="139" t="str">
        <x:v>Abiotic stress; Biotic stress; Deep learning; Industry 5.0; Machine learning; Nutrient deficiency; Plant biosensors; Plant diseases</x:v>
      </x:c>
      <x:c r="K535" s="139" t="str">
        <x:v>Agricultural machinery; Biotic; Crops; Cultivation; Electronic nose; Forestry; Gradient methods; Learning systems; Plant diseases; Plants (botany); Real time systems; Stochastic systems; Stresses; Support vector machines; Abiotic stress; Biotic stress; Deep learning; Industry 5.0; Machine-learning; Nutrient deficiency; Plant biosensor; Plant disease; Plant stress monitoring; Sensor technologies; Deep learning</x:v>
      </x:c>
      <x:c r="L535" s="139" t="str">
        <x:v>Elsevier B.V.</x:v>
      </x:c>
      <x:c r="M535" s="139" t="str">
        <x:v>English</x:v>
      </x:c>
      <x:c r="N535" s="139" t="str">
        <x:v>Review</x:v>
      </x:c>
      <x:c r="O535" s="139" t="str">
        <x:v>Scopus</x:v>
      </x:c>
      <x:c r="P535" s="139" t="str">
        <x:v>2-s2.0-105013625677</x:v>
      </x:c>
    </x:row>
    <x:row r="536">
      <x:c r="A536" s="139" t="str">
        <x:v>Zhang J.; Trautman D.; Liu Y.; Bi C.; Chen W.; Ou L.; Goebel R.</x:v>
      </x:c>
      <x:c r="B536" s="139" t="str">
        <x:v>Zhang, Jian (56771045300); Trautman, Dawn (56394353300); Liu, Yingnan (55517098700); Bi, Chunguang (56472400400); Chen, Wei (58965353100); Ou, Lijun (13204696200); Goebel, Randy (7102516324)</x:v>
      </x:c>
      <x:c r="C536" s="139" t="str">
        <x:v>56771045300; 56394353300; 55517098700; 56472400400; 58965353100; 13204696200; 7102516324</x:v>
      </x:c>
      <x:c r="D536" s="139" t="str">
        <x:v>Achieving the Rewards of Smart Agriculture</x:v>
      </x:c>
      <x:c r="E536" s="139" t="str">
        <x:v>2024</x:v>
      </x:c>
      <x:c r="F536" s="139" t="str">
        <x:v>Agronomy</x:v>
      </x:c>
      <x:c r="G536" s="139" t="str">
        <x:v>10.3390/agronomy14030452</x:v>
      </x:c>
      <x:c r="H536" s="139" t="str">
        <x:v>https://www.scopus.com/pages/publications/85189183630?origin=resultslist</x:v>
      </x:c>
      <x:c r="I536" s="139" t="str">
        <x:v>From connected sensors in soils, on animals or crops, and on drones, to various software and services that are available, “smart” technologies are changing the way farming is carried out. These technologies allow producers to look beyond what the eye can see by collecting non-traditional data and then using analytics tools to improve both food sustainability and profitability. “Smart Agriculture/farming” (SA) or “Digital Agriculture” (DA), often used interchangeably, refer to precision agriculture that is thus connected in a network of sensing and acting. It is a concept that employs modern information technologies, precision climate information, and crop/livestock developmental information to connect production variables to increase the quantity and quality of agricultural and food products. This is achieved by measuring and analyzing variables accurately, feeding the information into the cloud from edge devices, extracting trends from the various data, and subsequently providing information back to the producer in a timely manner. Smart agriculture covers many disciplines, including biology, mechanical engineering, automation, machine learning, artificial intelligence, and information technology-digital platforms. Minimum standards have been proposed for stakeholders with the aim to move toward this highly anticipated and ever-changing revolution. These foundational standards encompass the following general categories, including precise articulation of objectives, and baseline standards for the Internet of Things (IoT), including network infrastructure (e.g., stable 4G or 5G networks or a wireless local area network (WLAN) are available to end users). To sum up, SA aims to improve production efficiency, enhance the quality and quantity of agricultural products, reduce costs, and improve the environmental footprint of the industry. SA’s ecosystem should be industry self-governed and collaboratively financed. SA stakeholders and end-users’ facilities should meet standard equipment requirements, such as sensor accuracy, end data collectors, relevant industry compliant software, and trusted data analytics. The SA user is willing to be part of the SA ecosystem. This short perspective aims to summarize digital/smart agriculture concept in plain language. © 2024 by the authors.</x:v>
      </x:c>
      <x:c r="J536" s="139" t="str">
        <x:v>artificial intelligence; digital agriculture; genomics and phenomics; image processing and analysis; internet of things (IoT); machine learning</x:v>
      </x:c>
      <x:c r="K536" s="139" t="str"/>
      <x:c r="L536" s="139" t="str">
        <x:v>Multidisciplinary Digital Publishing Institute (MDPI)</x:v>
      </x:c>
      <x:c r="M536" s="139" t="str">
        <x:v>English</x:v>
      </x:c>
      <x:c r="N536" s="139" t="str">
        <x:v>Article</x:v>
      </x:c>
      <x:c r="O536" s="139" t="str">
        <x:v>Scopus</x:v>
      </x:c>
      <x:c r="P536" s="139" t="str">
        <x:v>2-s2.0-85189183630</x:v>
      </x:c>
    </x:row>
    <x:row r="537">
      <x:c r="A537" s="139" t="str">
        <x:v>Effah E.; Thiare O.; Wyglinski A.M.</x:v>
      </x:c>
      <x:c r="B537" s="139" t="str">
        <x:v>Effah, Emmanuel (57009071200); Thiare, Ousmane (23490802900); Wyglinski, Alexander M. (6506642085)</x:v>
      </x:c>
      <x:c r="C537" s="139" t="str">
        <x:v>57009071200; 23490802900; 6506642085</x:v>
      </x:c>
      <x:c r="D537" s="139" t="str">
        <x:v>Hardware Evaluation of Cluster-Based Agricultural IoT Network</x:v>
      </x:c>
      <x:c r="E537" s="139" t="str">
        <x:v>2024</x:v>
      </x:c>
      <x:c r="F537" s="139" t="str">
        <x:v>IEEE Access</x:v>
      </x:c>
      <x:c r="G537" s="139" t="str">
        <x:v>10.1109/ACCESS.2024.3370230</x:v>
      </x:c>
      <x:c r="H537" s="139" t="str">
        <x:v>https://www.scopus.com/pages/publications/85187009594?origin=resultslist</x:v>
      </x:c>
      <x:c r="I537" s="139" t="str">
        <x:v>In this paper, we present a real-world hardware evaluation of a robust, affordable, location-independent, simple, and infrastructure-less cluster-based agricultural Internet of Things (CA-IoT) network based on a commercial off-the-shelf (COTS) Bluetooth Low-Energy (BLE) communication technique and Raspberry Pi module 3 B + (RPI 3 B +) to address global food insecurity caused by climate change and increasing global population via precision farming and greenhouses. Using an engineering design approach, an initial centralized agricultural IoT hardware test-bed was implemented with the aid of BLE, RPi 3 B +, DHT22, STEMMA soil moisture sensors, UM25 meters, and LoPy /low-power Wi-Fi modules, among other devices. This test-bed was adapted and modified after the proposed cluster-based architecture to evaluate the performance of CA-IoT networks. This study provides holistic account of our location-independent CA-IoT solution covering the design and deployment experiences that can serve as a reference document to the agricultural Internet of Things (Agri-IoT) community. Additionally, the proposed solution performed satisfactorily when tested under indoor and outdoor (on-farm) environmental conditions in the USA and Senegal. Unlike existing Agri-IoT test-beds, a sample performance evaluation showed that our context-relevant CA-IoT technology is simple to deploy and manage by inexperienced users and is energy-efficient, location-independent, robust, and task- and size-scalable to provide a rich set of measurements for both educational and commercial purposes.  © 2013 IEEE.</x:v>
      </x:c>
      <x:c r="J537" s="139" t="str">
        <x:v>Agricultural IoT (Agri-IoT); bluetooth low-energy (BLE); cluster-based agricultural IoT (CA-IoT); wireless sensor network-based agricultural IoT (WSN-based Agri-IoT)</x:v>
      </x:c>
      <x:c r="K537" s="139" t="str">
        <x:v>Bluetooth; Climate change; Equipment testing; Farms; Food supply; Internet of things; Location; Low power electronics; Precision agriculture; Wireless sensor networks; Agricultural IoT; Agriculture internet of thing; Bluetooth low energy; Bluetooth low-energy; Cluster-based; Cluster-based agricultural IoT; Clustering methods; Crop yield; Economic indicators; Farming; Food manufacturing; Food security; Globalisation; Hardware; Location awareness; Lower energies; Network-based; Performances evaluation; Precision Agriculture; Predictive models; Smart agricultures; Wireless fidelities; Wireless sensor network-based agricultural IoT (WSN-based agricultural IoT); Energy efficiency</x:v>
      </x:c>
      <x:c r="L537" s="139" t="str">
        <x:v>Institute of Electrical and Electronics Engineers Inc.</x:v>
      </x:c>
      <x:c r="M537" s="139" t="str">
        <x:v>English</x:v>
      </x:c>
      <x:c r="N537" s="139" t="str">
        <x:v>Article</x:v>
      </x:c>
      <x:c r="O537" s="139" t="str">
        <x:v>Scopus</x:v>
      </x:c>
      <x:c r="P537" s="139" t="str">
        <x:v>2-s2.0-85187009594</x:v>
      </x:c>
    </x:row>
    <x:row r="538">
      <x:c r="A538" s="139" t="str">
        <x:v>Koteich J.; Salim C.; Mitton N.</x:v>
      </x:c>
      <x:c r="B538" s="139" t="str">
        <x:v>Koteich, Jana (57416397100); Salim, Christian (57190404646); Mitton, Nathalie (22835751500)</x:v>
      </x:c>
      <x:c r="C538" s="139" t="str">
        <x:v>57416397100; 57190404646; 22835751500</x:v>
      </x:c>
      <x:c r="D538" s="139" t="str">
        <x:v>Image processing based data reduction technique in WVSN for smart agriculture</x:v>
      </x:c>
      <x:c r="E538" s="139" t="str">
        <x:v>2023</x:v>
      </x:c>
      <x:c r="F538" s="139" t="str">
        <x:v>Computing</x:v>
      </x:c>
      <x:c r="G538" s="139" t="str">
        <x:v>10.1007/s00607-023-01198-2</x:v>
      </x:c>
      <x:c r="H538" s="139" t="str">
        <x:v>https://www.scopus.com/pages/publications/85165633162?origin=resultslist</x:v>
      </x:c>
      <x:c r="I538" s="139" t="str">
        <x:v>Nowadays, to improve animal well being in livestock farming application, a wireless video sensor network (WVSN) can be deployed to early detect injury and monitor animals. They are composed of small embedded video and camera motes that capture video frames periodically and send them to a specific node called a sink. Sending all the captured images to the sink consumes a lot of energy on every sensor and may cause a bottleneck at the sink level. Energy consumption and bandwidth limitation are two important challenges in WVSNs because of the limited energy resources of the nodes and the medium scarcity. In this work, we introduce two mechanisms to reduce the overall number of frames sensed and sent to the sink. The first approach is applied on each sensor node, where the FRABID algorithm, a joint data reduction, and frame rate adaptation on sensing and transmission phases mechanism is introduced. This approach reduces the number of sensed frames based on a similarity method. The aim is to adapt the number of sensed frames based on the degree of difference between two consecutive sensed frames in each period. This adaptation technique maintains the accuracy of the video while capturing frames holding new information. This approach is validated through simulations using real data-sets from video sensors (Wang et al. in: 2014 IEEE conference on computer vision and pattern recognition workshops, pp 393–400, 2014). The results show that the amount of sensed data is reduced by more than 70% compared to a recent algorithm in Christian et al. (Multimed Tools Appl 79(3):1801–1819, 2020) while guaranteeing the detection of all the critical events at the sensor node level. The second approach exploits the Spatio-temporal correlation between neighboring nodes to reduce the number of captured frames. For that purpose, Synchronization with Frame Rate Adaptation SFRA algorithm is introduced where overlapping nodes capture frames in a synchronized fashion every N- 1 periods, where N is the number of overlapping sensor nodes. The results show more than 90% data reduction, surpassing other techniques in the literature at the level of the number of sensed frames by 20% at least. © 2023, The Author(s), under exclusive licence to Springer-Verlag GmbH Austria, part of Springer Nature.</x:v>
      </x:c>
      <x:c r="J538" s="139" t="str">
        <x:v>Data prediction; Data reduction; Smart agriculture; Spatio-temporal correlation; WSN</x:v>
      </x:c>
      <x:c r="K538" s="139" t="str">
        <x:v>Agriculture; Animals; Bandwidth; Data reduction; Energy resources; Pattern recognition; Sensor nodes; Data prediction; Frame-based; Frame-rate; Images processing; Rate-adaptation; Smart agricultures; Spatiotemporal correlation; Video-sensor networks; Wireless video; WSN; Energy utilization</x:v>
      </x:c>
      <x:c r="L538" s="139" t="str">
        <x:v>Springer</x:v>
      </x:c>
      <x:c r="M538" s="139" t="str">
        <x:v>English</x:v>
      </x:c>
      <x:c r="N538" s="139" t="str">
        <x:v>Article</x:v>
      </x:c>
      <x:c r="O538" s="139" t="str">
        <x:v>Scopus</x:v>
      </x:c>
      <x:c r="P538" s="139" t="str">
        <x:v>2-s2.0-85165633162</x:v>
      </x:c>
    </x:row>
    <x:row r="539">
      <x:c r="A539" s="139" t="str">
        <x:v>Lakhan A.; Mohammed M.A.; Al-Budair L.Q.A.; Memon S.; Slany V.; Deveci M.; Martinek R.</x:v>
      </x:c>
      <x:c r="B539" s="139" t="str">
        <x:v>Lakhan, Abdullah (57209259574); Mohammed, Mazin Abed (57192089894); Al-Budair, Lilian Qasim Alwan (59519574400); Memon, Sajida (58882277200); Slany, Vlastimil (57190954513); Deveci, Muhammet (55734383000); Martinek, Radek (36537543900)</x:v>
      </x:c>
      <x:c r="C539" s="139" t="str">
        <x:v>57209259574; 57192089894; 59519574400; 58882277200; 57190954513; 55734383000; 36537543900</x:v>
      </x:c>
      <x:c r="D539" s="139" t="str">
        <x:v>Enhancing transparency and efficiency in blockchain harvest: Empowering farmers and consumers through transparent trading in agricultural applications</x:v>
      </x:c>
      <x:c r="E539" s="139" t="str">
        <x:v>2025</x:v>
      </x:c>
      <x:c r="F539" s="139" t="str">
        <x:v>Alexandria Engineering Journal</x:v>
      </x:c>
      <x:c r="G539" s="139" t="str">
        <x:v>10.1016/j.aej.2025.01.005</x:v>
      </x:c>
      <x:c r="H539" s="139" t="str">
        <x:v>https://www.scopus.com/pages/publications/85215403662?origin=resultslist</x:v>
      </x:c>
      <x:c r="I539" s="139" t="str">
        <x:v>With the development of edge-cutting technologies, digital agriculture farming, product selling, and purchasing have been increasing progressively. On the other hand, transparency in digital agricultural agrochemicals (pesticides or herbicides) substances of products needs to be monitored carefully between production and selling to customers in a transparent form. Recently, blockchain has emerged as a decentralized technology, which is the most potent decentralized technology. It connects many nodes and validates their data transparency during application sharing. Therefore, it is a motivation to use blockchain technology for digital agriculture applications to meet data transparency, security, and privacy requirements. In this paper, we present enhancing transparency and efficiency in blockchain harvest: empowering farmers and consumers through transparent trading in agricultural application tasks. The application tasks are a mixture of agricultural things (IoT) sensors, products, monitoring, fertilizers, transport tracking, farmers, consumers, and institutional data for processing in digital healthcare applications. Our objective is to process the agricultural tasks during production and trading in an immutable, transparent, secure, and private form. To meet constraints such as processing time, blockchain validation, access control, and cyber-attacks, we suggest enhancing transparency and efficiency in blockchain harvesting and empowering farmers and consumers to trade securely and transparently. In proposed blockchain agriculture, all nodes are heterogeneous and connected; therefore, to avoid any time failure, cyberattacks, or block failure, we establish them in a stable form. This paper presents the agriculture blockchain harvest multi-tasking scheduling (ABHMTS) algorithm methodology, which amalgamates different methods: smart contracts, local offloading, multi-tasking, and blockchain validation with malware detection in blocks during data transfer among other nodes. The experimental results in simulation show that ABHMTS improved the transparency of agricultural task data by 98% and executed them with the minimum processing time by 20%, and reduced the risk of resource failure and resource consumption by 10% with higher malware detection in the framework as compared to baseline approaches. © 2025 The Authors</x:v>
      </x:c>
      <x:c r="J539" s="139" t="str">
        <x:v>Agriculture; Agrochemicals (pesticides or herbicides); Blockchain; Harvest; Internet of Agriculture Application; Interoperable; Scheduling; Transparency</x:v>
      </x:c>
      <x:c r="K539" s="139" t="str">
        <x:v>Access control; Blockchain; Fertilizers; Network security; Weed control; Agriculture applications; Agrochemical (pesticide or herbicide); Application tasks; Block-chain; Decentralised; Digital agriculture; Harvest; Internet of agriculture application; Interoperable; Multi tasking; Herbicides</x:v>
      </x:c>
      <x:c r="L539" s="139" t="str">
        <x:v>Elsevier B.V.</x:v>
      </x:c>
      <x:c r="M539" s="139" t="str">
        <x:v>English</x:v>
      </x:c>
      <x:c r="N539" s="139" t="str">
        <x:v>Article</x:v>
      </x:c>
      <x:c r="O539" s="139" t="str">
        <x:v>Scopus</x:v>
      </x:c>
      <x:c r="P539" s="139" t="str">
        <x:v>2-s2.0-85215403662</x:v>
      </x:c>
    </x:row>
    <x:row r="540">
      <x:c r="A540" s="139" t="str">
        <x:v>Miller T.; Mikiciuk G.; Durlik I.; Mikiciuk M.; Łobodzińska A.; Śnieg M.</x:v>
      </x:c>
      <x:c r="B540" s="139" t="str">
        <x:v>Miller, Tymoteusz (56583223500); Mikiciuk, Grzegorz (35100718800); Durlik, Irmina (58077891000); Mikiciuk, Małgorzata (36169593000); Łobodzińska, Adrianna (58803998100); Śnieg, Marek (6505738921)</x:v>
      </x:c>
      <x:c r="C540" s="139" t="str">
        <x:v>56583223500; 35100718800; 58077891000; 36169593000; 58803998100; 6505738921</x:v>
      </x:c>
      <x:c r="D540" s="139" t="str">
        <x:v>The IoT and AI in Agriculture: The Time Is Now—A Systematic Review of Smart Sensing Technologies</x:v>
      </x:c>
      <x:c r="E540" s="139" t="str">
        <x:v>2025</x:v>
      </x:c>
      <x:c r="F540" s="139" t="str">
        <x:v>Sensors</x:v>
      </x:c>
      <x:c r="G540" s="139" t="str">
        <x:v>10.3390/s25123583</x:v>
      </x:c>
      <x:c r="H540" s="139" t="str">
        <x:v>https://www.scopus.com/pages/publications/105008948541?origin=resultslist</x:v>
      </x:c>
      <x:c r="I540" s="139" t="str">
        <x:v>The integration of the Internet of Things (IoT) and artificial intelligence (AI) has reshaped modern agriculture by enabling precision farming, real-time monitoring, and data-driven decision-making. This systematic review, conducted in accordance with the PRISMA methodology, provides a comprehensive overview of recent advancements in smart sensing technologies for arable crops and grasslands. We analyzed the peer-reviewed literature published between 2020 and 2024, focusing on the adoption of IoT-based sensor networks and AI-driven analytics across various agricultural applications. The findings reveal a significant increase in research output, particularly in the use of optical, acoustic, electromagnetic, and soil sensors, alongside machine learning models such as SVMs, CNNs, and random forests for optimizing irrigation, fertilization, and pest management strategies. However, this review also identifies critical challenges, including high infrastructure costs, limited interoperability, connectivity constraints in rural areas, and ethical concerns regarding transparency and data privacy. To address these barriers, recent innovations have emphasized the potential of Edge AI for local inference, blockchain systems for decentralized data governance, and autonomous platforms for field-level automation. Moreover, policy interventions are needed to ensure fair data ownership, cybersecurity, and equitable access to smart farming tools, especially in developing regions. This review is the first to systematically examine AI-integrated sensing technologies with an exclusive focus on arable crops and grasslands, offering an in-depth synthesis of both technological progress and real-world implementation gaps. © 2025 by the authors.</x:v>
      </x:c>
      <x:c r="J540" s="139" t="str">
        <x:v>artificial intelligence; edge computing; internet of things; precision agriculture; remote sensing; sensor networks; smart farming; soil monitoring; sustainable agriculture; UAV-based imaging</x:v>
      </x:c>
      <x:c r="K540" s="139" t="str">
        <x:v>Agricultural implements; Agricultural machinery; Crops; Data privacy; Decision making; Edge computing; Forestry; Internet of things; Interoperability; Learning systems; Precision agriculture; Sensor networks; Smart agriculture; Edge computing; Precision Agriculture; Remote-sensing; Sensors network; Smart farming; Smart-sensing technology; Soil monitoring; Sustainable agriculture; Systematic Review; UAV-based imaging; agricultural worker; agriculture; artificial intelligence; automation; blockchain; computer security; data privacy; fertilization; grassland; human; infrastructure; internet of things; machine learning; organization and management; pest control; precision agriculture; Preferred Reporting Items for Systematic Reviews and Meta-Analyses; random forest; remote sensing; review; rural area; sensor; sustainable agriculture; systematic review; Remote sensing</x:v>
      </x:c>
      <x:c r="L540" s="139" t="str">
        <x:v>Multidisciplinary Digital Publishing Institute (MDPI)</x:v>
      </x:c>
      <x:c r="M540" s="139" t="str">
        <x:v>English</x:v>
      </x:c>
      <x:c r="N540" s="139" t="str">
        <x:v>Review</x:v>
      </x:c>
      <x:c r="O540" s="139" t="str">
        <x:v>Scopus</x:v>
      </x:c>
      <x:c r="P540" s="139" t="str">
        <x:v>2-s2.0-105008948541</x:v>
      </x:c>
    </x:row>
    <x:row r="541">
      <x:c r="A541" s="139" t="str">
        <x:v>Jiang S.; Xie F.; Ao J.; Wei Y.; Lu J.; Lyu S.; Li Z.</x:v>
      </x:c>
      <x:c r="B541" s="139" t="str">
        <x:v>Jiang, Sheng (36662158500); Xie, Fangnan (58547330200); Ao, Jiangbo (58547461200); Wei, Yechen (58547832300); Lu, Jingye (58547330300); Lyu, Shilei (59157805000); Li, Zhen (56155346000)</x:v>
      </x:c>
      <x:c r="C541" s="139" t="str">
        <x:v>36662158500; 58547330200; 58547461200; 58547832300; 58547330300; 59157805000; 56155346000</x:v>
      </x:c>
      <x:c r="D541" s="139" t="str">
        <x:v>Segmentation-Based Detection for Luffa Seedling Grading Using the Seg-FL Model</x:v>
      </x:c>
      <x:c r="E541" s="139" t="str">
        <x:v>2024</x:v>
      </x:c>
      <x:c r="F541" s="139" t="str">
        <x:v>Agronomy</x:v>
      </x:c>
      <x:c r="G541" s="139" t="str">
        <x:v>10.3390/agronomy14112557</x:v>
      </x:c>
      <x:c r="H541" s="139" t="str">
        <x:v>https://www.scopus.com/pages/publications/85210278510?origin=resultslist</x:v>
      </x:c>
      <x:c r="I541" s="139" t="str">
        <x:v>This study addresses the issue of inaccurate and error-prone grading judgments in luffa plug seedlings. A new Seg-FL seedling segmentation model is proposed as an extension of the YOLOv5s-Seg model. The small leaves of early-stage luffa seedlings are liable to be mistaken for impurities in the plug trays. To address this issue, cross-scale connections and weighted feature fusion are introduced in order to integrate feature information from different levels, thereby improving the recognition and segmentation accuracy of seedlings or details by refining the PANet structure. To address the ambiguity of seedling edge information during segmentation, an efficient channel attention module is incorporated to enhance the network’s focus on seedling edge information and suppress irrelevant features, thus sharpening the model’s focus on luffa seedlings. By optimizing the CIoU loss function, the calculation of overlapping areas, center point distances, and aspect ratios between predicted and ground truth boxes is preserved, thereby accelerating the convergence process and reducing the computational resource requirements on edge devices. The experimental results demonstrate that the proposed model attains a mean average precision of 97.03% on a self-compiled luffa plug seedling dataset, representing a 6.23 percentage point improvement over the original YOLOv5s-Seg. Furthermore, compared to the YOLACT++, FCN, and Mask R-CNN segmentation models, the improved model displays increases in mAP@0.5 of 12.93%, 13.73%, and 10.53%, respectively, and improvements in precision of 15.73%, 16.93%, and 13.33%, respectively. This research not only validates the viability of the enhanced model for luffa seedling grading but also provides tangible technical support for the automation of grading in agricultural production. © 2024 by the authors.</x:v>
      </x:c>
      <x:c r="J541" s="139" t="str">
        <x:v>channel attention module; CIoU loss function; grading efficiency; seedling segmentation; YOLOv5s-seg</x:v>
      </x:c>
      <x:c r="K541" s="139" t="str"/>
      <x:c r="L541" s="139" t="str">
        <x:v>Multidisciplinary Digital Publishing Institute (MDPI)</x:v>
      </x:c>
      <x:c r="M541" s="139" t="str">
        <x:v>English</x:v>
      </x:c>
      <x:c r="N541" s="139" t="str">
        <x:v>Article</x:v>
      </x:c>
      <x:c r="O541" s="139" t="str">
        <x:v>Scopus</x:v>
      </x:c>
      <x:c r="P541" s="139" t="str">
        <x:v>2-s2.0-85210278510</x:v>
      </x:c>
    </x:row>
    <x:row r="542">
      <x:c r="A542" s="139" t="str">
        <x:v>Sportelli M.; Crivello A.; Bacco M.; Rallo G.; Brunori G.</x:v>
      </x:c>
      <x:c r="B542" s="139" t="str">
        <x:v>Sportelli, Mino (57204677205); Crivello, Antonino (57191038276); Bacco, Manlio (57189197221); Rallo, Giovanni (35722806100); Brunori, Gianluca (57950785200)</x:v>
      </x:c>
      <x:c r="C542" s="139" t="str">
        <x:v>57204677205; 57191038276; 57189197221; 35722806100; 57950785200</x:v>
      </x:c>
      <x:c r="D542" s="139" t="str">
        <x:v>Public irrigation decision support systems (IDSS) in Italy: Description, evaluation and national context overview</x:v>
      </x:c>
      <x:c r="E542" s="139" t="str">
        <x:v>2024</x:v>
      </x:c>
      <x:c r="F542" s="139" t="str">
        <x:v>Smart Agricultural Technology</x:v>
      </x:c>
      <x:c r="G542" s="139" t="str">
        <x:v>10.1016/j.atech.2024.100564</x:v>
      </x:c>
      <x:c r="H542" s="139" t="str">
        <x:v>https://www.scopus.com/pages/publications/85203155225?origin=resultslist</x:v>
      </x:c>
      <x:c r="I542" s="139" t="str">
        <x:v>This survey comprehensively examines the public irrigation decision support systems (IDSS) in Italy, offering a detailed description, analysis and evaluation of their features. The study investigates the agrometeorological networks and infrastructures that support Italian IDSS, providing a clearer understanding of the national context. The evaluation criteria include relevant factors such as soil moisture monitoring, crop water requirements (CWR) estimation models, biophysical parameters along with their spatial and temporal resolutions, irrigation planning and decision support visualization. Additionally, the assessment covers accessibility, scalability and interoperability of these systems. The survey also highlights the strengths and weaknesses of various IDSS, such as IRRIFRAME, IRRISIAS and IRTO, discussing their operational methodologies, data integration and regional coverage. The aim is to provide insights that facilitate advancements in sustainable irrigation management practices and address key challenges for future developments at both regional and national levels. This comprehensive evaluation seeks to enhance the effectiveness of IDSS in promoting sustainable water management in agriculture across Italy. © 2024</x:v>
      </x:c>
      <x:c r="J542" s="139" t="str">
        <x:v>Agricultural infrastructure; DSS evaluation; Sustainable water management; Watery policy</x:v>
      </x:c>
      <x:c r="K542" s="139" t="str"/>
      <x:c r="L542" s="139" t="str">
        <x:v>Elsevier B.V.</x:v>
      </x:c>
      <x:c r="M542" s="139" t="str">
        <x:v>English</x:v>
      </x:c>
      <x:c r="N542" s="139" t="str">
        <x:v>Article</x:v>
      </x:c>
      <x:c r="O542" s="139" t="str">
        <x:v>Scopus</x:v>
      </x:c>
      <x:c r="P542" s="139" t="str">
        <x:v>2-s2.0-85203155225</x:v>
      </x:c>
    </x:row>
    <x:row r="543">
      <x:c r="A543" s="139" t="str">
        <x:v>Ke S.; Dai G.; Pan H.; Jin B.</x:v>
      </x:c>
      <x:c r="B543" s="139" t="str">
        <x:v>Ke, Shan (58100982700); Dai, Guowei (59799033400); Pan, Hui (57207229743); Jin, Bowen (58953519400)</x:v>
      </x:c>
      <x:c r="C543" s="139" t="str">
        <x:v>58100982700; 59799033400; 57207229743; 58953519400</x:v>
      </x:c>
      <x:c r="D543" s="139" t="str">
        <x:v>Intelligent vineyard blade density measurement method incorporating a lightweight vision transformer</x:v>
      </x:c>
      <x:c r="E543" s="139" t="str">
        <x:v>2024</x:v>
      </x:c>
      <x:c r="F543" s="139" t="str">
        <x:v>Egyptian Informatics Journal</x:v>
      </x:c>
      <x:c r="G543" s="139" t="str">
        <x:v>10.1016/j.eij.2024.100456</x:v>
      </x:c>
      <x:c r="H543" s="139" t="str">
        <x:v>https://www.scopus.com/pages/publications/85188542216?origin=resultslist</x:v>
      </x:c>
      <x:c r="I543" s="139" t="str">
        <x:v>Under the new demand model of Agriculture 4.0, automated spraying is a very complex task in precision agriculture, which needs to be combined with a computerized vision perception system to distinguish the plant leaf density and execute the spraying operation in real-time accordingly. Aiming at the accurate determination of grape leaf density, an image leaf density determination method based on the lightweight Vision Transformer (ViT) architecture is proposed, which designs a fusion data augmentation method containing a dual augmentation spatial extension and weather data augmentation method, where the former adopts the pixel augmentation and spatial augmentation for the original image processing, and the latter realizes the data augmentation from the empirical point of view adapted to the agricultural operation environment, and fuses the two in order to expand the sample capacity of the grape leaf density image, which then enhances the model's generalization ability and robustness. The lightweight ViT model has self-attention that can automatically and efficiently extract high-frequency local feature representations and use the two-branch structure to mix high-frequency and low-frequency information to form grapevine-leaf density features in the region of interest. The semantic analysis of the feature extraction layer is parsed using t-SNE and histogram methods, which improves the transparency of the model from the multidimensional with frequency domain distribution space. The experimental results show that the fusion data augmentation method can effectively improve the model recognition accuracy, and the accuracy of comparing the included data augmentation methods is improved by 0.55 % and 3.46 %, respectively. The accuracy of recognizing all four types of grape leaf densities exceeded 94 %, and the MCC reached 90.39 %. In addition, the proposed lightweight ViT improves the accuracy by at least 0.34 % with FLOPs of only 0.6 G compared to the popular MobileViT. The proposed method of this work has high recognition speed and accuracy, which can provide practical technical support for plant protection spraying robots and improve the profitability of growers based on the reduction of pesticide residues. © 2023</x:v>
      </x:c>
      <x:c r="J543" s="139" t="str">
        <x:v>Deep learning; Fusion data augmentation; Image processing; Leaf density measurement; Vision transformer</x:v>
      </x:c>
      <x:c r="K543" s="139" t="str">
        <x:v>Agriculture; Deep learning; Frequency domain analysis; Image segmentation; Semantics; Augmentation methods; Data augmentation; Deep learning; Fusion data augmentation; Grape leaves; High frequency HF; Images processing; Leaf density measurement; Recognition accuracy; Vision transformer; Image enhancement</x:v>
      </x:c>
      <x:c r="L543" s="139" t="str">
        <x:v>Elsevier B.V.</x:v>
      </x:c>
      <x:c r="M543" s="139" t="str">
        <x:v>English</x:v>
      </x:c>
      <x:c r="N543" s="139" t="str">
        <x:v>Article</x:v>
      </x:c>
      <x:c r="O543" s="139" t="str">
        <x:v>Scopus</x:v>
      </x:c>
      <x:c r="P543" s="139" t="str">
        <x:v>2-s2.0-85188542216</x:v>
      </x:c>
    </x:row>
    <x:row r="544">
      <x:c r="A544" s="139" t="str">
        <x:v>Jimenez J.L.; Gandhi P.; Ayyappan D.; Gorny A.; Ye W.; Lobaton E.</x:v>
      </x:c>
      <x:c r="B544" s="139" t="str">
        <x:v>Jimenez, Jose Luis (60211362300); Gandhi, Prem (60211490800); Ayyappan, Devadharshini (59932485100); Gorny, Adrienne (56956686300); Ye, Weimin (35320530400); Lobaton, Edgar (24450724500)</x:v>
      </x:c>
      <x:c r="C544" s="139" t="str">
        <x:v>60211362300; 60211490800; 59932485100; 56956686300; 35320530400; 24450724500</x:v>
      </x:c>
      <x:c r="D544" s="139" t="str">
        <x:v>Machine Learning Techniques for Nematode Microscopic Image Analysis: A Systematic Review</x:v>
      </x:c>
      <x:c r="E544" s="139" t="str">
        <x:v>2025</x:v>
      </x:c>
      <x:c r="F544" s="139" t="str">
        <x:v>AgriEngineering</x:v>
      </x:c>
      <x:c r="G544" s="139" t="str">
        <x:v>10.3390/agriengineering7110356</x:v>
      </x:c>
      <x:c r="H544" s="139" t="str">
        <x:v>https://www.scopus.com/pages/publications/105022926201?origin=resultslist</x:v>
      </x:c>
      <x:c r="I544" s="139" t="str">
        <x:v>Farmers rely on nematode analysis for critical crop management decisions, yet traditional detection and classification methods remain subjective, labor-intensive, and time-consuming. Advances in Machine Learning (ML) and Deep Learning (DL) offer scalable solutions for automating microscopy-based nematode analyses. This systematic literature review (SLR) analyzed 44 articles published between 2018 and 2024 on ML/DL-based nematode image analysis, selected from 1460 records screened across Web of Science, IEEE Xplore, Agricola, and supplemental Google scholar searches. The quality of reporting was examined by considering dataset documentation and code availability. The results were synthesized narratively, as diversity in datasets, tasks, and metrics precluded a meta-analysis. Performance was primarily reported using accuracy, precision, recall, F1-score, Dice coefficient, Intersection over Union (IoU), and average precision (AP). CNNs were the most commonly used architectures, with models such as YOLO providing the best detection performance. Transformer-based models excelled in dense segmentation and counting. Despite strong performance, challenges include limited training data, occlusion, and inconsistent metric reporting across tasks. Although ML/DL models hold promise for scalable nematode analysis, future research should prioritize real-world validation, diverse nematode datasets, and standardized benchmark datasets to enable fair and reproducible model comparison. © 2025 by the authors.</x:v>
      </x:c>
      <x:c r="J544" s="139" t="str">
        <x:v>classification; computer vision; deep learning; detection; machine learning; nematode; segmentation</x:v>
      </x:c>
      <x:c r="K544" s="139" t="str"/>
      <x:c r="L544" s="139" t="str">
        <x:v>Multidisciplinary Digital Publishing Institute (MDPI)</x:v>
      </x:c>
      <x:c r="M544" s="139" t="str">
        <x:v>English</x:v>
      </x:c>
      <x:c r="N544" s="139" t="str">
        <x:v>Review</x:v>
      </x:c>
      <x:c r="O544" s="139" t="str">
        <x:v>Scopus</x:v>
      </x:c>
      <x:c r="P544" s="139" t="str">
        <x:v>2-s2.0-105022926201</x:v>
      </x:c>
    </x:row>
    <x:row r="545">
      <x:c r="A545" s="139" t="str">
        <x:v>Mehannaoui R.; Mouss K.N.; Aksa K.; Benchine H.; Ismail S.</x:v>
      </x:c>
      <x:c r="B545" s="139" t="str">
        <x:v>Mehannaoui, Raouf (57215871999); Mouss, Kinza Nadia (6507056228); Aksa, Karima (55533527500); Benchine, Hatem (59547499100); Ismail, Shereen (55355599400)</x:v>
      </x:c>
      <x:c r="C545" s="139" t="str">
        <x:v>57215871999; 6507056228; 55533527500; 59547499100; 55355599400</x:v>
      </x:c>
      <x:c r="D545" s="139" t="str">
        <x:v>A holochain-based IoT-enabled agri-food traceability system: application in the recombined milk supply chain</x:v>
      </x:c>
      <x:c r="E545" s="139" t="str">
        <x:v>2025</x:v>
      </x:c>
      <x:c r="F545" s="139" t="str">
        <x:v>International Journal of Information Technology (Singapore)</x:v>
      </x:c>
      <x:c r="G545" s="139" t="str">
        <x:v>10.1007/s41870-024-02396-7</x:v>
      </x:c>
      <x:c r="H545" s="139" t="str">
        <x:v>https://www.scopus.com/pages/publications/85217216346?origin=resultslist</x:v>
      </x:c>
      <x:c r="I545" s="139" t="str">
        <x:v>Blockchain integrated with Internet of Things (IoT)-based traceability systems offer viable solutions for improving food quality and safety with greater transparency and security. However, these systems face challenges such as data redundancy, elevated energy consumption, and extended transaction times. To address these issues, this work proposes a novel Holochain-based IoT-enabled agri-food traceability model. The model is applied to a case study of a recombined milk supply chain in a dairy company. An example website has been developed to serve as the traceability system interface for the dairy company, displaying the services available to all stakeholders in the supply chain. The findings demonstrate the feasibility and advantages of using a Holochain-based model compared to Blockchain in the dairy industry, offering valuable insights for researchers and practitioners seeking to enhance food traceability systems with sustainable and innovative technologies. © Bharati Vidyapeeth's Institute of Computer Applications and Management 2025.</x:v>
      </x:c>
      <x:c r="J545" s="139" t="str">
        <x:v>Blockchain; Distributed ledger technology; Food traceability; Holochain; Internet of Things; Supply chain</x:v>
      </x:c>
      <x:c r="K545" s="139" t="str"/>
      <x:c r="L545" s="139" t="str">
        <x:v>Springer Science and Business Media B.V.</x:v>
      </x:c>
      <x:c r="M545" s="139" t="str">
        <x:v>English</x:v>
      </x:c>
      <x:c r="N545" s="139" t="str">
        <x:v>Article</x:v>
      </x:c>
      <x:c r="O545" s="139" t="str">
        <x:v>Scopus</x:v>
      </x:c>
      <x:c r="P545" s="139" t="str">
        <x:v>2-s2.0-85217216346</x:v>
      </x:c>
    </x:row>
    <x:row r="546">
      <x:c r="A546" s="139" t="str">
        <x:v>Tamminen L.-M.; Högberg N.; Berggren K.; Winblad von Walter L.; Olmos Antillón G.</x:v>
      </x:c>
      <x:c r="B546" s="139" t="str">
        <x:v>Tamminen, Lena-Mari (57200443620); Högberg, Niclas (57208710262); Berggren, Karin (58311459600); Winblad von Walter, Louise (57217959917); Olmos Antillón, Gabriela (57211483544)</x:v>
      </x:c>
      <x:c r="C546" s="139" t="str">
        <x:v>57200443620; 57208710262; 58311459600; 57217959917; 57211483544</x:v>
      </x:c>
      <x:c r="D546" s="139" t="str">
        <x:v>Who cares for happy cows? Exploring views of dairy stakeholders around an imaginary automated animal-based welfare assessment tool</x:v>
      </x:c>
      <x:c r="E546" s="139" t="str">
        <x:v>2025</x:v>
      </x:c>
      <x:c r="F546" s="139" t="str">
        <x:v>Frontiers in Veterinary Science</x:v>
      </x:c>
      <x:c r="G546" s="139" t="str">
        <x:v>10.3389/fvets.2025.1704112</x:v>
      </x:c>
      <x:c r="H546" s="139" t="str">
        <x:v>https://www.scopus.com/pages/publications/105025586753?origin=resultslist</x:v>
      </x:c>
      <x:c r="I546" s="139" t="str">
        <x:v>Introduction: Precision Livestock Farming (PLF) provides additional opportunities beyond focusing solely on production and health-related traits, including the evaluation of animal welfare. This study examines the complexities of adopting an imaginary automated welfare assessment tool in Swedish dairy farming. Materials and methods: Through an iterative qualitative design, we engaged dairy farmers (n = 10), advisors (n = 5), dairy industry experts (n = 2), and PLF managers (n = 3) to co-develop insights and integrate multiple stakeholders’ perspectives. Online focus groups (n = 7) served as a platform to explore participants’ cultural nuances, discourses, and practical challenges surrounding animal welfare indicators related to feeding, comfort, health, and complementary behaviours. Results: A reflexive thematic analysis exposes strains between farmers’ perceptions and other stakeholders’ meanings and practices. Despite other stakeholders’ assumptions of ‘farm blindness,’ farmers demonstrate awareness and interest in comfort-related welfare indicators. However, they experience difficulties implementing changes due to limited agency and infrastructural capacities. Other stakeholders often interpreted the lack of farmers’ actions as indifference, overlooking farmers’ nuanced prioritisation strategies. Equally, conversations underscore farmers’ doubts about the commitment and backing of supervising bodies as they hesitate regarding data sharing among interested stakeholders. Crucially, this highlights a lack of shared understanding and motivation for the welfare assessment, and a lack of long-term advisory support that aligns with farmers’ capabilities and constraints. Conclusion: Our study underlines the importance of bridging the gap between scientific knowledge and on-farm practices, particularly in defining actionable guidelines for addressing welfare concerns. Regardless of the concretion of our imaginary automated tool, we conclude that stakeholders could readily foster greater engagement with animal welfare issues by recognising farmers’ agency capabilities and providing tailored, contextually relevant support that signals the industry’s support to farmers, not only a self-need to retain a delicate license to operate thus truly facilitating meaningful gains in animal welfare. Copyright © 2025 Tamminen, Högberg, Berggren, Winblad von Walter and Olmos Antillón.</x:v>
      </x:c>
      <x:c r="J546" s="139" t="str">
        <x:v>animal welfare; dairy cattle; future of livestock farming; management and husbandry; PLF; sensors; UX</x:v>
      </x:c>
      <x:c r="K546" s="139" t="str">
        <x:v>agricultural worker; animal welfare; Article; awareness; behavior; comfort; dairy cattle; dairy industry; dairying; decision making; feeding; human; perception; qualitative research; thematic analysis</x:v>
      </x:c>
      <x:c r="L546" s="139" t="str">
        <x:v>Frontiers Media SA</x:v>
      </x:c>
      <x:c r="M546" s="139" t="str">
        <x:v>English</x:v>
      </x:c>
      <x:c r="N546" s="139" t="str">
        <x:v>Article</x:v>
      </x:c>
      <x:c r="O546" s="139" t="str">
        <x:v>Scopus</x:v>
      </x:c>
      <x:c r="P546" s="139" t="str">
        <x:v>2-s2.0-105025586753</x:v>
      </x:c>
    </x:row>
    <x:row r="547">
      <x:c r="A547" s="139" t="str">
        <x:v>Ruijun J.; Jingkai L.; Lixin; Zhiguozhao</x:v>
      </x:c>
      <x:c r="B547" s="139" t="str">
        <x:v>Ruijun, Jing (59449742100); Jingkai, Liu (59449902200); Lixin (59449623500); Zhiguozhao (59449918100)</x:v>
      </x:c>
      <x:c r="C547" s="139" t="str">
        <x:v>59449742100; 59449902200; 59449623500; 59449918100</x:v>
      </x:c>
      <x:c r="D547" s="139" t="str">
        <x:v>Design of an Intelligent Pear Bagging End-Effector Based on Yolov8 and SGBM Algorithm</x:v>
      </x:c>
      <x:c r="E547" s="139" t="str">
        <x:v>2024</x:v>
      </x:c>
      <x:c r="F547" s="139" t="str">
        <x:v>IEEE Access</x:v>
      </x:c>
      <x:c r="G547" s="139" t="str">
        <x:v>10.1109/ACCESS.2024.3479748</x:v>
      </x:c>
      <x:c r="H547" s="139" t="str">
        <x:v>https://www.scopus.com/pages/publications/85207322138?origin=resultslist</x:v>
      </x:c>
      <x:c r="I547" s="139" t="str">
        <x:v>Bagging is a crucial step in the full cycle management of pear cultivation, with increasing labor costs annually, driving research on intelligent bagging equipment. We describe an intelligent bagging end-effector for pears, which employs the Yolov8 algorithm for fruitlets detection and the Semi-Global Block Matching (SGBM) algorithm to acquire three-dimensional spatial information of the targets. To address the computational limitations of embedded devices in agricultural intelligent equipment, we improve the YOLOv8 model by replacing its neck component with the Asymptotic Feature Pyramid Network (AFPN) and incorporating Context Guided (CG) blocks into the C2f module. These improvements significantly reduce the model’s parameters and size while enhancing detection accuracy. To provide accurate three-dimensional information to the end-effector, we use the SGBM algorithm to obtain depth information of the targets. We constrain the matching process based on the model’s detected candidate bounding boxes and binocular prior knowledge, which improves the matching accuracy of the model while reducing the computational load. Finally, we deploy the model and matching algorithm on a Jetson Nano, which serves as the controller for the bagging end-effector based on the vacuum negative pressure principle. Experimental results show that the improved model achieves a precision of 96%, an increase of 1.4% over YOLOv8, with the size reduced from 6.2M to 5.0M. The depth information accuracy obtained by the algorithm is within 3cm. The improved model, combined with SGBM, runs at 11.5 fps on the Jetson Nano embedded device, meeting real-time performance requirements. ©2013 IEEE.</x:v>
      </x:c>
      <x:c r="J547" s="139" t="str">
        <x:v>depth information; Embedded devices; lightweight model</x:v>
      </x:c>
      <x:c r="K547" s="139" t="str">
        <x:v>Agricultural robots; Cultivation; Wages; Block matching algorithms; Computational limitations; Cycle managements; Depth information; Embedded device; Full cycles; Labor costs; Lightweight model; Semi-global; Spatial informations; Fruits</x:v>
      </x:c>
      <x:c r="L547" s="139" t="str">
        <x:v>Institute of Electrical and Electronics Engineers Inc.</x:v>
      </x:c>
      <x:c r="M547" s="139" t="str">
        <x:v>English</x:v>
      </x:c>
      <x:c r="N547" s="139" t="str">
        <x:v>Article</x:v>
      </x:c>
      <x:c r="O547" s="139" t="str">
        <x:v>Scopus</x:v>
      </x:c>
      <x:c r="P547" s="139" t="str">
        <x:v>2-s2.0-85207322138</x:v>
      </x:c>
    </x:row>
    <x:row r="548">
      <x:c r="A548" s="139" t="str">
        <x:v>Narayan M.; Kumar P.; Basak S.; Kanth R.</x:v>
      </x:c>
      <x:c r="B548" s="139" t="str">
        <x:v>Narayan, Madhusudan (57211403649); Kumar, Parimal (60233449400); Basak, Supriyo (37033360300); Kanth, Rajeev (35219089700)</x:v>
      </x:c>
      <x:c r="C548" s="139" t="str">
        <x:v>57211403649; 60233449400; 37033360300; 35219089700</x:v>
      </x:c>
      <x:c r="D548" s="139" t="str">
        <x:v>Smart agriculture through AI and IoT integration: Automation of AI-controlled greenhouses and digital crop advisory systems</x:v>
      </x:c>
      <x:c r="E548" s="139" t="str">
        <x:v>2025</x:v>
      </x:c>
      <x:c r="F548" s="139" t="str">
        <x:v>Crop Research</x:v>
      </x:c>
      <x:c r="G548" s="139" t="str">
        <x:v>10.31830/2454-1761.2025.CR-1034</x:v>
      </x:c>
      <x:c r="H548" s="139" t="str">
        <x:v>https://www.scopus.com/pages/publications/105024428078?origin=resultslist</x:v>
      </x:c>
      <x:c r="I548" s="139" t="str">
        <x:v>This research hypothesizes that the integration of AI and IoT technologies including WSNs, GPS/GIS, deep learning, and machine vision within smart agriculture systems such as greenhouses and digital crop advisories can significantly improve input efficiency, reduce environmental footprints, and increase smallholder inclusivity. It further posits that enabling technologies like 5G/6G, edge computing, multispectral imaging, and blockchain-enabled recycling will enhance real-time decision-making, support autonomous operations in remote terrains, and mitigate lifecycle impacts of agricultural digitization. Collectively, these advancements are expected to contribute to Sustainable Development Goals (SDGs) 2 (Zero Hunger) and 13 (Climate Action). A systematic literature review (PRISMA protocol; conducted Jan-May 2025) analyzed 85 peer-reviewed studies (2020–2025) from Scopus, Web of Science, and IEEE Xplore, employing thematic assessment of technical efficacy, socio-economic adoption, environmental trade-offs, and policy frameworks. AI-controlled greenhouses achieved 40% water savings in arid regions via precision irrigation; digital advisories with VRT reduced orchard pesticide use by 55%; voice-based NLP alerts boosted smallholder engagement by 89%; solar-edge computing lowered emissions by 35%; and blockchain-driven recycling achieved 85% sensor reuse. Critical barriers included LiDAR signal limitations under dense canopies, interoperability gaps between legacy/modern systems, and high costs excluding 60% of smallholders. © 2025, Gaurav Publications. All rights reserved.</x:v>
      </x:c>
      <x:c r="J548" s="139" t="str">
        <x:v>AI-controlled greenhouses; digital crop advisory; GymHydro; LoRaWAN; SDG 2; smart agriculture; VRT; WSN</x:v>
      </x:c>
      <x:c r="K548" s="139" t="str"/>
      <x:c r="L548" s="139" t="str">
        <x:v>Gaurav Publications</x:v>
      </x:c>
      <x:c r="M548" s="139" t="str">
        <x:v>English</x:v>
      </x:c>
      <x:c r="N548" s="139" t="str">
        <x:v>Article</x:v>
      </x:c>
      <x:c r="O548" s="139" t="str">
        <x:v>Scopus</x:v>
      </x:c>
      <x:c r="P548" s="139" t="str">
        <x:v>2-s2.0-105024428078</x:v>
      </x:c>
    </x:row>
    <x:row r="549">
      <x:c r="A549" s="139" t="str">
        <x:v>Medani K.; Gherbi C.; Mabed H.; Aliouat Z.</x:v>
      </x:c>
      <x:c r="B549" s="139" t="str">
        <x:v>Medani, Khedidja (56685839300); Gherbi, Chirihane (57113711200); Mabed, Hakim (18037616000); Aliouat, Zibouda (54584834500)</x:v>
      </x:c>
      <x:c r="C549" s="139" t="str">
        <x:v>56685839300; 57113711200; 18037616000; 54584834500</x:v>
      </x:c>
      <x:c r="D549" s="139" t="str">
        <x:v>Energy-efficient Q-learning-based path planning for UAV-Aided data collection in agricultural WSNs</x:v>
      </x:c>
      <x:c r="E549" s="139" t="str">
        <x:v>2025</x:v>
      </x:c>
      <x:c r="F549" s="139" t="str">
        <x:v>Internet of Things (The Netherlands)</x:v>
      </x:c>
      <x:c r="G549" s="139" t="str">
        <x:v>10.1016/j.iot.2025.101698</x:v>
      </x:c>
      <x:c r="H549" s="139" t="str">
        <x:v>https://www.scopus.com/pages/publications/105010578537?origin=resultslist</x:v>
      </x:c>
      <x:c r="I549" s="139" t="str">
        <x:v>Recently, unmanned aerial vehicles (UAVs) have emerged as a promising solution for efficient data collection in agricultural Wireless Sensor Networks (WSNs). However, rely on a single UAV faces significant challenges due to vast coverage areas, energy constraints, and connectivity limitations, leading to scalability and energy inefficiency issues. This paper proposes a multi-UAV-based data collection approach, leveraging Q-learning (QL)-based UAV path planning to optimize trajectory selection dynamically while addressing the challenges of minimizing energy consumption and travel distance. We model the UAV path planning as a variant of the Traveling Salesman Problem (TSP), where UAVs start and end their routes at a ground base station (GBS) after visiting designated data collection points (CPs). Unlike traditional heuristic-based methods, the QL model adapts in real-time to environmental and operational conditions, ensuring fault tolerance and operational robustness. Through extensive simulations using NS3, our results demonstrate that deploying multiple UAVs instead of a single UAV improves mission completion time by approximately 67% and increases residual energy levels by more than 80% when managing up to 500 sensor nodes with four UAVs. Furthermore, the proposed QL-based path planning significantly reduces total travel distance and energy consumption, enabling balanced workload distribution among UAVs and ensuring higher data collection reliability in large-scale agricultural WSNs. These findings confirm the effectiveness of a multi-UAV, QL-based approach for scalable, fault-tolerant, and energy-efficient UAV-aided data collection systems. © 2025 Elsevier B.V.</x:v>
      </x:c>
      <x:c r="J549" s="139" t="str">
        <x:v>Data collection; Energy optimization; Fault tolerance; Path planning; Smart agriculture; TSP; UAVs; WSNs</x:v>
      </x:c>
      <x:c r="K549" s="139" t="str"/>
      <x:c r="L549" s="139" t="str">
        <x:v>Elsevier B.V.</x:v>
      </x:c>
      <x:c r="M549" s="139" t="str">
        <x:v>English</x:v>
      </x:c>
      <x:c r="N549" s="139" t="str">
        <x:v>Article</x:v>
      </x:c>
      <x:c r="O549" s="139" t="str">
        <x:v>Scopus</x:v>
      </x:c>
      <x:c r="P549" s="139" t="str">
        <x:v>2-s2.0-105010578537</x:v>
      </x:c>
    </x:row>
    <x:row r="550">
      <x:c r="A550" s="139" t="str">
        <x:v>Sun J.; Ochi S.; Yamanaka T.</x:v>
      </x:c>
      <x:c r="B550" s="139" t="str">
        <x:v>Sun, Jianqiang (57219517921); Ochi, Sunao (35203821600); Yamanaka, Takehiko (15761487000)</x:v>
      </x:c>
      <x:c r="C550" s="139" t="str">
        <x:v>57219517921; 35203821600; 15761487000</x:v>
      </x:c>
      <x:c r="D550" s="139" t="str">
        <x:v>Analysis of crop disease and pest occurrences: Insights from Japan’s national surveys</x:v>
      </x:c>
      <x:c r="E550" s="139" t="str">
        <x:v>2025</x:v>
      </x:c>
      <x:c r="F550" s="139" t="str">
        <x:v>PLoS ONE</x:v>
      </x:c>
      <x:c r="G550" s="139" t="str">
        <x:v>10.1371/journal.pone.0322579</x:v>
      </x:c>
      <x:c r="H550" s="139" t="str">
        <x:v>https://www.scopus.com/pages/publications/105004033014?origin=resultslist</x:v>
      </x:c>
      <x:c r="I550" s="139" t="str">
        <x:v>Accurate forecasting of crop diseases and pests (CDPs) is crucial for ensuring food security. In Japan, nationwide CDP field surveys have been conducted for over half a century at an annual cost of approximately 300 million JPY, with the primary goals of predicting CDP outbreaks and estimating within-year damages. Despite the magnitude of these efforts, the collected data remain underutilized. Therefore, this study aimed to contribute to the advancement of this field by evaluating the potential of leveraging historical Japanese CDP survey data to forecast CDP occurrences. Through comprehensive analysis and statistical modeling, we found that a simple algorithm—averaging data from the past five years without incorporating seasonal trends or meteorological variables—outperformed more complex models, underscoring the value of historical CDP survey data. However, the prediction error remained substantial, with an RMSE of 6.2 ± 19.6. Notably, as 70.1% of the CDP survey data recorded values of five or less, an error of 6.2 indicates poor predictive accuracy in most cases. Given the challenges of precise forecasting, the high cost of nationwide surveys, and Japan’s lowest self-sufficiency rate, fundamental reforms are needed. Integrating modern technologies, including IoT/ICT and artificial intelligence, could enhance the sustainability of CDP survey, ultimately safeguarding food security. © 2025 Sun et al. This is an open access article distributed under the terms of the Creative Commons Attribution License, which permits unrestricted use, distribution, and reproduction in any medium, provided the original author and source are credited.</x:v>
      </x:c>
      <x:c r="J550" s="139" t="str"/>
      <x:c r="K550" s="139" t="str">
        <x:v>Algorithms; Crops, Agricultural; Food Security; Forecasting; Humans; Japan; Models, Statistical; Plant Diseases; Surveys and Questionnaires; algorithm; article; artificial intelligence; female; food security; forecasting; human; Japan; major clinical study; prediction error; root mean squared error; crop; Japan; parasitology; plant disease; questionnaire; statistical model</x:v>
      </x:c>
      <x:c r="L550" s="139" t="str">
        <x:v>Public Library of Science</x:v>
      </x:c>
      <x:c r="M550" s="139" t="str">
        <x:v>English</x:v>
      </x:c>
      <x:c r="N550" s="139" t="str">
        <x:v>Article</x:v>
      </x:c>
      <x:c r="O550" s="139" t="str">
        <x:v>Scopus</x:v>
      </x:c>
      <x:c r="P550" s="139" t="str">
        <x:v>2-s2.0-105004033014</x:v>
      </x:c>
    </x:row>
    <x:row r="551">
      <x:c r="A551" s="139" t="str">
        <x:v>Narayanamurthy G.; Shiva Jayanth R.S.; Tortorella G.; Fogliatto F.</x:v>
      </x:c>
      <x:c r="B551" s="139" t="str">
        <x:v>Narayanamurthy, Gopalakrishnan (36638192700); Shiva Jayanth, R. Sai (57215507084); Tortorella, Guilherme (26535178500); Fogliatto, Flávio (6603637370)</x:v>
      </x:c>
      <x:c r="C551" s="139" t="str">
        <x:v>36638192700; 57215507084; 26535178500; 6603637370</x:v>
      </x:c>
      <x:c r="D551" s="139" t="str">
        <x:v>Empirical investigation of barriers and benefits of smart farming</x:v>
      </x:c>
      <x:c r="E551" s="139" t="str">
        <x:v>2025</x:v>
      </x:c>
      <x:c r="F551" s="139" t="str">
        <x:v>International Journal of Quality and Reliability Management</x:v>
      </x:c>
      <x:c r="G551" s="139" t="str">
        <x:v>10.1108/IJQRM-09-2024-0320</x:v>
      </x:c>
      <x:c r="H551" s="139" t="str">
        <x:v>https://www.scopus.com/pages/publications/85219031595?origin=resultslist</x:v>
      </x:c>
      <x:c r="I551" s="139" t="str">
        <x:v>Purpose: Smart farming (SF) holds immense potential in making farming viable and improving farmers' livelihoods. However, its adoption is still in the early stages, and the resulting impacts are underexplored. This study investigates the information systems/policy and implementation barriers to the adoption of SF and its implications for various socioeconomic aspects. Design/methodology/approach: This survey research used a structured questionnaire to collect data on farm details, farmer characteristics and usage of SF technologies from a sample of 197 farmers based in the State of Karnataka, India. Exploratory factor analysis with principal component extraction is used to validate the proposed questionnaire constructs. Results are analyzed using one-way and two-way ANOVAs and interaction plots. Findings: Our study throws light on the benefits and barriers of SF technologies. Advanced SF technologies displayed a significant positive effect on socioeconomic variables compared to startup SF technologies, which displayed no significant effect. Overcoming information systems/policy barriers for adopting startup and advanced SF technologies displayed significant positive effects on farmers' health and net income, whereas overcoming implementation barriers for adopting advanced SF technologies led to improvement in the farmers' gross income. Originality/value: Although the technical feasibility of SF has been explored in the literature, its adoption barriers and socioeconomic impacts have been underexplored. To the best of our knowledge, the interaction between different types of barriers and the level of SF adoption has not yet been investigated in the literature. Our study addresses those research gaps using data from a previously underexplored context, viz. developing nations. © 2025, Emerald Publishing Limited.</x:v>
      </x:c>
      <x:c r="J551" s="139" t="str">
        <x:v>Agribusiness; Digitization; Emerging economies; Farmers; Smart farming; Technology management</x:v>
      </x:c>
      <x:c r="K551" s="139" t="str"/>
      <x:c r="L551" s="139" t="str">
        <x:v>Emerald Publishing</x:v>
      </x:c>
      <x:c r="M551" s="139" t="str">
        <x:v>English</x:v>
      </x:c>
      <x:c r="N551" s="139" t="str">
        <x:v>Article</x:v>
      </x:c>
      <x:c r="O551" s="139" t="str">
        <x:v>Scopus</x:v>
      </x:c>
      <x:c r="P551" s="139" t="str">
        <x:v>2-s2.0-85219031595</x:v>
      </x:c>
    </x:row>
    <x:row r="552">
      <x:c r="A552" s="139" t="str">
        <x:v>Pexas G.; Kyriazakis I.</x:v>
      </x:c>
      <x:c r="B552" s="139" t="str">
        <x:v>Pexas, Georgios (57213625037); Kyriazakis, Ilias (7006474425)</x:v>
      </x:c>
      <x:c r="C552" s="139" t="str">
        <x:v>57213625037; 7006474425</x:v>
      </x:c>
      <x:c r="D552" s="139" t="str">
        <x:v>Hotspots and bottlenecks for the enhancement of the environmental sustainability of pig systems, with emphasis on European pig systems</x:v>
      </x:c>
      <x:c r="E552" s="139" t="str">
        <x:v>2023</x:v>
      </x:c>
      <x:c r="F552" s="139" t="str">
        <x:v>Porcine Health Management</x:v>
      </x:c>
      <x:c r="G552" s="139" t="str">
        <x:v>10.1186/s40813-023-00347-5</x:v>
      </x:c>
      <x:c r="H552" s="139" t="str">
        <x:v>https://www.scopus.com/pages/publications/85176958687?origin=resultslist</x:v>
      </x:c>
      <x:c r="I552" s="139" t="str">
        <x:v>Although pig systems start from a favourable baseline of environmental impact compared to other livestock systems, there is still scope to reduce their emissions and further mitigate associated impacts, especially in relation to nitrogen and phosphorous emissions. Key environmental impact hotspots of pig production systems are activities associated with feed production and manure management, as well as direct emissions (such as methane) from the animals and energy use. A major contributor to the environmental impacts associated with pig feed is the inclusion of soya in pig diets, especially since European pig systems rely heavily on soya imported from areas of the globe where crop production is associated with significant impacts of land use change, deforestation, carbon emissions, and loss of biodiversity. The “finishing” pig production stage contributes most to these environmental impacts, due to the amount of feed consumed, the efficiency with which feed is utilised, and the amount of manure produced during this stage. By definition therefore, any substantial improvements pig system environmental impact would arise from changes in feed production and manure management. In this paper, we consider potential solutions towards system environmental sustainability at these pig system components, as well as the bottlenecks that inhibit their effective implementation at the desired pace and magnitude. Examples include the quest for alternative protein sources to soya, the limits (perceived or real) to the genetic improvement of pigs, and the implementation of alternative manure management strategies, such as production of biogas through anaerobic digestion. The review identifies and discusses areas that future efforts can focus on, to further advance understanding around the potential sustainability benefits of modifications at various pig system components, and key sustainability trade-offs across the environment—economy—society pillars associated with synergistic and antagonistic effects when joint implementation of multiple solutions is considered. In this way, the review opens a discussion to facilitate the development of holistic decision support tools for pig farm management that account for interactions between the “feed * animal * manure” system components and trade-offs between sustainability priorities (e.g., environmental vs economic performance of pig system; welfare improvements vs environmental impacts). © 2023, The Author(s).</x:v>
      </x:c>
      <x:c r="J552" s="139" t="str">
        <x:v>Climate change; Environmental impact; Environmental impact hotspots; Implementation barriers; Pig production; Sustainability; Trade-offs</x:v>
      </x:c>
      <x:c r="K552" s="139" t="str">
        <x:v>protein; agriculture; air pollution; animal food; animal health; animal housing; animal welfare; climate change; decision support system; diet supplementation; economic aspect; environmental impact; environmental sustainability; food intake; genetic selection; genetically modified food; human; indoor environment; industrial waste; meat; nonhuman; organic food; pig farming; protein intake; Review; swine manure</x:v>
      </x:c>
      <x:c r="L552" s="139" t="str">
        <x:v>BioMed Central Ltd</x:v>
      </x:c>
      <x:c r="M552" s="139" t="str">
        <x:v>English</x:v>
      </x:c>
      <x:c r="N552" s="139" t="str">
        <x:v>Review</x:v>
      </x:c>
      <x:c r="O552" s="139" t="str">
        <x:v>Scopus</x:v>
      </x:c>
      <x:c r="P552" s="139" t="str">
        <x:v>2-s2.0-85176958687</x:v>
      </x:c>
    </x:row>
    <x:row r="553">
      <x:c r="A553" s="139" t="str">
        <x:v>Neményi M.; Ambrus B.; Teschner G.; Alahmad T.; Nyéki A.; Kovács A.J.</x:v>
      </x:c>
      <x:c r="B553" s="139" t="str">
        <x:v>Neményi, Miklós (6602525618); Ambrus, Bálint (57894140200); Teschner, Gergely (58030586300); Alahmad, Tarek (58669567800); Nyéki, Anikó (6507906325); Kovács, Attila J. (56404010100)</x:v>
      </x:c>
      <x:c r="C553" s="139" t="str">
        <x:v>6602525618; 57894140200; 58030586300; 58669567800; 6507906325; 56404010100</x:v>
      </x:c>
      <x:c r="D553" s="139" t="str">
        <x:v>Challenges of ecocentric sustainable development in agriculture with special regard to the internet of things (IoT), an ICT perspective</x:v>
      </x:c>
      <x:c r="E553" s="139" t="str">
        <x:v>2023</x:v>
      </x:c>
      <x:c r="F553" s="139" t="str">
        <x:v>Progress in Agricultural Engineering Sciences</x:v>
      </x:c>
      <x:c r="G553" s="139" t="str">
        <x:v>10.1556/446.2023.00099</x:v>
      </x:c>
      <x:c r="H553" s="139" t="str">
        <x:v>https://www.scopus.com/pages/publications/85183495454?origin=resultslist</x:v>
      </x:c>
      <x:c r="I553" s="139" t="str">
        <x:v>“Feed the global population and regenerate the planet.” The conditions necessary for the implementation of the above commonly used slogan did not exist 10–15 years ago. We did not have access to the information and databases that would have allowed us to increase yields for the purpose of feeding the growing population. While increasingly meeting sustainability requirements and regenerating the Earth. Anthropocentrism, the belief that humans are superior to everything else, benefits humans by exploiting human greed and ignorance, which is a dead end for both individuals and societies. Only humans can ignore the dynamic equilibrium processes of nature and disregard the consequences that adversely affect future generations. Ecocentric agricultural practices have several prerequisites. It is important for the academic sphere to recognize its significance. Another fundamental challenge is the continuous monitoring of the production unit and its close and distant environment for the purpose of decision preparation using Big Data. The Internet of Things (IoT) is a global infrastructure that represents the network of physical (sensors) and virtual (reality) “things” through interoperable communication protocols. This allows devices to connect and communicate using cloud computing and artificial intelligence, contributing to the integrated optimization of the production system and its environment, considering ecocentric perspectives. This brings us closer to the self-decision-making capability of artificial intelligence, the practice of machine-to-machine (M2M) interaction, where human involvement in decision-making is increasingly marginalized. The IoT enables the fusion of information provided by deployed wireless sensors, data-gathering mobile robots, drones, and satellites to explore complex ecological relationships in local and global dimensions. Its significance lies, for example, in the prediction of plant protection. The paper introduces small smart data logger robots, including the Unmanned Ground Vehicles (robots) developed by the research team. These can replace sensors deployed in the Wireless Sensor Net (WSN). © 2023 Akademiai Kiado Rt.. All rights reserved.</x:v>
      </x:c>
      <x:c r="J553" s="139" t="str">
        <x:v>development; ICT; IOT; precision agriculture; sustainability</x:v>
      </x:c>
      <x:c r="K553" s="139" t="str"/>
      <x:c r="L553" s="139" t="str">
        <x:v>Akademiai Kiado ZRt.</x:v>
      </x:c>
      <x:c r="M553" s="139" t="str">
        <x:v>English</x:v>
      </x:c>
      <x:c r="N553" s="139" t="str">
        <x:v>Article</x:v>
      </x:c>
      <x:c r="O553" s="139" t="str">
        <x:v>Scopus</x:v>
      </x:c>
      <x:c r="P553" s="139" t="str">
        <x:v>2-s2.0-85183495454</x:v>
      </x:c>
    </x:row>
    <x:row r="554">
      <x:c r="A554" s="139" t="str">
        <x:v>Roussos E.; Triantaphyllidis G.; Ilia V.; Tsagarakis K.; Machias A.; Tziveleka L.-A.; Roussis V.; Ioannou E.; Kotzamanis Y.</x:v>
      </x:c>
      <x:c r="B554" s="139" t="str">
        <x:v>Roussos, Efstratios (57395262900); Triantaphyllidis, George (6603585722); Ilia, Vassiliki (57204602889); Tsagarakis, Konstantinos (24327915700); Machias, Athanasios (7006026887); Tziveleka, Leto-Aikaterini (8672217800); Roussis, Vassilios (7004285990); Ioannou, Efstathia (23766982000); Kotzamanis, Yannis (8082082800)</x:v>
      </x:c>
      <x:c r="C554" s="139" t="str">
        <x:v>57395262900; 6603585722; 57204602889; 24327915700; 7006026887; 8672217800; 7004285990; 23766982000; 8082082800</x:v>
      </x:c>
      <x:c r="D554" s="139" t="str">
        <x:v>Status of Fishery Discards and By-Products in Greece and Potential Valorization Scenarios towards a National Exploitation Master Plan</x:v>
      </x:c>
      <x:c r="E554" s="139" t="str">
        <x:v>2024</x:v>
      </x:c>
      <x:c r="F554" s="139" t="str">
        <x:v>Marine Drugs</x:v>
      </x:c>
      <x:c r="G554" s="139" t="str">
        <x:v>10.3390/md22060264</x:v>
      </x:c>
      <x:c r="H554" s="139" t="str">
        <x:v>https://www.scopus.com/pages/publications/85197042681?origin=resultslist</x:v>
      </x:c>
      <x:c r="I554" s="139" t="str">
        <x:v>The valorization of aquaculture/fishery processing by-products, as well as unavoidable/unwanted catches and discards in Greece, is currently an underutilized activity despite the fact that there are several best practices in Northern Europe and overseas. One of the main challenges is to determine whether the available quantities for processing are sufficient to warrant the valorization of discards and fish side streams. This is the first attempt to systematically record and analyze the available quantities of fish by-products and discards in Greece spatially and temporally in an effort to create a national exploitation Master Plan for the valorization of this unavoidable and unwanted biomass. A thorough survey conducted within the VIOAXIOPIO project unveiled a substantial biomass of around 19,000 tonnes annually that could be harnessed for valorization. Furthermore, the production of various High-Added-Value Biomolecules (HAVBs) was investigated and experimental trials were conducted to assess the potential yields, with the collected data used to formulate four valorization scenarios. © 2024 by the authors.</x:v>
      </x:c>
      <x:c r="J554" s="139" t="str">
        <x:v>discards; fish meal; fish oil; fishery by-products; Greece; high-added-value biomolecules; hydrolyzed peptides; marine collagen; minerals; valorization</x:v>
      </x:c>
      <x:c r="K554" s="139" t="str">
        <x:v>Animals; Aquaculture; Biomass; Conservation of Natural Resources; Fisheries; Fishes; Greece; Humans; acid soluble collagen; collagen; collagen peptide; fish oil; fish protein; hydrolyzed collagen; omega 3 fatty acid; trace element; unclassified drug; agricultural waste; aquaculture; Argentina sphyraena; Article; biomass; biomass valorization; Boops boops; Capros aper; Chlorophthalmus agassizi; Coelorhynchus coelorhynchus; collagen-enriched paste; Dentex macrophthalmus; dietary supplement; Diplodus sargus; Engraulis encrasicolus; environmental policy; Etmopterus spinax; fish; fish meal; fishery; fishery by-product; fishery discard; Gadiculus argenteus; Galeus melastomus; Greece; Helicolemus dactylopterus; Hoplostethus mediterraneus; Lepidopus caudatus; Lepidorhombus bosccii; Lophius budegassa; marine hydrolyzed protein dietary supplement; national exploitation master plan; nonhuman; nutritional value; Pagellus erythrinus; paste; Peristedion cataphractum; Phycis blennoides; Sardina pilchardus; Scomber scombrus; Scyliorhinus canicular; silage; Spicara maena; Synchiropus phaeton; Trachurus trachurus; ultra performance liquid chromatography; animal; environmental protection; fish; fishery; human</x:v>
      </x:c>
      <x:c r="L554" s="139" t="str">
        <x:v>Multidisciplinary Digital Publishing Institute (MDPI)</x:v>
      </x:c>
      <x:c r="M554" s="139" t="str">
        <x:v>English</x:v>
      </x:c>
      <x:c r="N554" s="139" t="str">
        <x:v>Article</x:v>
      </x:c>
      <x:c r="O554" s="139" t="str">
        <x:v>Scopus</x:v>
      </x:c>
      <x:c r="P554" s="139" t="str">
        <x:v>2-s2.0-85197042681</x:v>
      </x:c>
    </x:row>
    <x:row r="555">
      <x:c r="A555" s="139" t="str">
        <x:v>Nyawose T.; Maswanganyi R.C.; Khumalo P.</x:v>
      </x:c>
      <x:c r="B555" s="139" t="str">
        <x:v>Nyawose, Thandiwe (60159546100); Maswanganyi, Rito Clifford (57914357500); Khumalo, Philani (57200144064)</x:v>
      </x:c>
      <x:c r="C555" s="139" t="str">
        <x:v>60159546100; 57914357500; 57200144064</x:v>
      </x:c>
      <x:c r="D555" s="139" t="str">
        <x:v>A Review on the Detection of Plant Disease Using Machine Learning and Deep Learning Approaches</x:v>
      </x:c>
      <x:c r="E555" s="139" t="str">
        <x:v>2025</x:v>
      </x:c>
      <x:c r="F555" s="139" t="str">
        <x:v>Journal of Imaging</x:v>
      </x:c>
      <x:c r="G555" s="139" t="str">
        <x:v>10.3390/jimaging11100326</x:v>
      </x:c>
      <x:c r="H555" s="139" t="str">
        <x:v>https://www.scopus.com/pages/publications/105020012331?origin=resultslist</x:v>
      </x:c>
      <x:c r="I555" s="139" t="str">
        <x:v>The early and accurate detection of plant diseases is essential for ensuring food security, enhancing crop yields, and facilitating precision agriculture. Manual methods are labour-intensive and prone to error, especially under varying environmental conditions. Artificial intelligence (AI), particularly machine learning (ML) and deep learning (DL), has advanced automated disease identification through image classification. However, challenges persist, including limited generalisability, small and imbalanced datasets, and poor real-world performance. Unlike previous reviews, this paper critically evaluates model performance in both lab and real-time field conditions, emphasising robustness, generalisation, and suitability for edge deployment. It introduces recent architectures such as GreenViT, hybrid ViT–CNN models, and YOLO-based single- and two-stage detectors, comparing their accuracy, inference speed, and hardware efficiency. The review discusses multimodal and self-supervised learning techniques to enhance detection in complex environments, highlighting key limitations, including reliance on handcrafted features, overfitting, and sensitivity to environmental noise. Strengths and weaknesses of models across diverse datasets are analysed with a focus on real-time agricultural applicability. The paper concludes by identifying research gaps and outlining future directions, including the development of lightweight architectures, integration with Deep Convolutional Generative Adversarial Networks (DCGANs), and improved dataset diversity for real-world deployment in precision agriculture. © 2025 by the authors.</x:v>
      </x:c>
      <x:c r="J555" s="139" t="str">
        <x:v>convolutional neural networks; deep learning; image classification; image segmentation; machine learning; plant disease detection; precision agriculture; preprocessing techniques; real-time detection; vision transformers; YOLO</x:v>
      </x:c>
      <x:c r="K555" s="139" t="str">
        <x:v>Agricultural machinery; Classification (of information); Convolution; Convolutional neural networks; Deep neural networks; Learning algorithms; Learning systems; Plant diseases; Plants (botany); Precision agriculture; Self-supervised learning; Signal detection; Convolutional neural network; Deep learning; Disease detection; Images classification; Images segmentations; Machine-learning; Plant disease; Plant disease detection; Pre-processing techniques; Precision Agriculture; Real-time detection; Vision transformer; YOLO; Image classification; Image segmentation</x:v>
      </x:c>
      <x:c r="L555" s="139" t="str">
        <x:v>Multidisciplinary Digital Publishing Institute (MDPI)</x:v>
      </x:c>
      <x:c r="M555" s="139" t="str">
        <x:v>English</x:v>
      </x:c>
      <x:c r="N555" s="139" t="str">
        <x:v>Review</x:v>
      </x:c>
      <x:c r="O555" s="139" t="str">
        <x:v>Scopus</x:v>
      </x:c>
      <x:c r="P555" s="139" t="str">
        <x:v>2-s2.0-105020012331</x:v>
      </x:c>
    </x:row>
    <x:row r="556">
      <x:c r="A556" s="139" t="str">
        <x:v>Bouarroudj K.; Babaa F.; Touil A.</x:v>
      </x:c>
      <x:c r="B556" s="139" t="str">
        <x:v>Bouarroudj, Kenza (58306066000); Babaa, Fatima (24773193200); Touil, Abderrahim (57460279000)</x:v>
      </x:c>
      <x:c r="C556" s="139" t="str">
        <x:v>58306066000; 24773193200; 57460279000</x:v>
      </x:c>
      <x:c r="D556" s="139" t="str">
        <x:v>IoT-based monitoring and control for optimized plant growth in smart greenhouses using soil and hydroponic systems</x:v>
      </x:c>
      <x:c r="E556" s="139" t="str">
        <x:v>2025</x:v>
      </x:c>
      <x:c r="F556" s="139" t="str">
        <x:v>Internet of Things (The Netherlands)</x:v>
      </x:c>
      <x:c r="G556" s="139" t="str">
        <x:v>10.1016/j.iot.2025.101710</x:v>
      </x:c>
      <x:c r="H556" s="139" t="str">
        <x:v>https://www.scopus.com/pages/publications/105013602443?origin=resultslist</x:v>
      </x:c>
      <x:c r="I556" s="139" t="str">
        <x:v>Context: Agriculture is under mounting pressure from climate change, natural resource depletion, and the urgent need for global food security. Smart technologies, particularly IoT-enabled greenhouse systems, offer a promising pathway to sustainably intensify crop production. However, achieving seamless real-time monitoring, autonomous control, and fault detection remains technically complex, especially in remote or off-grid regions with limited infrastructure and unstable energy supply. Objective: This study aims to develop a fully autonomous, intelligent greenhouse system that integrates real-time environmental monitoring, adaptive control, and embedded fault diagnosis. A key focus is on enabling continuous and reliable operation in off-grid conditions through solar energy autonomy. The system is designed to enhance crop productivity, energy efficiency, and resilience across a range of agricultural contexts, from smallholder plots to commercial-scale operations. Methods: The system integrates a distributed sensor network with a centralized control platform and mobile interface to monitor key agronomic and technical variables, including temperature, humidity, CO2concentration, light intensity, irrigation flow, nutrient composition, and electrical parameters. To enable predictive maintenance, an anomaly detection module based on the Isolation Forest algorithm was implemented and trained on synthetically generated multivariate time series data representing realistic fault scenarios (e.g., irradiance drop, overheating, sensor drift, voltage imbalance). The algorithm's performance was quantitatively assessed using confusion matrices, receiver operating characteristic (ROC) curves, and classification metrics, achieving high anomaly detection accuracy. Predefined alert thresholds were assigned to each monitored parameter and integrated with machine learning outputs to enhance diagnostic reliability. The system also features a solar energy harvesting subsystem with continuous tracking of photovoltaic voltage, current, energy yield, and battery state-of-charge, supporting fully autonomous, off-grid operation. Results and Conclusions: Controlled-environment testing demonstrated the system's ability to autonomously and precisely regulate greenhouse climate parameters while ensuring operational continuity under simulated fault and energy fluctuation scenarios. The integrated fault detection module showed high diagnostic accuracy, and visual analytics were incorporated to support interpretability by non-specialist users. Although still in the pre-deployment phase, these results confirm the system's technical robustness and readiness for field trials. A comparative analysis with existing solutions emphasizes the system's unique contribution—namely, the integration of real-time environmental control with embedded energy self-diagnosis, addressing a critical gap in current smart greenhouse technologies. Significance: This study presents a novel, integrated smart greenhouse architecture that addresses key challenges in sustainable agriculture, including energy autonomy, system resilience, and intelligent environmental control. By combining real-time monitoring, machine learning–based fault detection, and solar-powered operation, the proposed system offers a scalable and modular solution adaptable to diverse farming contexts. Its design is particularly suited to regions facing energy instability and climate stress, contributing to the broader goal of climate-resilient, precision agriculture and global food security. © 2025 Elsevier B.V.</x:v>
      </x:c>
      <x:c r="J556" s="139" t="str">
        <x:v>Fault detection; IoT system; Mobile management application; Precision agriculture; Smart greenhouse; Solar-powered farming</x:v>
      </x:c>
      <x:c r="K556" s="139" t="str"/>
      <x:c r="L556" s="139" t="str">
        <x:v>Elsevier B.V.</x:v>
      </x:c>
      <x:c r="M556" s="139" t="str">
        <x:v>English</x:v>
      </x:c>
      <x:c r="N556" s="139" t="str">
        <x:v>Article</x:v>
      </x:c>
      <x:c r="O556" s="139" t="str">
        <x:v>Scopus</x:v>
      </x:c>
      <x:c r="P556" s="139" t="str">
        <x:v>2-s2.0-105013602443</x:v>
      </x:c>
    </x:row>
    <x:row r="557">
      <x:c r="A557" s="139" t="str">
        <x:v>Frayco J.G.</x:v>
      </x:c>
      <x:c r="B557" s="139" t="str">
        <x:v>Frayco, Joenil Garcia (58784552300)</x:v>
      </x:c>
      <x:c r="C557" s="139" t="str">
        <x:v>58784552300</x:v>
      </x:c>
      <x:c r="D557" s="139" t="str">
        <x:v>A REVIEW OF DIGITAL TECHNOLOGIES IN PLANT DISEASE AND PEST MANAGEMENT WITHIN PHILIPPINE AGRICULTURE</x:v>
      </x:c>
      <x:c r="E557" s="139" t="str">
        <x:v>2025</x:v>
      </x:c>
      <x:c r="F557" s="139" t="str">
        <x:v>International Journal of Phytopathology</x:v>
      </x:c>
      <x:c r="G557" s="139" t="str">
        <x:v>10.33687/phytopath.014.01.4530</x:v>
      </x:c>
      <x:c r="H557" s="139" t="str">
        <x:v>https://www.scopus.com/pages/publications/105012937020?origin=resultslist</x:v>
      </x:c>
      <x:c r="I557" s="139" t="str">
        <x:v>The rapid advancement of digital technologies has revolutionized agricultural practices, offering novel solutions to enhance productivity, sustainability, and resilience in plant disease and pest management in crop protection. This review synthesizes existing literature on the adoption, impacts, and future prospects of digital technologies in the Philippine agricultural sector. Key technologies discussed include remote sensing, the Internet of Things (IoT), artificial intelligence (AI), geographic information systems (GIS), and decision support systems (DSS), all of which contribute to improved disease and pest monitoring, early detection, and precision management. Evidence suggests that these innovations lead to reduced pesticide dependency, optimized resource use, and increased crop yields. However, adoption barriers such as high implementation costs, technical knowledge gaps, data privacy concerns, and interoperability issues remain significant challenges. Future research should focus on integrating multiple digital tools, developing locally adapted plant disease and pest management strategies, expanding farmer education programs, and strengthening policy support to ensure equitable access and sustainable implementation. By leveraging digital agriculture, the Philippines can enhance food security, mitigate climate-related agricultural risks, and improve overall farm productivity. © The Author(s) 2025.</x:v>
      </x:c>
      <x:c r="J557" s="139" t="str">
        <x:v>Digital agriculture; Internet of Things (IoT); Plant disease; Remote sensing; Sustainable farming</x:v>
      </x:c>
      <x:c r="K557" s="139" t="str"/>
      <x:c r="L557" s="139" t="str">
        <x:v>EScience Press</x:v>
      </x:c>
      <x:c r="M557" s="139" t="str">
        <x:v>English</x:v>
      </x:c>
      <x:c r="N557" s="139" t="str">
        <x:v>Review</x:v>
      </x:c>
      <x:c r="O557" s="139" t="str">
        <x:v>Scopus</x:v>
      </x:c>
      <x:c r="P557" s="139" t="str">
        <x:v>2-s2.0-105012937020</x:v>
      </x:c>
    </x:row>
    <x:row r="558">
      <x:c r="A558" s="139" t="str">
        <x:v>Bala K.; Kaur P.D.</x:v>
      </x:c>
      <x:c r="B558" s="139" t="str">
        <x:v>Bala, Kirti (55383946000); Kaur, Pankaj Deep (36451860200)</x:v>
      </x:c>
      <x:c r="C558" s="139" t="str">
        <x:v>55383946000; 36451860200</x:v>
      </x:c>
      <x:c r="D558" s="139" t="str">
        <x:v>Social relation based DAG blockchain inspired healthcare of livestock</x:v>
      </x:c>
      <x:c r="E558" s="139" t="str">
        <x:v>2024</x:v>
      </x:c>
      <x:c r="F558" s="139" t="str">
        <x:v>Peer-to-Peer Networking and Applications</x:v>
      </x:c>
      <x:c r="G558" s="139" t="str">
        <x:v>10.1007/s12083-024-01711-0</x:v>
      </x:c>
      <x:c r="H558" s="139" t="str">
        <x:v>https://www.scopus.com/pages/publications/85193788031?origin=resultslist</x:v>
      </x:c>
      <x:c r="I558" s="139" t="str">
        <x:v>This paper presents an integrated blockchain solution for health monitoring of livestock and leverages the Directed Acyclic Graph (DAG) based blockchain. The novel Social Relation Based DAG Blockchain (SRBDB) system which exploits the social relation of nodes, is implemented for lameness detection data storage of dairy cattle. A Friend Cluster is formed based on the social relations of blockchain nodes. The SRBDB system proposes to manage the data regarding the lameness detection of cattle. Data inclusive of standing time, number of steps, and lying time for the cows is captured and pre-processed using Local Outlier Factor (LOF) algorithm and then classified using a novel weighted voting-based random forest classification algorithm. Extensive experimentation reveals that weighted voting based random forest algorithm shows accuracy of 98%. Further, data storage at a standard node and average latency are reduced by 92.85% and 21.4% respectively. The SRBDB approach, compared with other schemes, shows better performance regarding data storage requirement and average latency. © The Author(s), under exclusive licence to Springer Science+Business Media, LLC, part of Springer Nature 2024.</x:v>
      </x:c>
      <x:c r="J558" s="139" t="str">
        <x:v>DAG-based blockchain; Fog computing; Internet of Things (IoT); Random Forest; Social relation Clustering</x:v>
      </x:c>
      <x:c r="K558" s="139" t="str">
        <x:v>Digital storage; Directed graphs; Fog computing; Information management; Internet of things; Acyclic graphs; Block-chain; Clusterings; Directed acyclic graph-based blockchain; Graph-based; Internet of thing; Random forests; Relation-based; Social relation clustering; Social relations; Blockchain</x:v>
      </x:c>
      <x:c r="L558" s="139" t="str">
        <x:v>Springer</x:v>
      </x:c>
      <x:c r="M558" s="139" t="str">
        <x:v>English</x:v>
      </x:c>
      <x:c r="N558" s="139" t="str">
        <x:v>Article</x:v>
      </x:c>
      <x:c r="O558" s="139" t="str">
        <x:v>Scopus</x:v>
      </x:c>
      <x:c r="P558" s="139" t="str">
        <x:v>2-s2.0-85193788031</x:v>
      </x:c>
    </x:row>
    <x:row r="559">
      <x:c r="A559" s="139" t="str">
        <x:v>Karki E.; Karmacharya S.; Ghosh A.; Rana G.; Chakma K.R.; Timsina P.; Chaudhary A.; Nandi R.</x:v>
      </x:c>
      <x:c r="B559" s="139" t="str">
        <x:v>Karki, Emma (57194875324); Karmacharya, Saurya (59519705200); Ghosh, Arunava (12767162100); Rana, Gunjan (59194125800); Chakma, Kali Ratan (59565891900); Timsina, Pragya (57463461600); Chaudhary, Anjana (57225355165); Nandi, Ravi (56165428000)</x:v>
      </x:c>
      <x:c r="C559" s="139" t="str">
        <x:v>57194875324; 59519705200; 12767162100; 59194125800; 59565891900; 57463461600; 57225355165; 56165428000</x:v>
      </x:c>
      <x:c r="D559" s="139" t="str">
        <x:v>Smallholder farmer insights on information systems: current use and future needs in the Eastern Gangetic Plains</x:v>
      </x:c>
      <x:c r="E559" s="139" t="str">
        <x:v>2025</x:v>
      </x:c>
      <x:c r="F559" s="139" t="str">
        <x:v>Journal of Agricultural Education and Extension</x:v>
      </x:c>
      <x:c r="G559" s="139" t="str">
        <x:v>10.1080/1389224X.2025.2455153</x:v>
      </x:c>
      <x:c r="H559" s="139" t="str">
        <x:v>https://www.scopus.com/pages/publications/105000007516?origin=resultslist</x:v>
      </x:c>
      <x:c r="I559" s="139" t="str">
        <x:v>Purpose: The Eastern Gangetic Plains (EGP) region is characterized by resource-poor smallholder farmers, high dependence on agriculture, poor market infrastructure, limited access to new technologies, and frequent climate aberrations. These challenges underscore the need for a robust agricultural information system to enhance food security and agricultural productivity. Methodology/Approach: This study examines current access to existing information channels and identifies preferences for future information delivery and dissemination mechanisms from the perspective of small holder farmers in the Eastern Gangetic Plains (EGP) through empirical data collected from 1,440 households in India, Nepal and Bangladesh. Findings: Results from all locations indicate (i) heavy reliance on informal sources like agrovets and village peers in the absence of a robust extension system, (ii) strong preference for more formal, government-driven information sources (iii) need for a pluralistic approach to information dissemination, integrating public, private, and community-based sources to meet diverse farmer needs and (iv) training was the most preferred method of information dissemination. Practical implications: The results advocate for policy changes and the development of inclusive, innovative extension systems to better serve smallholder farmers, ensuring improved access to valuable information and fostering agricultural development in the EGP. Theoretical implications: This study contributes to the literature on farmer’s current and future preferences for both agricultural and off-farm activities in the EGP highlighting the role of pluralistic agriculture extension. Value: This paper addresses a gap in literature by examining the perceptions of smallholder farmers on their current and future information sources for agricultural and off-farm activities in the EGP, a region that lacks literature regarding information systems. © 2025 International Maize and Wheat Improvement Center, Nepal.</x:v>
      </x:c>
      <x:c r="J559" s="139" t="str">
        <x:v>Agricultural information systems; Eastern Gangetic Plains; off-farm information systems; pluralistic agricultural extension; smallholder farmers; technology adoption</x:v>
      </x:c>
      <x:c r="K559" s="139" t="str"/>
      <x:c r="L559" s="139" t="str">
        <x:v>Routledge</x:v>
      </x:c>
      <x:c r="M559" s="139" t="str">
        <x:v>English</x:v>
      </x:c>
      <x:c r="N559" s="139" t="str">
        <x:v>Article</x:v>
      </x:c>
      <x:c r="O559" s="139" t="str">
        <x:v>Scopus</x:v>
      </x:c>
      <x:c r="P559" s="139" t="str">
        <x:v>2-s2.0-105000007516</x:v>
      </x:c>
    </x:row>
    <x:row r="560">
      <x:c r="A560" s="139" t="str">
        <x:v>Luis Perales Gomez A.; Jesus Losada Del Olmo J.; Lopez-De-Teruel P.E.; Ruiz A.; Garcia Clemente F.J.; Conesa Bueno A.</x:v>
      </x:c>
      <x:c r="B560" s="139" t="str">
        <x:v>Luis Perales Gomez, Angel (59496520200); Jesus Losada Del Olmo, Juan (59496525300); Lopez-De-Teruel, Pedro E. (6508390544); Ruiz, Alberto (56296663100); Garcia Clemente, Felix J. (12808508300); Conesa Bueno, Andres (59496522800)</x:v>
      </x:c>
      <x:c r="C560" s="139" t="str">
        <x:v>59496520200; 59496525300; 6508390544; 56296663100; 12808508300; 59496522800</x:v>
      </x:c>
      <x:c r="D560" s="139" t="str">
        <x:v>MeloDI: An Internet of Things Architecture to Evaluate Melon Quality by Means of Machine Learning Using Sensors Data and Drone Images</x:v>
      </x:c>
      <x:c r="E560" s="139" t="str">
        <x:v>2024</x:v>
      </x:c>
      <x:c r="F560" s="139" t="str">
        <x:v>IEEE Access</x:v>
      </x:c>
      <x:c r="G560" s="139" t="str">
        <x:v>10.1109/ACCESS.2024.3520004</x:v>
      </x:c>
      <x:c r="H560" s="139" t="str">
        <x:v>https://www.scopus.com/pages/publications/85212576703?origin=resultslist</x:v>
      </x:c>
      <x:c r="I560" s="139" t="str">
        <x:v>In the race for economic growth, many production activities have incorporated automated devices into their processes. This is also true for the agriculture sector, where different sensors and Internet of Things (IoT) architectures have been proposed to perform automatic data gathering and data analyzing in later stages. However, most architectures only consider data from one source, ignoring valuable information from other sources like images. Furthermore, the few solutions that consider information from images employ an approach where the cameras are fixed. In this paper, we propose an IoT architecture called MeloDI that gathers data from traditional IoT sensors and images taken by drones and applies Machine Learning (ML) techniques to evaluate melon quality. The images taken by the drone are both RGB and multispectral, which allow MeloDI to analyze critical growth information. MeloDI is powered by the Cloud and Edge Computing paradigm, and it is divided into three layers: physical, edge, and cloud. The physical layer comprises devices that get information from melons, including drones. The edge layer is responsible for sending the data from sensors to the cloud layer, receiving the corrective actions from the cloud layer, and enforcing them. Finally, the cloud layer is responsible for analyzing the data using ML techniques to assess the quality of the melons. Additionally, we deployed MeloDI in a melon plantation in Southeast Spain. MeloDI gathered data from sensors and drones, extracting new features and indicators to determine melon quality. For comparison purposes with other solutions that only accept one data source, we tested three different configurations of MeloDI: using only data from traditional sensors, using only data from images taken by drones, and using both data sources. We conclude that the configuration using both data sources outperforms the other configurations. In particular, the best-performing model was Random Forest that achieved a Mean Square Error of 1.6111 and a corresponding error rate of 7.9944% on the test set.  © 2013 IEEE.</x:v>
      </x:c>
      <x:c r="J560" s="139" t="str">
        <x:v>artificial intelligence; crop quality; Internet of Things; machine learning; Precise agriculture; smart farming</x:v>
      </x:c>
      <x:c r="K560" s="139" t="str">
        <x:v>Mean square error; Cloud layers; Crop quality; Data-source; Economic growths; Internet of things architectures; Machine learning techniques; Machine-learning; Precise agriculture; Sensors data; Smart farming; Smart agriculture</x:v>
      </x:c>
      <x:c r="L560" s="139" t="str">
        <x:v>Institute of Electrical and Electronics Engineers Inc.</x:v>
      </x:c>
      <x:c r="M560" s="139" t="str">
        <x:v>English</x:v>
      </x:c>
      <x:c r="N560" s="139" t="str">
        <x:v>Article</x:v>
      </x:c>
      <x:c r="O560" s="139" t="str">
        <x:v>Scopus</x:v>
      </x:c>
      <x:c r="P560" s="139" t="str">
        <x:v>2-s2.0-85212576703</x:v>
      </x:c>
    </x:row>
    <x:row r="561">
      <x:c r="A561" s="139" t="str">
        <x:v>Pintus M.; Colucci F.; Maggio F.</x:v>
      </x:c>
      <x:c r="B561" s="139" t="str">
        <x:v>Pintus, Maurizio (55362334300); Colucci, Felice (55487454100); Maggio, Fabio (6603735076)</x:v>
      </x:c>
      <x:c r="C561" s="139" t="str">
        <x:v>55362334300; 55487454100; 6603735076</x:v>
      </x:c>
      <x:c r="D561" s="139" t="str">
        <x:v>Emerging Developments in Real-Time Edge AIoT for Agricultural Image Classification</x:v>
      </x:c>
      <x:c r="E561" s="139" t="str">
        <x:v>2025</x:v>
      </x:c>
      <x:c r="F561" s="139" t="str">
        <x:v>IoT</x:v>
      </x:c>
      <x:c r="G561" s="139" t="str">
        <x:v>10.3390/iot6010013</x:v>
      </x:c>
      <x:c r="H561" s="139" t="str">
        <x:v>https://www.scopus.com/pages/publications/105001100365?origin=resultslist</x:v>
      </x:c>
      <x:c r="I561" s="139" t="str">
        <x:v>Advances in deep learning (DL) models and next-generation edge devices enable real-time image classification, driving a transition from the traditional, purely cloud-centric IoT approach to edge-based AIoT, with cloud resources reserved for long-term data storage and in-depth analysis. This innovation is transformative for agriculture, enabling autonomous monitoring, localized decision making, early emergency detection, and precise chemical application, thereby reducing costs and minimizing environmental and health impacts. The workflow of an edge-based AIoT system for agricultural monitoring involves two main steps: optimal training and tuning of DL models through extensive experiments on high-performance AI-specialized computers, followed by effective customization for deployment on advanced edge devices. This review highlights key challenges in practical applications, including: (i) the limited availability of agricultural data, particularly due to seasonality, addressed through public datasets and synthetic image generation; (ii) the selection of state-of-the-art computer vision algorithms that balance high accuracy with compatibility for resource-constrained devices; (iii) the deployment of models through algorithm optimization and integration of next-generation hardware accelerators for DL inference; and (iv) recent advancements in AI models for image classification that, while not yet fully deployable, offer promising near-term improvements in performance and functionality. © 2025 by the authors.</x:v>
      </x:c>
      <x:c r="J561" s="139" t="str">
        <x:v>crop continuos monitoring; edge-based AIoT; hardware accelerators; image classification; KANs; precision agriculture; real-time deep learning; synthetic datasets; wireless communication; XNets</x:v>
      </x:c>
      <x:c r="K561" s="139" t="str"/>
      <x:c r="L561" s="139" t="str">
        <x:v>Multidisciplinary Digital Publishing Institute (MDPI)</x:v>
      </x:c>
      <x:c r="M561" s="139" t="str">
        <x:v>English</x:v>
      </x:c>
      <x:c r="N561" s="139" t="str">
        <x:v>Review</x:v>
      </x:c>
      <x:c r="O561" s="139" t="str">
        <x:v>Scopus</x:v>
      </x:c>
      <x:c r="P561" s="139" t="str">
        <x:v>2-s2.0-105001100365</x:v>
      </x:c>
    </x:row>
    <x:row r="562">
      <x:c r="A562" s="139" t="str">
        <x:v>Villa Quisphe M.W.; Cadena Moreano J.A.; Chancusig Chisag J.C.</x:v>
      </x:c>
      <x:c r="B562" s="139" t="str">
        <x:v>Villa Quisphe, Manuel William (59224680300); Cadena Moreano, José Augusto (59224378500); Chancusig Chisag, Juan Carlos (57222499454)</x:v>
      </x:c>
      <x:c r="C562" s="139" t="str">
        <x:v>59224680300; 59224378500; 57222499454</x:v>
      </x:c>
      <x:c r="D562" s="139" t="str">
        <x:v>Artificial intelligence: prototype of an automated irrigation system for the cultivation of roses in Cotopaxi; [Inteligencia artificial: prototipo de sistema de riego automatizado para el cultivo de rosas en Cotopaxi]</x:v>
      </x:c>
      <x:c r="E562" s="139" t="str">
        <x:v>2024</x:v>
      </x:c>
      <x:c r="F562" s="139" t="str">
        <x:v>Data and Metadata</x:v>
      </x:c>
      <x:c r="G562" s="139" t="str">
        <x:v>10.56294/dm2024398</x:v>
      </x:c>
      <x:c r="H562" s="139" t="str">
        <x:v>https://www.scopus.com/pages/publications/85198950215?origin=resultslist</x:v>
      </x:c>
      <x:c r="I562" s="139" t="str">
        <x:v>Implementing artificial intelligence in agriculture can improve efficiency, reduce pollution, and promote more effective agricultural production. Efficient irrigation management avoids wasting water and ensures that plants receive the right amount of water at the right time. The purpose of this research is to present an intelligent irrigation system based on neural networks and fuzzy logic, to avoid the presence of pests due to excess relative humidity in rose crops in Cotopaxi. A mixed methodology was used. The SCRUM methodology, Android Studio as an integrated development environment, a relational database management system and the Mobile-D method were used as software elements. For the prototype construction, the main hardware element that was used was the Arduino Board. The system for irrigating automated water using fuzzy logic took less time than manual irrigation. Training actions were proposed for employers and employees in the use and maintenance of the automated irrigation system, to maintain continuous improvement in the process. © 2024; Los autores.</x:v>
      </x:c>
      <x:c r="J562" s="139" t="str">
        <x:v>Artificial Intelligence; Cotopaxi; Irrigation System; Rose Cultivation</x:v>
      </x:c>
      <x:c r="K562" s="139" t="str"/>
      <x:c r="L562" s="139" t="str">
        <x:v>Editorial Salud, Ciencia y Tecnologia</x:v>
      </x:c>
      <x:c r="M562" s="139" t="str">
        <x:v>Spanish</x:v>
      </x:c>
      <x:c r="N562" s="139" t="str">
        <x:v>Article</x:v>
      </x:c>
      <x:c r="O562" s="139" t="str">
        <x:v>Scopus</x:v>
      </x:c>
      <x:c r="P562" s="139" t="str">
        <x:v>2-s2.0-85198950215</x:v>
      </x:c>
    </x:row>
    <x:row r="563">
      <x:c r="A563" s="139" t="str">
        <x:v>Conde G.; Guzmán S.M.; Athelly A.</x:v>
      </x:c>
      <x:c r="B563" s="139" t="str">
        <x:v>Conde, Gregory (57213687961); Guzmán, Sandra M. (56423390600); Athelly, Akshara (58718436500)</x:v>
      </x:c>
      <x:c r="C563" s="139" t="str">
        <x:v>57213687961; 56423390600; 58718436500</x:v>
      </x:c>
      <x:c r="D563" s="139" t="str">
        <x:v>Adaptive and predictive decision support system for irrigation scheduling: An approach integrating humans in the control loop</x:v>
      </x:c>
      <x:c r="E563" s="139" t="str">
        <x:v>2024</x:v>
      </x:c>
      <x:c r="F563" s="139" t="str">
        <x:v>Computers and Electronics in Agriculture</x:v>
      </x:c>
      <x:c r="G563" s="139" t="str">
        <x:v>10.1016/j.compag.2024.108640</x:v>
      </x:c>
      <x:c r="H563" s="139" t="str">
        <x:v>https://www.scopus.com/pages/publications/85183138176?origin=resultslist</x:v>
      </x:c>
      <x:c r="I563" s="139" t="str">
        <x:v>Reported technological tools for irrigation scheduling lack the integration of real-time crop measurements, weather forecasting, and the limitations and variabilities introduced by human operation. Moreover, most of these tools do not provide practical irrigation recommendations, limiting their adoption and benefits in enhancing agricultural efficiency and reducing environmental impact. To address these challenges, we propose an adaptive and predictive irrigation management decision support system by formulating a feedback plus feedforward algorithm that uses modeling, estimation, prediction, and control strategies. The major feature of this DSS is the consideration of human intervention in the control loop. The DSS integrates field data, including soil moisture, rain, temperature, and irrigation, in addition to weather forecasting. It gives irrigation managers precise and practical instructions on how much to irrigate based on preferences for irrigation events. The DSS adapts in real-time to provide irrigation volume recommendations that ensure optimal soil moisture levels are maintained. Our approach includes the incorporation of a simplified control-oriented model (COM) to characterize the soil moisture dynamics, a data processing stage that makes the measured data compatible with the COM, a parameter estimation stage that guarantees an optimal adjustment of the COM parameters, a control stage that uses the parametrized COM, measured information from the crop, and weather forecasts to obtain optimal irrigation volume recommendation. We evaluated our DSS using data from a commercial sweetcorn field in South Florida, where seepage irrigation is used. Our findings show that (i) the proposed model and estimation stage offer an accurate description of the soil moisture dynamics, reaching correlation coefficients and R-squared values greater than 0.92 and 0.84 during all the evaluations, (ii) the algorithm can consistently regulate soil moisture, ensuring it remains at the desired levels reducing the risks associated with leaching and runoff, and iii) water savings can increase by 30%. Therefore, our DSS has the potential to become a standardized platform for providing optimal and practical irrigation recommendations to irrigation managers. © 2024</x:v>
      </x:c>
      <x:c r="J563" s="139" t="str">
        <x:v>Adaptive irrigation control; Decision support system (DSS); Human in the loop; Irrigation control; Irrigation scheduling; Precision agriculture; Precision irrigation; Predictive water management; Real-time irrigation; Smart irrigation; Soil moisture forecast</x:v>
      </x:c>
      <x:c r="K563" s="139" t="str">
        <x:v>Artificial intelligence; Crops; Data handling; Irrigation; Precision agriculture; Risk perception; Soil moisture; Soil surveys; Water management; Weather forecasting; Adaptive irrigation control; Decision support system; Human-in-the-loop; Irrigation controls; Irrigation scheduling; Precision Agriculture; Precision irrigation; Predictive water management; Real- time; Real-time irrigation; Smart irrigation; Soil moisture forecast; Waters managements; adaptive management; agricultural management; data processing; decision support system; irrigation system; parameter estimation; precision agriculture; seepage; soil moisture; water management; Decision support systems</x:v>
      </x:c>
      <x:c r="L563" s="139" t="str">
        <x:v>Elsevier B.V.</x:v>
      </x:c>
      <x:c r="M563" s="139" t="str">
        <x:v>English</x:v>
      </x:c>
      <x:c r="N563" s="139" t="str">
        <x:v>Article</x:v>
      </x:c>
      <x:c r="O563" s="139" t="str">
        <x:v>Scopus</x:v>
      </x:c>
      <x:c r="P563" s="139" t="str">
        <x:v>2-s2.0-85183138176</x:v>
      </x:c>
    </x:row>
    <x:row r="564">
      <x:c r="A564" s="139" t="str">
        <x:v>Liu J.; Kong F.; Jie Z.; Yi L.; Lan Y.; Han X.; Zhang M.; Liu L.; Lv P.</x:v>
      </x:c>
      <x:c r="B564" s="139" t="str">
        <x:v>Liu, Jie (58075416500); Kong, Fanxia (13103654400); Jie, Zhao (59244789600); Yi, Lili (57642216600); Lan, Yubin (7102083954); Han, Xin (55450940200); Zhang, Minhui (59244996400); Liu, Lei (57962580700); Lv, Pengcheng (59246029500)</x:v>
      </x:c>
      <x:c r="C564" s="139" t="str">
        <x:v>58075416500; 13103654400; 59244789600; 57642216600; 7102083954; 55450940200; 59244996400; 57962580700; 59246029500</x:v>
      </x:c>
      <x:c r="D564" s="139" t="str">
        <x:v>DESIGN AND TESTING OF A VARIABLE FERTILIZATION SYSTEM BASED ON SOIL NUTRIENT DETECTION; [基于土壤养分检测的变量施肥系统的设计与试验]</x:v>
      </x:c>
      <x:c r="E564" s="139" t="str">
        <x:v>2024</x:v>
      </x:c>
      <x:c r="F564" s="139" t="str">
        <x:v>INMATEH - Agricultural Engineering</x:v>
      </x:c>
      <x:c r="G564" s="139" t="str">
        <x:v>10.35633/inmateh-73-15</x:v>
      </x:c>
      <x:c r="H564" s="139" t="str">
        <x:v>https://www.scopus.com/pages/publications/85200348453?origin=resultslist</x:v>
      </x:c>
      <x:c r="I564" s="139" t="str">
        <x:v>In order to solve the problems of low correlation between variable fertilizer application system and soil nutrient content detection and insufficient real-time performance, a variable fertilizer application system based on real-time soil nutrient content detection was developed. This paper describes the structure, working principle and design of key components of the soil information acquisition and fertilizer application system. It includes the simulation and analysis of fertilizer application using the discrete element method and the selection of curved blade fertilizer application discs. The system uses STM32F429IGT6 microcontroller and ROS higher-level computer for decision making. The device detects soil nutrients in real time, adjusts the fertilizer motor speed accordingly, and runs autonomously along the planned path. The decision coefficient R2 between the fertilizer application rate and the speed of the fertilizer application wheel is not less than 0.97, and the relative error between the actual fertilizer application rate and the theoretical fertilizer application rate is up to 5.91%, with the maximum value of the coefficient of variation (CV) of 10.18%. The indoor bench test shows that the relative error between the actual fertilizer application rate and the target fertilizer application rate within a single operating grid is up to 6.2%, with the maximum value of CV being 6.64%. The field test in the orchard showed that the maximum relative error between the actual fertilizer application and the target fertilizer application in a single operation grid was 6.3%, and the maximum value of CV was 12.34%, and the fertilizer application was completed in the operation grid, which demonstrated that the device was able to realize real-time and accurate variable fertilizer application according to the soil nutrient information. © (2024), (INMA Bucharest). All rights reserved.</x:v>
      </x:c>
      <x:c r="J564" s="139" t="str">
        <x:v>Agricultural machinery; Automatic control; Nutrient detection; Precision variable fertilization; Soil</x:v>
      </x:c>
      <x:c r="K564" s="139" t="str">
        <x:v>Agricultural machinery; Automation; Decision making; Errors; Fertilizers; Soils; Application rates; Application systems; Coefficients of variations; Fertilizer applications; Nutrient contents; Nutrient detection; Precision variable fertilization; Real- time; Soil nutrients; Variable fertilizations; Nutrients</x:v>
      </x:c>
      <x:c r="L564" s="139" t="str">
        <x:v>INMA Bucharest</x:v>
      </x:c>
      <x:c r="M564" s="139" t="str">
        <x:v>English</x:v>
      </x:c>
      <x:c r="N564" s="139" t="str">
        <x:v>Article</x:v>
      </x:c>
      <x:c r="O564" s="139" t="str">
        <x:v>Scopus</x:v>
      </x:c>
      <x:c r="P564" s="139" t="str">
        <x:v>2-s2.0-85200348453</x:v>
      </x:c>
    </x:row>
    <x:row r="565">
      <x:c r="A565" s="139" t="str">
        <x:v>Hung N.V.; Huynh P.D.; Thoa N.T.N.; Nam L.M.; Trang L.T.H.; Hoang T.-M.</x:v>
      </x:c>
      <x:c r="B565" s="139" t="str">
        <x:v>Hung, Nguyen Viet (57764857900); Huynh, Phi Dinh (60233628200); Thoa, Nguyen Thi Ngoc (60233189600); Nam, Le Mai (59533883100); Trang, Le Thi Huyen (58973964900); Hoang, Trong-Minh (55387247100)</x:v>
      </x:c>
      <x:c r="C565" s="139" t="str">
        <x:v>57764857900; 60233628200; 60233189600; 59533883100; 58973964900; 55387247100</x:v>
      </x:c>
      <x:c r="D565" s="139" t="str">
        <x:v>Hybrid Deep Learning and Machine Learning Framework for Automated Tomato Leaf Disease Classifcation</x:v>
      </x:c>
      <x:c r="E565" s="139" t="str">
        <x:v>2025</x:v>
      </x:c>
      <x:c r="F565" s="139" t="str">
        <x:v>ECTI Transactions on Computer and Information Technology</x:v>
      </x:c>
      <x:c r="G565" s="139" t="str">
        <x:v>10.37936/ecti-cit.2025194.262810</x:v>
      </x:c>
      <x:c r="H565" s="139" t="str">
        <x:v>https://www.scopus.com/pages/publications/105024482961?origin=resultslist</x:v>
      </x:c>
      <x:c r="I565" s="139" t="str">
        <x:v>Tomato leaf diseases significantly impact crop productivity, necessitating accurate and effcient diagnostic tools. This study proposes a hybrid framework that integrates deep learning-based localization and segmentation with handcrafted feature extraction and classical machine learning for tomato leaf disease classification. Specifically, YOLOv8 is used for object detection and SAM for segmenting diseased regions. Features are then extracted using HSV color space, GLCM, and LBP descriptors. To address class imbalance, the SMOTE technique was applied, expanding the original 48,243-image dataset to 102,465 balanced samples across 11 disease categories. Multiple classifiers were evaluated, with Random Forest achieving the highest performance-over 90% accuracy and a macro F1-score of 0.90. Importantly, recall for minority classes improved markedly after balancing. The proposed system demonstrates strong potential for deployment in real-world agricultural environments due to its low computational cost and robustness under varying conditions. Future work will explore multi-crop generalization, real-time inference, and field validation under challenging conditions such as lighting variation and occlusion. © 2025, ECTI Association. All rights reserved.</x:v>
      </x:c>
      <x:c r="J565" s="139" t="str">
        <x:v>Deep Learning; Machine Learning; Random Forest; SMOTE (Synthetic Minority Oversampling Technique); Tomato leaf diseases; YOLO (You Only Look Once)</x:v>
      </x:c>
      <x:c r="K565" s="139" t="str"/>
      <x:c r="L565" s="139" t="str">
        <x:v>ECTI Association</x:v>
      </x:c>
      <x:c r="M565" s="139" t="str">
        <x:v>English</x:v>
      </x:c>
      <x:c r="N565" s="139" t="str">
        <x:v>Article</x:v>
      </x:c>
      <x:c r="O565" s="139" t="str">
        <x:v>Scopus</x:v>
      </x:c>
      <x:c r="P565" s="139" t="str">
        <x:v>2-s2.0-105024482961</x:v>
      </x:c>
    </x:row>
    <x:row r="566">
      <x:c r="A566" s="139" t="str">
        <x:v>Mălinaș C.-D.; Matei F.; Pop I.D.; Sălăgean T.; Mălinaș A.</x:v>
      </x:c>
      <x:c r="B566" s="139" t="str">
        <x:v>Mălinaș, Cristian-Dumitru (57186645300); Matei, Florica (25641838000); Pop, Ioana Delia (55881206100); Sălăgean, Tudor (55542906600); Mălinaș, Anamaria (57214801533)</x:v>
      </x:c>
      <x:c r="C566" s="139" t="str">
        <x:v>57186645300; 25641838000; 55881206100; 55542906600; 57214801533</x:v>
      </x:c>
      <x:c r="D566" s="139" t="str">
        <x:v>Individual and Synergistic Contributions of GIS, Remote Sensing, and AI in Advancing Climate-Resilient Agriculture</x:v>
      </x:c>
      <x:c r="E566" s="139" t="str">
        <x:v>2025</x:v>
      </x:c>
      <x:c r="F566" s="139" t="str">
        <x:v>AgriEngineering</x:v>
      </x:c>
      <x:c r="G566" s="139" t="str">
        <x:v>10.3390/agriengineering7070230</x:v>
      </x:c>
      <x:c r="H566" s="139" t="str">
        <x:v>https://www.scopus.com/pages/publications/105011524210?origin=resultslist</x:v>
      </x:c>
      <x:c r="I566" s="139" t="str">
        <x:v>Agriculture faces a dual challenge in the context of climate change, serving as both a significant contributor to greenhouse gas (GHG) emissions and a sector highly vulnerable to its impacts. Addressing this requires a transition toward climate-resilient agriculture (CRA). Emerging technologies, including geospatial tools (e.g., Geographic Information Systems (GISs) and remote sensing (RS)), as well as artificial intelligence (AI), offer promising methods to support this transition. However, their individual capabilities, limitations, and appropriate applications are not always well understood or clearly delineated in the literature. A common issue is the frequent overlap between GISs and RS, with many studies assessing GIS contributions while concurrently employing RS techniques, without explicitly distinguishing between the two (or vice versa). In this sense, the objective of this review is to conduct a critical analysis of the existing state of the art in terms of the distinct roles, limitations, and complementarities of GISs, RS, and AI in advancing CRA, guided by an original definition we propose for CRA (structured around three key dimensions and their corresponding targets). Furthermore, this review introduces a synthesis matrix that integrates both the individual contributions and the synergistic potential of these technologies. This synergy-focused matrix offers not just a summary, but a practical decision support matrix that could be used by researchers, practitioners, and policymakers in selecting the most appropriate technological configuration for their objectives in CRA-related work. Such support is increasingly needed, especially considering that RS and AI have experienced exponential growth in the past five years, while GISs, despite being the more established “big brother” among these technologies, remain underutilized and is often insufficiently understood in agricultural applications. © 2025 by the authors.</x:v>
      </x:c>
      <x:c r="J566" s="139" t="str">
        <x:v>climate change; Geographic Information Systems; remote sensing; sustainable agriculture</x:v>
      </x:c>
      <x:c r="K566" s="139" t="str"/>
      <x:c r="L566" s="139" t="str">
        <x:v>Multidisciplinary Digital Publishing Institute (MDPI)</x:v>
      </x:c>
      <x:c r="M566" s="139" t="str">
        <x:v>English</x:v>
      </x:c>
      <x:c r="N566" s="139" t="str">
        <x:v>Review</x:v>
      </x:c>
      <x:c r="O566" s="139" t="str">
        <x:v>Scopus</x:v>
      </x:c>
      <x:c r="P566" s="139" t="str">
        <x:v>2-s2.0-105011524210</x:v>
      </x:c>
    </x:row>
    <x:row r="567">
      <x:c r="A567" s="139" t="str">
        <x:v>Hussain S.; Sumra I.A.; Sattar A.; Rafique R.</x:v>
      </x:c>
      <x:c r="B567" s="139" t="str">
        <x:v>Hussain, Safa (60300762300); Sumra, Irshad Ahmed (42262818100); Sattar, Abdul (58824837300); Rafique, Rimsha (57223049281)</x:v>
      </x:c>
      <x:c r="C567" s="139" t="str">
        <x:v>60300762300; 42262818100; 58824837300; 57223049281</x:v>
      </x:c>
      <x:c r="D567" s="139" t="str">
        <x:v>A Critical Analysis on AI Techniques and Applications in Smart Systems</x:v>
      </x:c>
      <x:c r="E567" s="139" t="str">
        <x:v>2024</x:v>
      </x:c>
      <x:c r="F567" s="139" t="str">
        <x:v>Journal of Computing and Biomedical Informatics</x:v>
      </x:c>
      <x:c r="G567" s="139" t="str"/>
      <x:c r="H567" s="139" t="str">
        <x:v>https://www.scopus.com/pages/publications/105030597500?origin=resultslist</x:v>
      </x:c>
      <x:c r="I567" s="139" t="str">
        <x:v>AI remains one of the key predicates of the Fourth Industrial Revolution in terms of automation, intelligent computing and creation of smart systems. This paper critically analyzes AI techniques and their applications across various fields, including healthcare, cybersecurity, smart cities, finance, and agriculture. It explores the role of AI in decision support systems, context-aware computing, and intelligent automation. The paper discusses key AI methodologies such as machine learning, deep learning, data mining, fuzzy logic, and knowledge representation, highlighting their contributions to smart system development. Additionally, the study identifies challenges in AI deployment, such as data privacy concerns, algorithmic biases, and scalability issues, while proposing future research directions to enhance AI-driven solutions. The findings emphasize AI’s transformative potential and its impact on Industry 4.0, fostering innovation, efficiency, and sustainability. © 2024, Research Center of Computing and Biomedical Informatics. All rights reserved.</x:v>
      </x:c>
      <x:c r="J567" s="139" t="str">
        <x:v>Artificial Intelligence; Data Analytics; Deep Learning; Industrial Revolution; Intelligent Systems; Machine Learning</x:v>
      </x:c>
      <x:c r="K567" s="139" t="str"/>
      <x:c r="L567" s="139" t="str">
        <x:v>Research Center of Computing and Biomedical Informatics</x:v>
      </x:c>
      <x:c r="M567" s="139" t="str">
        <x:v>English</x:v>
      </x:c>
      <x:c r="N567" s="139" t="str">
        <x:v>Article</x:v>
      </x:c>
      <x:c r="O567" s="139" t="str">
        <x:v>Scopus</x:v>
      </x:c>
      <x:c r="P567" s="139" t="str">
        <x:v>2-s2.0-105030597500</x:v>
      </x:c>
    </x:row>
    <x:row r="568">
      <x:c r="A568" s="139" t="str">
        <x:v>Swami S.; Singh R.; Gehlot A.; Sharma S.D.; Kumar D.</x:v>
      </x:c>
      <x:c r="B568" s="139" t="str">
        <x:v>Swami, Siddharth (58638838000); Singh, Rajesh (57610169600); Gehlot, Anita (57709976000); Sharma, Sameer Dev (59443033900); Kumar, Dharmendra (58498209600)</x:v>
      </x:c>
      <x:c r="C568" s="139" t="str">
        <x:v>58638838000; 57610169600; 57709976000; 59443033900; 58498209600</x:v>
      </x:c>
      <x:c r="D568" s="139" t="str">
        <x:v>An approach for modern gardening through monitoring and maintenance of plant health</x:v>
      </x:c>
      <x:c r="E568" s="139" t="str">
        <x:v>2024</x:v>
      </x:c>
      <x:c r="F568" s="139" t="str">
        <x:v>IAES International Journal of Robotics and Automation</x:v>
      </x:c>
      <x:c r="G568" s="139" t="str">
        <x:v>10.11591/ijra.v13i3.pp307-313</x:v>
      </x:c>
      <x:c r="H568" s="139" t="str">
        <x:v>https://www.scopus.com/pages/publications/85202973111?origin=resultslist</x:v>
      </x:c>
      <x:c r="I568" s="139" t="str">
        <x:v>The study explores the use of internet of things (IoT) devices in agriculture to improve sustainable practices and environmental concerns. It uses the ESP8266 microcontroller and the Blynk platform to create a revolutionary plant health monitoring and automated care system. The system is designed to handle continuous monitoring and plant maintenance in various environmental conditions. Sensors measuring light, temperature, humidity, and soil moisture are strategically placed to receive real-time data. The ESP8266 microcontroller analyzes this information and links it to the Blynk cloud for accessibility via mobile or web applications. The system is effective in monitoring ideal growing conditions, such as soil moisture and weather conditions. Automated care elements like irrigation and supplemental lighting have been shown to improve plant growth and health. The study contributes to smart farming by offering an affordable and easy way to automate and monitor plant health, demonstrating how IoT technologies can enhance agricultural practices, conserve resources, and enable remote management of plant ecosystems. © 2024, Intelektual Pustaka Media Utama. All rights reserved.</x:v>
      </x:c>
      <x:c r="J568" s="139" t="str">
        <x:v>Blynk; ESP8266; Internet of things; Monitoring system; Plant health</x:v>
      </x:c>
      <x:c r="K568" s="139" t="str"/>
      <x:c r="L568" s="139" t="str">
        <x:v>Intelektual Pustaka Media Utama</x:v>
      </x:c>
      <x:c r="M568" s="139" t="str">
        <x:v>English</x:v>
      </x:c>
      <x:c r="N568" s="139" t="str">
        <x:v>Article</x:v>
      </x:c>
      <x:c r="O568" s="139" t="str">
        <x:v>Scopus</x:v>
      </x:c>
      <x:c r="P568" s="139" t="str">
        <x:v>2-s2.0-85202973111</x:v>
      </x:c>
    </x:row>
    <x:row r="569">
      <x:c r="A569" s="139" t="str">
        <x:v>Vatandaslar C.; Boston K.; Ucar Z.; Narine L.L.; Madden M.; Akay A.E.</x:v>
      </x:c>
      <x:c r="B569" s="139" t="str">
        <x:v>Vatandaslar, Can (57192906535); Boston, Kevin (6603543337); Ucar, Zennure (56337575200); Narine, Lana L. (55815566600); Madden, Marguerite (7101605237); Akay, Abdullah Emin (8536301500)</x:v>
      </x:c>
      <x:c r="C569" s="139" t="str">
        <x:v>57192906535; 6603543337; 56337575200; 55815566600; 7101605237; 8536301500</x:v>
      </x:c>
      <x:c r="D569" s="139" t="str">
        <x:v>Precision Forestry Revisited</x:v>
      </x:c>
      <x:c r="E569" s="139" t="str">
        <x:v>2025</x:v>
      </x:c>
      <x:c r="F569" s="139" t="str">
        <x:v>Remote Sensing</x:v>
      </x:c>
      <x:c r="G569" s="139" t="str">
        <x:v>10.3390/rs17203465</x:v>
      </x:c>
      <x:c r="H569" s="139" t="str">
        <x:v>https://www.scopus.com/pages/publications/105020266413?origin=resultslist</x:v>
      </x:c>
      <x:c r="I569" s="139" t="str">
        <x:v>Highlights: What are the main findings? Precision forestry has grown substantially since the early 2010s, driven by advances in UAV and LiDAR technologies. Nearly half of the reviewed studies focus on forest management and planning, with remote sensing platforms and sensors being the dominant tools. What are the implications of the main findings? Although data collection and analysis in forestry have advanced significantly, the translation of these tools into fully automated, integrated, and widely adopted practices is lagging. Geographic disparities and an aging, undertrained workforce continue to limit adoption, underscoring the need for updated forestry curricula and stronger industry–academia collaboration. This review presents a synthesis of global research on precision forestry, a field that integrates advanced technologies to enhance—rather than replace—established tools and methods used in the operational forest management and the wood products industry. By evaluating 210 peer-reviewed publications indexed in Web of Science (up to 2025), the study identifies six main categories and eight components of precision forestry. The findings indicate that “forest management and planning” is the most common category, with nearly half of the studies focusing on this topic. “Remote sensing platforms and sensors” emerged as the most frequently used component, with unmanned aerial vehicle (UAV) and light detection and ranging (LiDAR) systems being the most widely adopted tools. The analysis also reveals a notable increase in precision forestry research since the early 2010s, coinciding with rapid developments in small UAVs and mobile sensor technologies. Despite growing interest, robotics and real-time process control systems remain underutilized, mainly due to challenging forest conditions and high implementation costs. The research highlights geographical disparities, with Europe, Asia, and North America hosting the majority of studies. Italy, China, Finland, and the United States stand out as the most active countries in terms of research output. Notably, the review emphasizes the need to integrate precision forestry into academic curricula and support industry adoption through dedicated information and technology specialists. As the forestry workforce ages and technology advances rapidly, a growing skills gap exists between industry needs and traditional forestry education. Equipping the next generation with hands-on experience in big data analysis, geospatial technologies, automation, and Artificial Intelligence (AI) is critical for ensuring the effective adoption and application of precision forestry. © 2025 by the authors.</x:v>
      </x:c>
      <x:c r="J569" s="139" t="str">
        <x:v>digital forestry; drone; forest industry; precision agriculture; robotic technologies; smart forestry</x:v>
      </x:c>
      <x:c r="K569" s="139" t="str">
        <x:v>Aircraft detection; Antennas; Forestry; Personnel; Precision agriculture; Process control; Real time systems; Remote sensing; Robotics; Timber; Wood products; Aerial vehicle; Digital forestry; Forest industry; Light detection and ranging; Precision Agriculture; Remote sensing platforms; Remote sensing sensors; Robotic technologies; Smart forestry; Vehicles detection; Drones</x:v>
      </x:c>
      <x:c r="L569" s="139" t="str">
        <x:v>Multidisciplinary Digital Publishing Institute (MDPI)</x:v>
      </x:c>
      <x:c r="M569" s="139" t="str">
        <x:v>English</x:v>
      </x:c>
      <x:c r="N569" s="139" t="str">
        <x:v>Review</x:v>
      </x:c>
      <x:c r="O569" s="139" t="str">
        <x:v>Scopus</x:v>
      </x:c>
      <x:c r="P569" s="139" t="str">
        <x:v>2-s2.0-105020266413</x:v>
      </x:c>
    </x:row>
    <x:row r="570">
      <x:c r="A570" s="139" t="str">
        <x:v>Chen W.; Zheng L.; Xiong J.</x:v>
      </x:c>
      <x:c r="B570" s="139" t="str">
        <x:v>Chen, Wei (59253523700); Zheng, Lijuan (56723213000); Xiong, Jiping (11539139700)</x:v>
      </x:c>
      <x:c r="C570" s="139" t="str">
        <x:v>59253523700; 56723213000; 11539139700</x:v>
      </x:c>
      <x:c r="D570" s="139" t="str">
        <x:v>Algorithm for Crop Disease Detection Based on Channel Attention Mechanism and Lightweight Up-Sampling Operator</x:v>
      </x:c>
      <x:c r="E570" s="139" t="str">
        <x:v>2024</x:v>
      </x:c>
      <x:c r="F570" s="139" t="str">
        <x:v>IEEE Access</x:v>
      </x:c>
      <x:c r="G570" s="139" t="str">
        <x:v>10.1109/ACCESS.2024.3439410</x:v>
      </x:c>
      <x:c r="H570" s="139" t="str">
        <x:v>https://www.scopus.com/pages/publications/85200815439?origin=resultslist</x:v>
      </x:c>
      <x:c r="I570" s="139" t="str">
        <x:v>Crop diseases and pests cause significant economic losses to agriculture every year, making accurate identification crucial. Traditional pest and disease detection relies on farm experts, which is often time-consuming. Computer vision technology and artificial intelligence can provide automated disease detection, enabling real-time precise control of crop diseases and timely prevention measures. To accurately identify plant diseases under complex natural conditions, we developed an improved crop pest and disease recognition model based on the original YOLOv5 network. First, we integrated the Squeeze-and-Excitation (SE) module into YOLOv5, allowing our proposed model to better distinguish leaf features of different crops and accurately identify disease types. Second, to enhance the model's feature extraction capability for diseased areas and reduce the loss of disease feature information, we replaced the original Up-sample module in YOLOv5 with a lightweight up-sampling operator, the CARAFE module. Third, we improved the original loss function using the EIoU loss function to increase the model's detection accuracy. Lastly, to reduce model complexity and meet real-time detection requirements, we introduced the Ghost Convolution module into the backbone network. During the experimental phase, to validate the model's effectiveness, we randomly divided sample images from the constructed crop pest and disease database into training, validation, and test sets. Experimental results showed that the improved YOLOv5 model achieved an accuracy of 90.0%, a recall rate of 91.4%, mAP@.50 of 92.1%, and mAP@.5:.95 of 64%. The parameter count and computational load were reduced by 23.9% and 31.2%, respectively, outperforming popular methods including YOLOv5, YOLOv7, and YOLOv8. The improved model can accurately identify crop pests and diseases under natural conditions and is suitable for deployment in real-world applications, providing a technical reference for crop pest and disease management.  © 2013 IEEE.</x:v>
      </x:c>
      <x:c r="J570" s="139" t="str">
        <x:v>CARAFE; Crop diseases and insect pests; EIoU loss function; ghost convolution; SE; YOLOV5</x:v>
      </x:c>
      <x:c r="K570" s="139" t="str">
        <x:v>Complex networks; Convolution; Diagnosis; Disease control; Extraction; Feature extraction; Losses; Signal sampling; Accuracy; Computational modelling; Content-aware; Content-aware reassembly of feature; Crop disease; Crop disease and insect pest; Efficient intersection over union loss function; Features extraction; Ghost convolution; Insects pests; Load modeling; Loss functions; Reassembly; Squeeze-and-excitation; YOLO; YOLOV5; Crops</x:v>
      </x:c>
      <x:c r="L570" s="139" t="str">
        <x:v>Institute of Electrical and Electronics Engineers Inc.</x:v>
      </x:c>
      <x:c r="M570" s="139" t="str">
        <x:v>English</x:v>
      </x:c>
      <x:c r="N570" s="139" t="str">
        <x:v>Article</x:v>
      </x:c>
      <x:c r="O570" s="139" t="str">
        <x:v>Scopus</x:v>
      </x:c>
      <x:c r="P570" s="139" t="str">
        <x:v>2-s2.0-85200815439</x:v>
      </x:c>
    </x:row>
    <x:row r="571">
      <x:c r="A571" s="139" t="str">
        <x:v>Li P.; Wen M.; Zeng Z.; Tian Y.</x:v>
      </x:c>
      <x:c r="B571" s="139" t="str">
        <x:v>Li, Pengyu (58512399500); Wen, Ming (59232373800); Zeng, Zhi (57365485300); Tian, Yibin (58666460800)</x:v>
      </x:c>
      <x:c r="C571" s="139" t="str">
        <x:v>58512399500; 59232373800; 57365485300; 58666460800</x:v>
      </x:c>
      <x:c r="D571" s="139" t="str">
        <x:v>Cherry Tomato Bunch and Picking Point Detection for Robotic Harvesting Using an RGB-D Sensor and a StarBL-YOLO Network</x:v>
      </x:c>
      <x:c r="E571" s="139" t="str">
        <x:v>2025</x:v>
      </x:c>
      <x:c r="F571" s="139" t="str">
        <x:v>Horticulturae</x:v>
      </x:c>
      <x:c r="G571" s="139" t="str">
        <x:v>10.3390/horticulturae11080949</x:v>
      </x:c>
      <x:c r="H571" s="139" t="str">
        <x:v>https://www.scopus.com/pages/publications/105014262423?origin=resultslist</x:v>
      </x:c>
      <x:c r="I571" s="139" t="str">
        <x:v>For fruit harvesting robots, rapid and accurate detection of fruits and picking points is one of the main challenges for their practical deployment. Several fruits typically grow in clusters or bunches, such as grapes, cherry tomatoes, and blueberries. For such clustered fruits, it is desired for them to be picked by bunches instead of individually. This study proposes utilizing a low-cost off-the-shelf RGB-D sensor mounted on the end effector and a lightweight improved YOLOv8-Pose neural network to detect cherry tomato bunches and picking points for robotic harvesting. The problem of occlusion and overlap is alleviated by merging RGB and depth images from the RGB-D sensor. To enhance detection robustness in complex backgrounds and reduce the complexity of the model, the Starblock module from StarNet and the coordinate attention mechanism are incorporated into the YOLOv8-Pose network, termed StarBL-YOLO, to improve the efficiency of feature extraction and reinforce spatial information. Additionally, we replaced the original OKS loss function with the L1 loss function for keypoint loss calculation, which improves the accuracy in picking points localization. The proposed method has been evaluated on a dataset with 843 cherry tomato RGB-D image pairs acquired by a harvesting robot at a commercial greenhouse farm. Experimental results demonstrate that the proposed StarBL-YOLO model achieves a 12% reduction in model parameters compared to the original YOLOv8-Pose while improving detection accuracy for cherry tomato bunches and picking points. Specifically, the model shows significant improvements across all metrics: for computational efficiency, model size (−11.60%) and GFLOPs (−7.23%); for pickable bunch detection, mAP50 (+4.4%) and mAP50-95 (+4.7%); for non-pickable bunch detection, mAP50 (+8.0%) and mAP50-95 (+6.2%); and for picking point detection, mAP50 (+4.3%), mAP50-95 (+4.6%), and RMSE (−23.98%). These results validate that StarBL-YOLO substantially enhances detection accuracy for cherry tomato bunches and picking points while improving computational efficiency, which is valuable for resource-constrained edge-computing deployment for harvesting robots. © 2025 by the authors.</x:v>
      </x:c>
      <x:c r="J571" s="139" t="str">
        <x:v>agricultural robot; deep neural network; fruit butch detection; keypoint detection; multimodal fusion</x:v>
      </x:c>
      <x:c r="K571" s="139" t="str"/>
      <x:c r="L571" s="139" t="str">
        <x:v>Multidisciplinary Digital Publishing Institute (MDPI)</x:v>
      </x:c>
      <x:c r="M571" s="139" t="str">
        <x:v>English</x:v>
      </x:c>
      <x:c r="N571" s="139" t="str">
        <x:v>Article</x:v>
      </x:c>
      <x:c r="O571" s="139" t="str">
        <x:v>Scopus</x:v>
      </x:c>
      <x:c r="P571" s="139" t="str">
        <x:v>2-s2.0-105014262423</x:v>
      </x:c>
    </x:row>
    <x:row r="572">
      <x:c r="A572" s="139" t="str">
        <x:v>Tanksale R.S.; Mane S.B.</x:v>
      </x:c>
      <x:c r="B572" s="139" t="str">
        <x:v>Tanksale, Rushikesh S. (57644136900); Mane, Sunil B. (58561900500)</x:v>
      </x:c>
      <x:c r="C572" s="139" t="str">
        <x:v>57644136900; 58561900500</x:v>
      </x:c>
      <x:c r="D572" s="139" t="str">
        <x:v>Efficient Plant Disease Detection on RISC Devices: A comparison of Basic CNN, AlexNet, ResNet-50, and MobileNet Models using MiniTensorFlow</x:v>
      </x:c>
      <x:c r="E572" s="139" t="str">
        <x:v>2024</x:v>
      </x:c>
      <x:c r="F572" s="139" t="str">
        <x:v>International Journal of Intelligent Systems and Applications in Engineering</x:v>
      </x:c>
      <x:c r="G572" s="139" t="str"/>
      <x:c r="H572" s="139" t="str">
        <x:v>https://www.scopus.com/pages/publications/85185940407?origin=resultslist</x:v>
      </x:c>
      <x:c r="I572" s="139" t="str">
        <x:v>This study presents a meticulous comparison of plant disease detection models on the Raspberry Pi 5 platform, employing Basic CNN, AlexNet, ResNet-50, and MobileNet architectures through MiniTensorflow. Our investigation scrutinizes response time latency, individual plant image performance, and overall model efficiency and accuracy. The assessment includes a diverse dataset, the New Plant Diseases Dataset from Kaggle, encompassing various plant species and diseases. Response time latency is measured to gauge the processing speed of each model, while individual plant image analysis identifies potential efficiency variations across different plant types. A userfriendly web application, developed using Python Flask, facilitates model accessibility and real-time testing. The study transcends traditional accuracy metrics, offering insights into each model's nuanced strengths and limitations. This research contributes a valuable perspective on the suitability of these models for real-world deployment on the widely used Raspberry Pi 5, essential for practitioners and researchers in the field of plant disease detection. © 2024, Ismail Saritas. All rights reserved.</x:v>
      </x:c>
      <x:c r="J572" s="139" t="str">
        <x:v>Deep Learning; Disease Classification; Edge AI.; Edge Computing; Embedded Systems; IoT; Model Comparison; Precision Agriculture; Real-time Detection</x:v>
      </x:c>
      <x:c r="K572" s="139" t="str"/>
      <x:c r="L572" s="139" t="str">
        <x:v>Ismail Saritas</x:v>
      </x:c>
      <x:c r="M572" s="139" t="str">
        <x:v>English</x:v>
      </x:c>
      <x:c r="N572" s="139" t="str">
        <x:v>Article</x:v>
      </x:c>
      <x:c r="O572" s="139" t="str">
        <x:v>Scopus</x:v>
      </x:c>
      <x:c r="P572" s="139" t="str">
        <x:v>2-s2.0-85185940407</x:v>
      </x:c>
    </x:row>
    <x:row r="573">
      <x:c r="A573" s="139" t="str">
        <x:v>Prashanth J.S.; Krishna G.B.; Prasad A.V.K.; Rao P.R.</x:v>
      </x:c>
      <x:c r="B573" s="139" t="str">
        <x:v>Prashanth, J. Siva (57212576232); Krishna, G. Bala (57207691972); Prasad, A. V. Krishna (57424287600); Rao, P. Ravinder (58191382000)</x:v>
      </x:c>
      <x:c r="C573" s="139" t="str">
        <x:v>57212576232; 57207691972; 57424287600; 58191382000</x:v>
      </x:c>
      <x:c r="D573" s="139" t="str">
        <x:v>Smart Farming Revolution: A Cutting-Edge Review of Deep Learning and IoT Innovations in Agriculture</x:v>
      </x:c>
      <x:c r="E573" s="139" t="str">
        <x:v>2025</x:v>
      </x:c>
      <x:c r="F573" s="139" t="str">
        <x:v>Operations Research Forum</x:v>
      </x:c>
      <x:c r="G573" s="139" t="str">
        <x:v>10.1007/s43069-025-00434-z</x:v>
      </x:c>
      <x:c r="H573" s="139" t="str">
        <x:v>https://www.scopus.com/pages/publications/105000199322?origin=resultslist</x:v>
      </x:c>
      <x:c r="I573" s="139" t="str">
        <x:v>The increasing adoption of IoT-based Smart Farming (SF) has transformed agriculture, enhancing productivity and efficiency. However, challenges such as cybersecurity risks, rural connectivity issues, and device interoperability hinder its full potential. This review systematically examines 88 studies published since 2019, focusing on key aspects such as application domains, privacy and security, communication protocols, sensors, and devices. Evaluations using datasets like CropDeep, regional agricultural data, and precision agriculture datasets demonstrate the effectiveness of deep learning (DL) and machine learning (ML) approaches in crop recommendation, disease detection, and yield prediction. Efficient MobileNet (EffiMob-Net) achieves a 99.92% accuracy rate in disease identification, while hybrid optimization algorithms improve IoT node placement by 18%, enhancing energy efficiency and coverage. The comparative analysis highlights DL models outperforming ML, with CNN achieving 99.81% accuracy in plant disease detection. Additionally, AI-based solutions, including forest cover change detection and DL-driven yield prediction, show improvements of up to 22% in forecasting accuracy. Scientific mapping identifies gaps in IoT security, dataset quality, and standardization. To address existing research limitations, a 5G-based SF framework is proposed, aiming to improve connectivity, real-time data processing, and automation in SF. This review advocates for robust security measures, high-quality datasets, and AI-driven innovations to drive future advancements in precision agriculture. © The Author(s), under exclusive licence to Springer Nature Switzerland AG 2025.</x:v>
      </x:c>
      <x:c r="J573" s="139" t="str">
        <x:v>5G security; Crop recommendation; Deep learning; Internet of Things; Smart farming</x:v>
      </x:c>
      <x:c r="K573" s="139" t="str"/>
      <x:c r="L573" s="139" t="str">
        <x:v>Springer International Publishing</x:v>
      </x:c>
      <x:c r="M573" s="139" t="str">
        <x:v>English</x:v>
      </x:c>
      <x:c r="N573" s="139" t="str">
        <x:v>Review</x:v>
      </x:c>
      <x:c r="O573" s="139" t="str">
        <x:v>Scopus</x:v>
      </x:c>
      <x:c r="P573" s="139" t="str">
        <x:v>2-s2.0-105000199322</x:v>
      </x:c>
    </x:row>
    <x:row r="574">
      <x:c r="A574" s="139" t="str">
        <x:v>Kuwahara A.; Kimura T.; Okubo S.; Yoshioka R.; Endo K.; Shimizu H.; Shimada T.; Suzuki C.; Takemura Y.; Hiraguri T.</x:v>
      </x:c>
      <x:c r="B574" s="139" t="str">
        <x:v>Kuwahara, Arata (60013345000); Kimura, Tomotaka (55694293800); Okubo, Sota (59171739900); Yoshioka, Rion (60014225700); Endo, Keita (57904027200); Shimizu, Hiroyuki (55722412600); Shimada, Tomohito (58237709300); Suzuki, Chisa (59165792100); Takemura, Yoshihiro (34875835600); Hiraguri, Takefumi (9844554000)</x:v>
      </x:c>
      <x:c r="C574" s="139" t="str">
        <x:v>60013345000; 55694293800; 59171739900; 60014225700; 57904027200; 55722412600; 58237709300; 59165792100; 34875835600; 9844554000</x:v>
      </x:c>
      <x:c r="D574" s="139" t="str">
        <x:v>Cluster-Based Flight Path Construction for Drone-Assisted Pear Pollination Using RGB-D Image Processing</x:v>
      </x:c>
      <x:c r="E574" s="139" t="str">
        <x:v>2025</x:v>
      </x:c>
      <x:c r="F574" s="139" t="str">
        <x:v>Drones</x:v>
      </x:c>
      <x:c r="G574" s="139" t="str">
        <x:v>10.3390/drones9070475</x:v>
      </x:c>
      <x:c r="H574" s="139" t="str">
        <x:v>https://www.scopus.com/pages/publications/105011637764?origin=resultslist</x:v>
      </x:c>
      <x:c r="I574" s="139" t="str">
        <x:v>This paper proposes a cluster-based flight path construction method for automated drone-assisted pear pollination systems in orchard environments. The approach uses RGB-D (Red-Green-Blue-Depth) sensing through an observation drone equipped with RGB and depth cameras to detect blooming pear flowers. Flower detection is performed using a YOLO (You Only Look Once)-based object detection algorithm, and three-dimensional flower positions are estimated by integrating depth information with the drone’s positional and orientation data in the east-north-up coordinate system. To enhance pollination efficiency, the method applies the OPTICS (Ordering Points To Identify the Clustering Structure) algorithm to group detected flowers based on spatial proximity that correspond to branch-level distributions. The cluster centroids then construct a collision-free flight path, with offset vectors ensuring safe navigation and appropriate nozzle orientation for effective pollen spraying. Field experiments conducted using RTK-GNSS-based flight control confirmed the accuracy and stability of generated flight trajectories. The drone hovered in front of each flower cluster and performed uniform spraying along the planned path. The method achieved a fruit set rate of 62.1%, exceeding natural pollination at 53.6% and compared to the 61.9% of manual pollination. These results demonstrate the effectiveness and practicability of the method for real-world deployment in pear orchards. © 2025 by the authors.</x:v>
      </x:c>
      <x:c r="J574" s="139" t="str">
        <x:v>clustering; drone pollination; flight path planning; flower detection; OPTICS algorithm; pear flowers; precision agriculture; RGB-D image processing</x:v>
      </x:c>
      <x:c r="K574" s="139" t="str">
        <x:v>Air navigation; Air traffic control; Clustering algorithms; Drones; Flight control systems; Free flight; Fruits; Motion planning; Object detection; Object recognition; Optical data processing; Orchards; Precision agriculture; Clusterings; Depth image processing; Drone pollination; Flight path planning; Flower detections; Ordering point to identify the clustering structure algorithm; Pear flowers; Precision Agriculture; Red green blues; Red-green-blue-depth image processing; Aircraft detection; Flight paths</x:v>
      </x:c>
      <x:c r="L574" s="139" t="str">
        <x:v>Multidisciplinary Digital Publishing Institute (MDPI)</x:v>
      </x:c>
      <x:c r="M574" s="139" t="str">
        <x:v>English</x:v>
      </x:c>
      <x:c r="N574" s="139" t="str">
        <x:v>Article</x:v>
      </x:c>
      <x:c r="O574" s="139" t="str">
        <x:v>Scopus</x:v>
      </x:c>
      <x:c r="P574" s="139" t="str">
        <x:v>2-s2.0-105011637764</x:v>
      </x:c>
    </x:row>
    <x:row r="575">
      <x:c r="A575" s="139" t="str">
        <x:v>Aditya B.R.; Nadila A.A.K.; Al-Hijran M.Q.; Ramadhan M.B.; Ginanjar Y.</x:v>
      </x:c>
      <x:c r="B575" s="139" t="str">
        <x:v>Aditya, Bayu Rima (57193864827); Nadila, Anindia Agusta Ken (60197816200); Al-Hijran, Muhammad Qanit (60197532100); Ramadhan, Muhammad Bintang (60197959000); Ginanjar, Yudha (60198370500)</x:v>
      </x:c>
      <x:c r="C575" s="139" t="str">
        <x:v>57193864827; 60197816200; 60197532100; 60197959000; 60198370500</x:v>
      </x:c>
      <x:c r="D575" s="139" t="str">
        <x:v>Machine Learning Enabled IoT System for Agricultural Land Recommendation</x:v>
      </x:c>
      <x:c r="E575" s="139" t="str">
        <x:v>2025</x:v>
      </x:c>
      <x:c r="F575" s="139" t="str">
        <x:v>Pertanika Journal of Science and Technology</x:v>
      </x:c>
      <x:c r="G575" s="139" t="str">
        <x:v>10.47836/pjst.33.6.18</x:v>
      </x:c>
      <x:c r="H575" s="139" t="str">
        <x:v>https://www.scopus.com/pages/publications/105022053485?origin=resultslist</x:v>
      </x:c>
      <x:c r="I575" s="139" t="str">
        <x:v>This study aims to develop an agricultural land recommendation system by integrating the Internet of Things (IoT) and machine learning (ML). IoT devices, including the JXBS-3001 soil sensor and Raspberry Pi Pico RP2040, collect real-time soil data, which is analyzed using the decision tree (DT) algorithm. The DT algorithm is chosen for its simplicity, efficiency, and interpretability over random forest (RF) and k-nearest neighbors (k-NN). It provides structured decision-making, faster training, and better handling of numerical data for parameters such as soil pH, nutrient content (NPK), moisture levels, and temperature. The findings show that the system provides accurate crop recommendations, helping farmers make informed decisions. The integration of IoT and ML enhances land assessment and optimizes agricultural productivity. Future improvements could include weather analysis and plant disease detection to further support decision-making. © Universiti Putra Malaysia Press.</x:v>
      </x:c>
      <x:c r="J575" s="139" t="str">
        <x:v>Agricultural; decision tree; Internet of Things; machine learning; recommendation system</x:v>
      </x:c>
      <x:c r="K575" s="139" t="str"/>
      <x:c r="L575" s="139" t="str">
        <x:v>Universiti Putra Malaysia Press</x:v>
      </x:c>
      <x:c r="M575" s="139" t="str">
        <x:v>English</x:v>
      </x:c>
      <x:c r="N575" s="139" t="str">
        <x:v>Article</x:v>
      </x:c>
      <x:c r="O575" s="139" t="str">
        <x:v>Scopus</x:v>
      </x:c>
      <x:c r="P575" s="139" t="str">
        <x:v>2-s2.0-105022053485</x:v>
      </x:c>
    </x:row>
    <x:row r="576">
      <x:c r="A576" s="139" t="str">
        <x:v>Li S.; Yuan Z.; Peng R.; Leybourne D.; Xue Q.; Li Y.; Yang P.</x:v>
      </x:c>
      <x:c r="B576" s="139" t="str">
        <x:v>Li, Shunbao (57614791700); Yuan, Zhipeng (58044859700); Peng, Ruoling (57223957589); Leybourne, Daniel (57210738088); Xue, Qing (58182723500); Li, Yang (57564226700); Yang, Po (57191521367)</x:v>
      </x:c>
      <x:c r="C576" s="139" t="str">
        <x:v>57614791700; 58044859700; 57223957589; 57210738088; 58182723500; 57564226700; 57191521367</x:v>
      </x:c>
      <x:c r="D576" s="139" t="str">
        <x:v>An effective farmer-centred mobile intelligence solution using lightweight deep learning for integrated wheat pest management</x:v>
      </x:c>
      <x:c r="E576" s="139" t="str">
        <x:v>2024</x:v>
      </x:c>
      <x:c r="F576" s="139" t="str">
        <x:v>Journal of Industrial Information Integration</x:v>
      </x:c>
      <x:c r="G576" s="139" t="str">
        <x:v>10.1016/j.jii.2024.100705</x:v>
      </x:c>
      <x:c r="H576" s="139" t="str">
        <x:v>https://www.scopus.com/pages/publications/85207863576?origin=resultslist</x:v>
      </x:c>
      <x:c r="I576" s="139" t="str">
        <x:v>Integrated Pest Management (IPM) techniques have been widely used in agriculture to manage pest damage in the most economical way and to minimise harm to people, property and the environment. However, current research and products on the market cannot consolidate this process. Most existing solutions either require experts to visually identify pests or cannot automatically assess pest levels and make decisions based on detection results. To make the process from pest identification to pest management decision making more automated and intelligent, we propose an end-to-end integrated pest management solution that uses deep learning for semi-automated pest detection and an expert system for pest management decision making. Specifically, a low computational cost sampling point generation algorithm is proposed to enable mobile devices to generate uniformly distributed sampling points in irregularly shaped fields. We build a pest detection model based on YoloX and use Pytorch Mobile to deploy it on mobile phones, allowing users to detect pests offline. We develop a standardised sampling specification and a mobile application to guide users to take photos that allow pest population density to be calculated. A rule-based expert system is established to derive pest management thresholds from prior agricultural knowledge and make decisions based on pest detection results. We also propose a human-in-the-loop algorithm to continuously track and update the validity of the thresholds in the expert system. The mean average precision of the pest detection model is 58.17% for 97 classes, 75.29% for 2 classes, and 57.33% for 11 classes on three pest datasets, respectively. The usability of the pest management system is assessed by the User Experience Surveys and achieves a System Usability Scale (SUS) score of 76. The usability of the proposed solution is validated by qualitative field experiments. © 2024</x:v>
      </x:c>
      <x:c r="J576" s="139" t="str">
        <x:v>Deep learning; Expert system; Integrated pest management; Smart agriculture; Tiny object detection</x:v>
      </x:c>
      <x:c r="K576" s="139" t="str">
        <x:v>Adversarial machine learning; Deep learning; Expert systems; Decision-based; Deep learning; Detection models; Integrated Pest Management; Management decision-making; Objects detection; Pest management; Sampling points; Smart agricultures; Tiny object detection; Smart agriculture</x:v>
      </x:c>
      <x:c r="L576" s="139" t="str">
        <x:v>Elsevier B.V.</x:v>
      </x:c>
      <x:c r="M576" s="139" t="str">
        <x:v>English</x:v>
      </x:c>
      <x:c r="N576" s="139" t="str">
        <x:v>Article</x:v>
      </x:c>
      <x:c r="O576" s="139" t="str">
        <x:v>Scopus</x:v>
      </x:c>
      <x:c r="P576" s="139" t="str">
        <x:v>2-s2.0-85207863576</x:v>
      </x:c>
    </x:row>
    <x:row r="577">
      <x:c r="A577" s="139" t="str">
        <x:v>Dutta M.; Gupta D.; Tharewal S.; Goyal D.; Kaur Sandhu J.; Kaur M.; Ali Alzubi A.; Mutared Alanazi J.</x:v>
      </x:c>
      <x:c r="B577" s="139" t="str">
        <x:v>Dutta, Monica (58027959700); Gupta, Deepali (57208714508); Tharewal, Sumegh (56943472800); Goyal, Deepam (56542926000); Kaur Sandhu, Jasminder (56712403800); Kaur, Manjit (57209860887); Ali Alzubi, Ahmad (57318589300); Mutared Alanazi, Jazem (59653567300)</x:v>
      </x:c>
      <x:c r="C577" s="139" t="str">
        <x:v>58027959700; 57208714508; 56943472800; 56542926000; 56712403800; 57209860887; 57318589300; 59653567300</x:v>
      </x:c>
      <x:c r="D577" s="139" t="str">
        <x:v>Internet of Things-Based Smart Precision Farming in Soilless Agriculture: Opportunities and Challenges for Global Food Security</x:v>
      </x:c>
      <x:c r="E577" s="139" t="str">
        <x:v>2025</x:v>
      </x:c>
      <x:c r="F577" s="139" t="str">
        <x:v>IEEE Access</x:v>
      </x:c>
      <x:c r="G577" s="139" t="str">
        <x:v>10.1109/ACCESS.2025.3540317</x:v>
      </x:c>
      <x:c r="H577" s="139" t="str">
        <x:v>https://www.scopus.com/pages/publications/85217914210?origin=resultslist</x:v>
      </x:c>
      <x:c r="I577" s="139" t="str">
        <x:v>The rapid growth of the global population and the continuous decline in cultivable land pose significant threats to food security. This challenge worsens as climate change further reduces the availability of farmland. Soilless agriculture, such as hydroponics, aeroponics, and aquaponics, offers a sustainable solution by enabling efficient crop cultivation in controlled environments. The integration of the Internet of Things (IoT) with smart precision farming improves resource efficiency, automates environmental control, and ensures stable and high-yield crop production. IoT-enabled smart farming systems utilize real-time monitoring, data-driven decision-making, and automation to optimize water and nutrient usage while minimizing human intervention. This paper aims to explore the opportunities and challenges of IoT-based soilless farming. It also highlights its role in sustainable agriculture, urban farming, and global food security. These advanced farming methods ensure greater productivity, resource conservation, and year-round cultivation. However, these methods also face challenges such as high initial investment, technological dependency, and energy consumption. Through a comprehensive study, bibliometric analysis, and comparative analysis, this research highlights current trends and research gaps. It also outlines future directions for researchers, policymakers, and industry stakeholders to drive innovation and scalability in IoT-driven soilless agriculture. By highlighting the benefits of vertical farming and Controlled Environment Agriculture (CEA)-enabled soilless techniques, this paper supports informed decision-making to address food security challenges and promote sustainable agricultural innovations.  © 2013 IEEE.</x:v>
      </x:c>
      <x:c r="J577" s="139" t="str">
        <x:v>food security; Internet of Things (IoT); smart farming; smart precision farming; Soilless cultivation; urban agriculture</x:v>
      </x:c>
      <x:c r="K577" s="139" t="str">
        <x:v>Food security; Arable land; Bibliometrics analysis; Food security; Global food security; Global population; Precision-farming; Smart precision farming; Soil-less cultivation; Sustainable; Urban agricultures; Sustainable agriculture</x:v>
      </x:c>
      <x:c r="L577" s="139" t="str">
        <x:v>Institute of Electrical and Electronics Engineers Inc.</x:v>
      </x:c>
      <x:c r="M577" s="139" t="str">
        <x:v>English</x:v>
      </x:c>
      <x:c r="N577" s="139" t="str">
        <x:v>Article</x:v>
      </x:c>
      <x:c r="O577" s="139" t="str">
        <x:v>Scopus</x:v>
      </x:c>
      <x:c r="P577" s="139" t="str">
        <x:v>2-s2.0-85217914210</x:v>
      </x:c>
    </x:row>
    <x:row r="578">
      <x:c r="A578" s="139" t="str">
        <x:v>Hroob I.; Molina S.; Polvara R.; Cielniak G.; Hanheide M.</x:v>
      </x:c>
      <x:c r="B578" s="139" t="str">
        <x:v>Hroob, Ibrahim (57226331973); Molina, Sergi (57203278751); Polvara, Riccardo (57192176178); Cielniak, Grzegorz (6508366670); Hanheide, Marc (6507632075)</x:v>
      </x:c>
      <x:c r="C578" s="139" t="str">
        <x:v>57226331973; 57203278751; 57192176178; 6508366670; 6507632075</x:v>
      </x:c>
      <x:c r="D578" s="139" t="str">
        <x:v>Adaptive robot localization in dynamic environments through self-learnt long-term 3D stable points segmentation</x:v>
      </x:c>
      <x:c r="E578" s="139" t="str">
        <x:v>2024</x:v>
      </x:c>
      <x:c r="F578" s="139" t="str">
        <x:v>Robotics and Autonomous Systems</x:v>
      </x:c>
      <x:c r="G578" s="139" t="str">
        <x:v>10.1016/j.robot.2024.104786</x:v>
      </x:c>
      <x:c r="H578" s="139" t="str">
        <x:v>https://www.scopus.com/pages/publications/85202346561?origin=resultslist</x:v>
      </x:c>
      <x:c r="I578" s="139" t="str">
        <x:v>In field robotics, particularly in the agricultural sector, precise localization presents a challenge due to the constantly changing nature of the environment. Simultaneous Localization and Mapping algorithms can provide an effective estimation of a robot's position, but their long-term performance may be impacted by false data associations. Additionally, alternative strategies such as the use of RTK-GPS can also have limitations, such as dependence on external infrastructure. To address these challenges, this paper introduces a novel stability scan filter. This filter can learn and infer the motion status of objects in the environment, allowing it to identify the most stable objects and use them as landmarks for robust robot localization in a continuously changing environment. The proposed method involves an unsupervised point-wise labelling of LiDAR frames by utilizing temporal observations of the environment, as well as a regression network, called Long-Term Stability Network (LTS-NET) to learn and infer 3D LiDAR points long-term motion status. Experiments demonstrate the ability of the stability scan filter to infer the motion stability of objects on a real agricultural long-term dataset. Results show that by only utilizing points belonging to long-term stable objects, the localization system exhibits reliable and robust localization performance for long-term missions compared to using the entire LiDAR frame points. © 2024 The Author(s)</x:v>
      </x:c>
      <x:c r="J578" s="139" t="str">
        <x:v>Deep learning; Long-term localization; Point cloud</x:v>
      </x:c>
      <x:c r="K578" s="139" t="str">
        <x:v>Deep learning; Intelligent robots; Robot learning; Deep learning; Dynamic environments; In-field; Learn+; Localisation; Long-term localization; Point-clouds; Robot localization; Self-learn; Stable points; Agricultural robots</x:v>
      </x:c>
      <x:c r="L578" s="139" t="str">
        <x:v>Elsevier B.V.</x:v>
      </x:c>
      <x:c r="M578" s="139" t="str">
        <x:v>English</x:v>
      </x:c>
      <x:c r="N578" s="139" t="str">
        <x:v>Article</x:v>
      </x:c>
      <x:c r="O578" s="139" t="str">
        <x:v>Scopus</x:v>
      </x:c>
      <x:c r="P578" s="139" t="str">
        <x:v>2-s2.0-85202346561</x:v>
      </x:c>
    </x:row>
    <x:row r="579">
      <x:c r="A579" s="139" t="str">
        <x:v>Abubakar A.K.; Gillam L.; Sastry N.</x:v>
      </x:c>
      <x:c r="B579" s="139" t="str">
        <x:v>Abubakar, Abdullahi Kutiriko (57215334576); Gillam, Lee (8984183600); Sastry, Nishanth (25930132500)</x:v>
      </x:c>
      <x:c r="C579" s="139" t="str">
        <x:v>57215334576; 8984183600; 25930132500</x:v>
      </x:c>
      <x:c r="D579" s="139" t="str">
        <x:v>The Role of the Internet of Things (IoT) in Achieving the United Nations (UN) Sustainable Development Goals (SDGs) - A Systematic Review</x:v>
      </x:c>
      <x:c r="E579" s="139" t="str">
        <x:v>2025</x:v>
      </x:c>
      <x:c r="F579" s="139" t="str">
        <x:v>ACM Computing Surveys</x:v>
      </x:c>
      <x:c r="G579" s="139" t="str">
        <x:v>10.1145/3765516</x:v>
      </x:c>
      <x:c r="H579" s="139" t="str">
        <x:v>https://www.scopus.com/pages/publications/105022022322?origin=resultslist</x:v>
      </x:c>
      <x:c r="I579" s="139" t="str">
        <x:v>As the 2030 deadline for achieving the Sustainable Development Goals (SDGs) approaches, the Internet of Things (IoT) has become a key enabler of sustainable development. This article presents a systematic review of IoT-SDG research from 2015–2024, mapping its applications across seven macro-sectors: health, food and agriculture, energy and environment, education and employment, industry and innovation, governance and human rights, and smart cities and smart spaces. Our analysis identifies three major trends: (i) a shift from conceptual designs to real-world deployments, including grassroots innovations in developing economies tailored to local priorities; (ii) increasing reliance on enabling technologies such as cloud, edge, and machine learning, which together enhance scalability and responsiveness; and (iii) the growing use of IoT data not only for operational efficiency, but to quantify the impact of SDG interventions and identify areas for refinement. Despite this progress, barriers remain, including limited connectivity, dependence on centralised infrastructures, and challenges of interoperability, particularly in low-resource settings. These findings underscore the need for context-specific, edge-driven architectures and scalable mobile applications that can bridge digital divides. By synthesising achievements, gaps, and future opportunities, this review offers actionable insights for policymakers, technologists, and researchers seeking to harness IoT more effectively in support of an inclusive and sustainable SDG Vision 2030. © 2025 Copyright held by the owner/author(s). Publication rights licensed to ACM.</x:v>
      </x:c>
      <x:c r="J579" s="139" t="str">
        <x:v>cloud computing; edge computing; Internet of things (IoT); machine learning; sustainable development goals (SDGs); United Nations vision 2030</x:v>
      </x:c>
      <x:c r="K579" s="139" t="str">
        <x:v>Conceptual design; Economics; Engineering education; Internet of things; Interoperability; Learning systems; Machine learning; Macros; Mobile edge computing; Smart city; Sustainable development goals; Cloud-computing; Edge computing; Health foods; Internet of thing; ITS applications; Machine-learning; Sustainable development goal; Systematic Review; United nation vision 2030; United Nations; Sustainable development</x:v>
      </x:c>
      <x:c r="L579" s="139" t="str">
        <x:v>Association for Computing Machinery</x:v>
      </x:c>
      <x:c r="M579" s="139" t="str">
        <x:v>English</x:v>
      </x:c>
      <x:c r="N579" s="139" t="str">
        <x:v>Review</x:v>
      </x:c>
      <x:c r="O579" s="139" t="str">
        <x:v>Scopus</x:v>
      </x:c>
      <x:c r="P579" s="139" t="str">
        <x:v>2-s2.0-105022022322</x:v>
      </x:c>
    </x:row>
    <x:row r="580">
      <x:c r="A580" s="139" t="str">
        <x:v>Fragomeli R.; Annunziata A.; Punzo G.</x:v>
      </x:c>
      <x:c r="B580" s="139" t="str">
        <x:v>Fragomeli, Roberto (58962089600); Annunziata, Azzurra (36551038700); Punzo, Gennaro (57212441846)</x:v>
      </x:c>
      <x:c r="C580" s="139" t="str">
        <x:v>58962089600; 36551038700; 57212441846</x:v>
      </x:c>
      <x:c r="D580" s="139" t="str">
        <x:v>Promoting the Transition towards Agriculture 4.0: A Systematic Literature Review on Drivers and Barriers</x:v>
      </x:c>
      <x:c r="E580" s="139" t="str">
        <x:v>2024</x:v>
      </x:c>
      <x:c r="F580" s="139" t="str">
        <x:v>Sustainability (Switzerland) </x:v>
      </x:c>
      <x:c r="G580" s="139" t="str">
        <x:v>10.3390/su16062425</x:v>
      </x:c>
      <x:c r="H580" s="139" t="str">
        <x:v>https://www.scopus.com/pages/publications/85188999208?origin=resultslist</x:v>
      </x:c>
      <x:c r="I580" s="139" t="str">
        <x:v>In the modern era, the imperative of digitalisation to enhance competitiveness spans various sectors, with agriculture being no exception. Agriculture 4.0, strategically positioned to address challenges like climate change, food security, and resource preservation, holds the potential to increase productivity, profitability, and sustainability in agriculture. Despite the global accessibility to digital technologies, their adoption within the agriculture sector, especially among small and medium-sized farms, encounters obstacles. Realising the full potential of Agriculture 4.0 requires understanding the factors influencing technology adoption. To address this, the study conducts a systematic literature review using the PRISMA method, focusing on identifying the primary drivers and barriers associated with the implementation of Agriculture 4.0 technologies. The study is complemented by a network analysis of the identified drivers and barriers. A total of 42 articles from 2011 to 2023, sourced from the Scopus database, are examined. Individual and farm-related factors play a crucial role in driving the adoption of smart farming technologies, along with social trust and influence. Economic constraints and lack of infrastructure, such as internet access, emerge as significant barriers. The identified drivers and barriers can inform the development of strategies to promote the transition to Agriculture 4.0. Farmers stand to benefit from insights into potential advantages, required skills, and challenges, aiding informed decision-making in the adoption of Agriculture 4.0 technologies. © 2024 by the authors.</x:v>
      </x:c>
      <x:c r="J580" s="139" t="str">
        <x:v>digital agriculture; influencing factors; PRISMA</x:v>
      </x:c>
      <x:c r="K580" s="139" t="str">
        <x:v>accessibility; agricultural development; alternative agriculture; competitiveness; literature review; network analysis; sustainability</x:v>
      </x:c>
      <x:c r="L580" s="139" t="str">
        <x:v>Multidisciplinary Digital Publishing Institute (MDPI)</x:v>
      </x:c>
      <x:c r="M580" s="139" t="str">
        <x:v>English</x:v>
      </x:c>
      <x:c r="N580" s="139" t="str">
        <x:v>Review</x:v>
      </x:c>
      <x:c r="O580" s="139" t="str">
        <x:v>Scopus</x:v>
      </x:c>
      <x:c r="P580" s="139" t="str">
        <x:v>2-s2.0-85188999208</x:v>
      </x:c>
    </x:row>
    <x:row r="581">
      <x:c r="A581" s="139" t="str">
        <x:v>Nakata H.; Ogata S.</x:v>
      </x:c>
      <x:c r="B581" s="139" t="str">
        <x:v>Nakata, Hideki (58118520100); Ogata, Seiichi (57201983627)</x:v>
      </x:c>
      <x:c r="C581" s="139" t="str">
        <x:v>58118520100; 57201983627</x:v>
      </x:c>
      <x:c r="D581" s="139" t="str">
        <x:v>Geographic Information System-Based Analysis of Reclaimable Idle Cropland for Agrivoltaics in Kansai, Japan: Enhancing Energy and Food Security</x:v>
      </x:c>
      <x:c r="E581" s="139" t="str">
        <x:v>2024</x:v>
      </x:c>
      <x:c r="F581" s="139" t="str">
        <x:v>Agronomy</x:v>
      </x:c>
      <x:c r="G581" s="139" t="str">
        <x:v>10.3390/agronomy14020398</x:v>
      </x:c>
      <x:c r="H581" s="139" t="str">
        <x:v>https://www.scopus.com/pages/publications/85187248335?origin=resultslist</x:v>
      </x:c>
      <x:c r="I581" s="139" t="str">
        <x:v>Decarbonization and idle cropland reclaiming pose critical policy challenges. Agrivoltaic systems (AVSs), which merge agriculture and photovoltaics, offer a promising solution by reducing land use conflicts between agriculture and energy production. This study develops a GIS-based methodology to identify reclaimable idle croplands and assess the AVS’s contribution to agriculture and photovoltaic energy in Japan’s Kansai region. Using official geographic data and excluding high-risk areas, this study employs GIS for quantitative analysis. Our method detected more reclaimable idle cropland than previous studies. Focusing on food security while limiting AVS installations to reclaimable idle croplands could still generate up to 4564.08 GWh of electricity (0.8% of regional consumption) and 930.82 tons of soybeans (6.2% of regional yield). Under a more stringent scenario that excludes areas less suitable for solar power, 5 of 227 municipalities could achieve 15% electricity self-sufficiency through AVS. This research uncovers the existence of reclaimable idle croplands that could not be detected by existing methods and a decentralized power source available alongside food security maintenance. These insights will inform decarbonization and agricultural policy and guide the development of supportive and regulatory AVS frameworks. © 2024 by the authors.</x:v>
      </x:c>
      <x:c r="J581" s="139" t="str">
        <x:v>agrivoltaics; decarbonizing agriculture; geographic information system; idle cropland</x:v>
      </x:c>
      <x:c r="K581" s="139" t="str"/>
      <x:c r="L581" s="139" t="str">
        <x:v>Multidisciplinary Digital Publishing Institute (MDPI)</x:v>
      </x:c>
      <x:c r="M581" s="139" t="str">
        <x:v>English</x:v>
      </x:c>
      <x:c r="N581" s="139" t="str">
        <x:v>Article</x:v>
      </x:c>
      <x:c r="O581" s="139" t="str">
        <x:v>Scopus</x:v>
      </x:c>
      <x:c r="P581" s="139" t="str">
        <x:v>2-s2.0-85187248335</x:v>
      </x:c>
    </x:row>
    <x:row r="582">
      <x:c r="A582" s="139" t="str">
        <x:v>Ahmed N.; Shakoor N.</x:v>
      </x:c>
      <x:c r="B582" s="139" t="str">
        <x:v>Ahmed, Nurzaman (57194091874); Shakoor, Nadia (56010939600)</x:v>
      </x:c>
      <x:c r="C582" s="139" t="str">
        <x:v>57194091874; 56010939600</x:v>
      </x:c>
      <x:c r="D582" s="139" t="str">
        <x:v>Advancing agriculture through IoT, Big Data, and AI: A review of smart technologies enabling sustainability</x:v>
      </x:c>
      <x:c r="E582" s="139" t="str">
        <x:v>2025</x:v>
      </x:c>
      <x:c r="F582" s="139" t="str">
        <x:v>Smart Agricultural Technology</x:v>
      </x:c>
      <x:c r="G582" s="139" t="str">
        <x:v>10.1016/j.atech.2025.100848</x:v>
      </x:c>
      <x:c r="H582" s="139" t="str">
        <x:v>https://www.scopus.com/pages/publications/85219109563?origin=resultslist</x:v>
      </x:c>
      <x:c r="I582" s="139" t="str">
        <x:v>This review addresses a critical aspect of modern agriculture: integrating the Internet of Things (IoT), Big Data, and Artificial Intelligence (AI) technologies to monitor and mitigate agricultural carbon emissions. We focus on the role of these advanced technologies in enhancing Climate-Smart Agriculture (CSA) and promoting sustainable farming practices. The paper provides a comprehensive review of how IoT, Big Data, and AI can be combined to monitor carbon footprints and support broader sustainability objectives in agriculture. As a key contribution, we propose a feasible, end-to-end system architecture tailored to the assessment of carbon footprint, combining IoT-enabled sensing, real-time data analytics, and predictive modeling. This study highlights the tangible benefits of these technologies through real-world case studies and evaluates their effectiveness in improving emission monitoring, operational efficiency, and environmental compliance. Furthermore, challenges such as data interoperability, device energy efficiency, and implementation costs are critically analyzed, providing insights into existing research gaps. The paper also identifies future directions, including scalable IoT-based carbon markets, Machine Learning (ML) algorithms for precision agriculture, and blockchain solutions for transparent carbon credit trading. The goal is to offer actionable insights into the adoption of cutting-edge technologies to achieve carbon neutrality and environmental sustainability in the agriculture sector. © 2025 The Authors</x:v>
      </x:c>
      <x:c r="J582" s="139" t="str">
        <x:v>AI; Big Data; Carbon footprint; Climate change; Food security; IoT; Machine learning; Sustainable agriculture</x:v>
      </x:c>
      <x:c r="K582" s="139" t="str"/>
      <x:c r="L582" s="139" t="str">
        <x:v>Elsevier B.V.</x:v>
      </x:c>
      <x:c r="M582" s="139" t="str">
        <x:v>English</x:v>
      </x:c>
      <x:c r="N582" s="139" t="str">
        <x:v>Review</x:v>
      </x:c>
      <x:c r="O582" s="139" t="str">
        <x:v>Scopus</x:v>
      </x:c>
      <x:c r="P582" s="139" t="str">
        <x:v>2-s2.0-85219109563</x:v>
      </x:c>
    </x:row>
    <x:row r="583">
      <x:c r="A583" s="139" t="str">
        <x:v>Aldhaheri L.; Alshehhi N.; Manzil I.I.J.; Khalil R.A.; Javaid S.; Saeed N.; Alouini M.-S.</x:v>
      </x:c>
      <x:c r="B583" s="139" t="str">
        <x:v>Aldhaheri, Lameya (59354560800); Alshehhi, Noor (59355620300); Manzil, Irfana Ilyas Jameela (58835745200); Khalil, Ruhul Amin (55546442400); Javaid, Shumaila (57212490992); Saeed, Nasir (56622571900); Alouini, Mohamed-Slim (35570711700)</x:v>
      </x:c>
      <x:c r="C583" s="139" t="str">
        <x:v>59354560800; 59355620300; 58835745200; 55546442400; 57212490992; 56622571900; 35570711700</x:v>
      </x:c>
      <x:c r="D583" s="139" t="str">
        <x:v>LoRa Communication for Agriculture 4.0: Opportunities, Challenges, and Future Directions</x:v>
      </x:c>
      <x:c r="E583" s="139" t="str">
        <x:v>2025</x:v>
      </x:c>
      <x:c r="F583" s="139" t="str">
        <x:v>IEEE Internet of Things Journal</x:v>
      </x:c>
      <x:c r="G583" s="139" t="str">
        <x:v>10.1109/JIOT.2024.3486369</x:v>
      </x:c>
      <x:c r="H583" s="139" t="str">
        <x:v>https://www.scopus.com/pages/publications/85208027075?origin=resultslist</x:v>
      </x:c>
      <x:c r="I583" s="139" t="str">
        <x:v>The emerging field of smart agriculture leverages the power of the Internet of Things (IoT) to revolutionize farming practices. This article investigates the transformative potential of long range (LoRa) technology as a key enabler of long-range wireless communication for agricultural IoT systems. By critically reviewing existing literature, we identify a lacuna in research specifically focused on LoRa's prospects and challenges from a communication perspective in smart agriculture. We delve into the details of LoRa-based agricultural networks, encompassing network architecture design, physical layer (PHY) considerations tailored to the agricultural environment, and the development of channel modeling techniques that account for unique soil characteristics. This article further explores relaying and routing mechanisms that address the challenges of extending network coverage and optimizing data transmission in vast agricultural landscapes. Transitioning to practical considerations, we discuss sensor deployment strategies and energy management techniques, providing valuable insights for real-world deployments. A comparative analysis of LoRa with other prevalent wireless communication technologies employed in agricultural IoT applications highlights its strengths and weaknesses within this specific context. Furthermore, this article outlines several future research directions to leverage the potential of LoRa-based agriculture 4.0. These include advancements in channel modeling for heterogeneous farming environments, developing novel relay routing algorithms, integrating emerging sensor technologies like hyper-spectral imaging and drone-based sensing, on-device artificial intelligence (AI) models, and sustainable solutions. This survey can serve as a cornerstone for researchers, technologists, and practitioners seeking to understand, implement, and propel smart agriculture initiatives utilizing LoRa technology. © 2014 IEEE.</x:v>
      </x:c>
      <x:c r="J583" s="139" t="str">
        <x:v>Agriculture Internet of Things (IoT); channel modeling; long range (LoRa); relaying; routing; smart farming</x:v>
      </x:c>
      <x:c r="K583" s="139" t="str">
        <x:v>Algae control; Fertilizers; Sugar cane; Agriculture internet of thing; Channel modelling; Long range; Long-range communications; Power; Range-based; Relaying; Routings; Smart agricultures; Smart farming; Smart agriculture</x:v>
      </x:c>
      <x:c r="L583" s="139" t="str">
        <x:v>Institute of Electrical and Electronics Engineers Inc.</x:v>
      </x:c>
      <x:c r="M583" s="139" t="str">
        <x:v>English</x:v>
      </x:c>
      <x:c r="N583" s="139" t="str">
        <x:v>Article</x:v>
      </x:c>
      <x:c r="O583" s="139" t="str">
        <x:v>Scopus</x:v>
      </x:c>
      <x:c r="P583" s="139" t="str">
        <x:v>2-s2.0-85208027075</x:v>
      </x:c>
    </x:row>
    <x:row r="584">
      <x:c r="A584" s="139" t="str">
        <x:v>Azad T.; Newton M.A.H.; Trevathan J.; Sattar A.</x:v>
      </x:c>
      <x:c r="B584" s="139" t="str">
        <x:v>Azad, Tanzima (59059814400); Newton, M. A. Hakim (23467233900); Trevathan, Jarrod (14833632100); Sattar, Abdul (7006680929)</x:v>
      </x:c>
      <x:c r="C584" s="139" t="str">
        <x:v>59059814400; 23467233900; 14833632100; 7006680929</x:v>
      </x:c>
      <x:c r="D584" s="139" t="str">
        <x:v>Hierarchical Decentralized Edge Interoperability</x:v>
      </x:c>
      <x:c r="E584" s="139" t="str">
        <x:v>2024</x:v>
      </x:c>
      <x:c r="F584" s="139" t="str">
        <x:v>IEEE Internet of Things Journal</x:v>
      </x:c>
      <x:c r="G584" s="139" t="str">
        <x:v>10.1109/JIOT.2023.3340298</x:v>
      </x:c>
      <x:c r="H584" s="139" t="str">
        <x:v>https://www.scopus.com/pages/publications/85179801520?origin=resultslist</x:v>
      </x:c>
      <x:c r="I584" s="139" t="str">
        <x:v>The Internet of Things (IoT) has many important applications in multiple domains that include home automation, smart cities, healthcare, agriculture, and environment. IoT comprises a wide range of sensors and actuators that communicate with each other over cloud, fog, and edge level networks. Moreover, these devices use various communication protocols and are made by different manufactures. To deal with these diversities, IoT essentially needs interoperable communication interfaces among devices. Unfortunately, existing interoperability solutions are centralized and use fog or cloud level computing resources, making IoT communications latency-prone and poorly scalable. These issues could be handled effectively, if edge level devices could be made interoperable within the edge level and without needing fog or cloud level access. This article proposes a decentralized interoperability solution that stays fully within the edge level. The solution relies on controller devices that work on the interface boundaries of the edge devices. Unlike existing solutions, the proposed solution adopts a hierarchical interoperability model to handle interoperability at network, syntactical, semantic, and organizational levels. Our solution is nonproprietary, generic over vendors and platforms, and easily extendable to new devices. We compare our proposed solution with existing interoperability solutions for edge devices and show its mobility, efficiency, and flexibility. © 2014 IEEE.</x:v>
      </x:c>
      <x:c r="J584" s="139" t="str">
        <x:v>Edge devices; Internet of Things (IoT); network interoperability; organizational interoperability; semantic interoperability; syntactic interoperability</x:v>
      </x:c>
      <x:c r="K584" s="139" t="str">
        <x:v>Actuators; Edge computing; Fog; Fog computing; Internet of things; Interoperability; Semantic Web; Syntactics; Cloud-computing; Decentralised; Edge device; Home automation; Multiple domains; Network interoperability; Organizational interoperability; Semantic interoperability; Sensors and actuators; Syntactic interoperability; Semantics</x:v>
      </x:c>
      <x:c r="L584" s="139" t="str">
        <x:v>Institute of Electrical and Electronics Engineers Inc.</x:v>
      </x:c>
      <x:c r="M584" s="139" t="str">
        <x:v>English</x:v>
      </x:c>
      <x:c r="N584" s="139" t="str">
        <x:v>Article</x:v>
      </x:c>
      <x:c r="O584" s="139" t="str">
        <x:v>Scopus</x:v>
      </x:c>
      <x:c r="P584" s="139" t="str">
        <x:v>2-s2.0-85179801520</x:v>
      </x:c>
    </x:row>
    <x:row r="585">
      <x:c r="A585" s="139" t="str">
        <x:v>Chen D.; Huang Y.</x:v>
      </x:c>
      <x:c r="B585" s="139" t="str">
        <x:v>Chen, Dong (57190854977); Huang, Yanbo (7501574352)</x:v>
      </x:c>
      <x:c r="C585" s="139" t="str">
        <x:v>57190854977; 7501574352</x:v>
      </x:c>
      <x:c r="D585" s="139" t="str">
        <x:v>Integrating reinforcement learning and large language models for crop production process management optimization and control through a new knowledge-based deep learning paradigm</x:v>
      </x:c>
      <x:c r="E585" s="139" t="str">
        <x:v>2025</x:v>
      </x:c>
      <x:c r="F585" s="139" t="str">
        <x:v>Computers and Electronics in Agriculture</x:v>
      </x:c>
      <x:c r="G585" s="139" t="str">
        <x:v>10.1016/j.compag.2025.110028</x:v>
      </x:c>
      <x:c r="H585" s="139" t="str">
        <x:v>https://www.scopus.com/pages/publications/85217375226?origin=resultslist</x:v>
      </x:c>
      <x:c r="I585" s="139" t="str">
        <x:v>Efficient and sustainable crop production process management is crucial to meet the growing global demand for food, fuel, and feed while minimizing environmental impacts. Traditional crop management practices, often developed through empirical experience, face significant challenges in adapting to the dynamic nature of modern agriculture, which is influenced by factors such as climate change, soil variability, and market conditions. Recently, reinforcement learning (RL) and large language models (LLMs) bring transformative potential, with RL providing adaptive methodologies to learn optimal strategies and LLMs offering vast, superhuman knowledge across agricultural domains, enabling informed, context-specific decision-making. This paper systematically examines how the integration of RL and LLMs into crop management decision support systems (DSSs) can drive advancements in agricultural practice. We explore recent advancements in RL and LLM algorithms, their application within crop management, and the use of crop management simulators to develop these technologies. The convergence of RL and LLMs with crop management DSSs presents new opportunities to optimize agricultural practices through data-driven, adaptive solutions that can address the uncertainties and complexities of crop production. However, this integration also brings challenges, particularly in real-world deployment. We discuss these challenges and propose potential solutions, including the use of offline RL and enhanced LLM integration, to maximize the effectiveness and sustainability of crop management. Our findings emphasize the need for continued research and innovation to unlock the full potential of these advanced tools in transforming agricultural systems into optimal and controllable ones. © 2025 Elsevier B.V.</x:v>
      </x:c>
      <x:c r="J585" s="139" t="str">
        <x:v>Agricultural cybernetics; Artificial intelligence; Crop management; Foundation models; Large language models; Reinforcement learning</x:v>
      </x:c>
      <x:c r="K585" s="139" t="str">
        <x:v>Agricultural cybernetic; Crop managements; Crop production; Foundation models; Language model; Large language model; Management decisions; Process management; Production process; Reinforcement learnings; agricultural practice; artificial intelligence; crop production; machine learning; management practice; market conditions; optimization; sustainability; Deep reinforcement learning</x:v>
      </x:c>
      <x:c r="L585" s="139" t="str">
        <x:v>Elsevier B.V.</x:v>
      </x:c>
      <x:c r="M585" s="139" t="str">
        <x:v>English</x:v>
      </x:c>
      <x:c r="N585" s="139" t="str">
        <x:v>Article</x:v>
      </x:c>
      <x:c r="O585" s="139" t="str">
        <x:v>Scopus</x:v>
      </x:c>
      <x:c r="P585" s="139" t="str">
        <x:v>2-s2.0-85217375226</x:v>
      </x:c>
    </x:row>
    <x:row r="586">
      <x:c r="A586" s="139" t="str">
        <x:v>Tsoulias N.; Paraforos D.S.</x:v>
      </x:c>
      <x:c r="B586" s="139" t="str">
        <x:v>Tsoulias, Nikos (57204039498); Paraforos, Dimitrios S. (55769137600)</x:v>
      </x:c>
      <x:c r="C586" s="139" t="str">
        <x:v>57204039498; 55769137600</x:v>
      </x:c>
      <x:c r="D586" s="139" t="str">
        <x:v>Real-time applications in perennial trees and vegetables – A review</x:v>
      </x:c>
      <x:c r="E586" s="139" t="str">
        <x:v>2025</x:v>
      </x:c>
      <x:c r="F586" s="139" t="str">
        <x:v>Smart Agricultural Technology</x:v>
      </x:c>
      <x:c r="G586" s="139" t="str">
        <x:v>10.1016/j.atech.2025.100918</x:v>
      </x:c>
      <x:c r="H586" s="139" t="str">
        <x:v>https://www.scopus.com/pages/publications/105005845783?origin=resultslist</x:v>
      </x:c>
      <x:c r="I586" s="139" t="str">
        <x:v>Real-time automation in agriculture shows great potential in perennial trees and vegetables allowing site-specific management by means of machine vision, and real-time processing. A lack of clarity still remains on the actual effectiveness, scalability, and limitations of such technologies in field conditions. This study critically examines the recent advancements in real-time applications in horticultural crops that are controlled using sensing systems for automating several cultivation tasks including (i) crop protection (ii) fertilization (iii) weeding (iv) harvesting and (v) crop load management. These tasks are individually evaluated, while identifying technological gaps and future research directions. Specifically, this study assesses real-time decision-making challenges and evaluates their impact in terms of processing time, resource efficiency, cost-effectiveness, and decision accuracy. The results revealed that real-time applications can increase precision and operational efficiency, while the need for improved communication and interoperability between the sensing systems and implements was highlighted. However, the effectiveness is often influenced by the sensor accuracy, the plant structure, and adaptability to crop systems. Further development of real-time applications in perennial trees and vegetables should be explored by producing artificial intelligence decision models based on plant information and multi-modal sensor systems. © 2025 The Author(s)</x:v>
      </x:c>
      <x:c r="J586" s="139" t="str">
        <x:v>Field robots; Precision horticulture; Real-time applications; Specialty crops; Variable rate</x:v>
      </x:c>
      <x:c r="K586" s="139" t="str"/>
      <x:c r="L586" s="139" t="str">
        <x:v>Elsevier B.V.</x:v>
      </x:c>
      <x:c r="M586" s="139" t="str">
        <x:v>English</x:v>
      </x:c>
      <x:c r="N586" s="139" t="str">
        <x:v>Review</x:v>
      </x:c>
      <x:c r="O586" s="139" t="str">
        <x:v>Scopus</x:v>
      </x:c>
      <x:c r="P586" s="139" t="str">
        <x:v>2-s2.0-105005845783</x:v>
      </x:c>
    </x:row>
    <x:row r="587">
      <x:c r="A587" s="139" t="str">
        <x:v>Zhu X.; Ren L.; Yang M.; Zhang Y.; Zhang C.; Cui J.; Liu J.</x:v>
      </x:c>
      <x:c r="B587" s="139" t="str">
        <x:v>Zhu, Xiangjian (60213287400); Ren, Ling (57217079351); Yang, Miao (58546978200); Zhang, Yuquan (58546978100); Zhang, Conghua (59711634000); Cui, Jianpu (59711744000); Liu, Junping (60212775900)</x:v>
      </x:c>
      <x:c r="C587" s="139" t="str">
        <x:v>60213287400; 57217079351; 58546978200; 58546978100; 59711634000; 59711744000; 60212775900</x:v>
      </x:c>
      <x:c r="D587" s="139" t="str">
        <x:v>A systematic review of deep learning-based object detection methods for crop grading</x:v>
      </x:c>
      <x:c r="E587" s="139" t="str">
        <x:v>2025</x:v>
      </x:c>
      <x:c r="F587" s="139" t="str">
        <x:v>CABI Agriculture and Bioscience</x:v>
      </x:c>
      <x:c r="G587" s="139" t="str">
        <x:v>10.1079/ab.2025.0060</x:v>
      </x:c>
      <x:c r="H587" s="139" t="str">
        <x:v>https://www.scopus.com/pages/publications/105023117626?origin=resultslist</x:v>
      </x:c>
      <x:c r="I587" s="139" t="str">
        <x:v>Crop grading represents a critical component in enhancing agricultural production efficiency and optimizing supply chain management. Through systematic assessment of crop appearance, quality attributes, and dimensional characteristics, accurate determination of market compliance and evaluation of quality grades and commercial value can be achieved. This systematic review comprehensively analyzes 53 studies published between 2020 and 2025 that employed deep learning-based target detection methods for automated crop grading applications. We establish a taxonomic framework categorizing detection methodologies into three distinct paradigms: Two-stage detectors (characterized by high precision but substantial computational overhead), single-stage detectors (offering optimal speed-accuracy trade-offs), and emerging Transformer-based approaches (demonstrating superior global modeling capabilities). Our analysis reveals significant algorithmic evolution trends, with the YOLO series exhibiting dominant application across more than 30 crop varieties, achieving high detection accuracy while maintaining real-time performance capabilities. We systematically identify key technical challenges: Sparse feature extraction under complex agricultural environments, severe class imbalance in defect detection tasks, and deployment constraints in edge computing scenarios. We propose a comprehensive solution framework that integrates multimodal data fusion (RGB-D-NIR), lightweight architectural optimization strategies, and semi-supervised learning approaches capable of reducing annotation requirements by 60–80%. Performance benchmarking on public datasets demonstrates that target detection methods exhibit superior engineering applicability compared to segmentation approaches, with enhanced inference speed and improved robustness to environmental variations. For future research directions, we categorize priorities into four domains: Intelligent annotation systems, environmental adaptability enhancement, model compression techniques, and cross-domain transfer learning. This review provides a comprehensive technical framework for deep learning-driven crop grading, offering actionable insights for researchers and practical deployment guidelines for precision agriculture applications. We anticipate this review will inspire broader adoption of deep learning target detection methodologies in agricultural domains, fostering technological advancement and innovation in this field. © 2025, BioMed Central Ltd. All rights reserved.</x:v>
      </x:c>
      <x:c r="J587" s="139" t="str">
        <x:v>algorithmic model; crop grading; deep learning; image processing; object detection</x:v>
      </x:c>
      <x:c r="K587" s="139" t="str"/>
      <x:c r="L587" s="139" t="str">
        <x:v>CABI International</x:v>
      </x:c>
      <x:c r="M587" s="139" t="str">
        <x:v>English</x:v>
      </x:c>
      <x:c r="N587" s="139" t="str">
        <x:v>Review</x:v>
      </x:c>
      <x:c r="O587" s="139" t="str">
        <x:v>Scopus</x:v>
      </x:c>
      <x:c r="P587" s="139" t="str">
        <x:v>2-s2.0-105023117626</x:v>
      </x:c>
    </x:row>
    <x:row r="588">
      <x:c r="A588" s="139" t="str">
        <x:v>Rivera S.A.G.; Cedillo S.E.S.; Jiménez E.A.S.; Regalado M.B.P.; Salgado M.V.R.; Lara J.C.B.; Paz C.C.; Arias D.F.M.</x:v>
      </x:c>
      <x:c r="B588" s="139" t="str">
        <x:v>Rivera, Santiago Alexander Guamán (57219897971); Cedillo, Sandra Elizabeth Suarez (60008782300); Jiménez, Estefanía Alejandra Segarra (60008627900); Regalado, María Belén Paredes (60008934400); Salgado, Myriam Valeria Ruiz (59983939600); Lara, Julio Cesar Benavides (58933621300); Paz, Carla Conrrado (60008782400); Arias, Diego Fabian Maldonado (58899748000)</x:v>
      </x:c>
      <x:c r="C588" s="139" t="str">
        <x:v>57219897971; 60008782300; 60008627900; 60008934400; 59983939600; 58933621300; 60008782400; 58899748000</x:v>
      </x:c>
      <x:c r="D588" s="139" t="str">
        <x:v>Integrating Biodiverse Silvopastoral Systems with Tax Law and Digital Technologies: Impacts on Welfare, Productivity, and Conservation in Tropical Livestock Systems</x:v>
      </x:c>
      <x:c r="E588" s="139" t="str">
        <x:v>2025</x:v>
      </x:c>
      <x:c r="F588" s="139" t="str">
        <x:v>International Journal of Accounting and Economics Studies</x:v>
      </x:c>
      <x:c r="G588" s="139" t="str">
        <x:v>10.14419/m8dzhz43</x:v>
      </x:c>
      <x:c r="H588" s="139" t="str">
        <x:v>https://www.scopus.com/pages/publications/105011316559?origin=resultslist</x:v>
      </x:c>
      <x:c r="I588" s="139" t="str">
        <x:v>Biodiverse Silvopastoral Systems (BSSPs) offer a sustainable alternative for tropical livestock production by integrating trees, shrubs, and forage species with grazing animals. This study evaluated the impacts of BSSPs on productivity, animal welfare, and biodiversity in the Ecuadorian Amazon and examined how digital technologies and tax incentives can support their adoption. Data were collected from farms with varying levels of biodiversity integration and digital technology use. BSSPs increased milk yield to 10.1 L/cow/day, nearly 50% higher than conventional systems (6.8 L/day), and improved carcass weights by 14%. Despite lower stocking rates, net income per hectare was up to 28% higher, driven by improved animal performance and reduced veterinary costs. Animal welfare indicators also improved significantly. BSSP cattle exhibited lower body temperatures (38.3 °C vs. 39.1 °C) and respiration rates, associated with reduced thermal stress due to increased shrub cover (up to 42%) and canopy density, lowering the Temperature-Humidity Index (THI) below critical thresholds. Ecologically, BSSPs supported up to 21 tree species and doubled the Shannon Diversity Index (2.76 vs. 1.05) compared to monoculture systems. Digital tools—such as GPS collars, rumen sensors, and drones—were more commonly used in BSSPs, enhancing monitoring and management capacity. However, connectivity limitations and limited awareness of fiscal benefits still constrain broader adoption. This study highlights the potential of aligning agroecological practices with digital innovation and fiscal policy to transform tropical livestock systems. Promoting BSSPs through targeted tax incentives and precision technologies can simultaneously improve productivity, animal welfare, and ecosystem services. © Santiago Alexander Guamán Rivera et al.</x:v>
      </x:c>
      <x:c r="J588" s="139" t="str">
        <x:v>Animal Welfare; Biodiversity Conservation; Digital Technologies; Precision Agriculture; Silvopastoral Systems; Tax Incentives; Tropical Livestock</x:v>
      </x:c>
      <x:c r="K588" s="139" t="str"/>
      <x:c r="L588" s="139" t="str">
        <x:v>Science Publishing Corporation Inc.</x:v>
      </x:c>
      <x:c r="M588" s="139" t="str">
        <x:v>English</x:v>
      </x:c>
      <x:c r="N588" s="139" t="str">
        <x:v>Article</x:v>
      </x:c>
      <x:c r="O588" s="139" t="str">
        <x:v>Scopus</x:v>
      </x:c>
      <x:c r="P588" s="139" t="str">
        <x:v>2-s2.0-105011316559</x:v>
      </x:c>
    </x:row>
    <x:row r="589">
      <x:c r="A589" s="139" t="str">
        <x:v>Khwidzhilli R.H.; Ijatuyi E.J.; Diko P.</x:v>
      </x:c>
      <x:c r="B589" s="139" t="str">
        <x:v>Khwidzhilli, Rendani Humphrey (60225125600); Ijatuyi, Enioluwa Jonathan (57219806180); Diko, Pakama (60225400400)</x:v>
      </x:c>
      <x:c r="C589" s="139" t="str">
        <x:v>60225125600; 57219806180; 60225400400</x:v>
      </x:c>
      <x:c r="D589" s="139" t="str">
        <x:v>The role of information and communication technologies in enhancing farmers' access to extension services: evidence from Ingquza Hill Local Municipality</x:v>
      </x:c>
      <x:c r="E589" s="139" t="str">
        <x:v>2025</x:v>
      </x:c>
      <x:c r="F589" s="139" t="str">
        <x:v>Frontiers in Sustainable Food Systems</x:v>
      </x:c>
      <x:c r="G589" s="139" t="str">
        <x:v>10.3389/fsufs.2025.1704550</x:v>
      </x:c>
      <x:c r="H589" s="139" t="str">
        <x:v>https://www.scopus.com/pages/publications/105023862031?origin=resultslist</x:v>
      </x:c>
      <x:c r="I589" s="139" t="str">
        <x:v>Background: Access to timely and reliable agricultural information remains a major challenge for smallholder farmers in South Africa's rural municipalities. Information and Communication Technologies (ICTs) have emerged as transformative tools to enhance communication, knowledge sharing, and service delivery in agricultural extension systems. This study investigates how ICTs improve smallholder farmers' access to extension services in the Ingquza Hill Local Municipality, Eastern Cape Province. Methods: A descriptive survey design was employed. Data were collected from 104 smallholder farmers using a structured questionnaire administered through face-to-face interviews. Respondents were selected through a combination of convenience and random sampling to ensure diversity and representativeness. Quantitative data were analyzed using descriptive statistics, including frequencies and percentages, to describe patterns of ICT access, utilization, and constraints. Results: The majority of respondents (64.7%) were women, with 20.2% aged between 26 and 30 years. ICT adoption for agricultural purposes was widespread (75%), and 65.5% of farmers relied primarily on mobile phones to access extension information. WhatsApp (44.1%) and Facebook (44.1%) were identified as the most commonly used digital platforms for obtaining agricultural advice. However, persistent barriers such as poor internet connectivity (39.4%), high data costs (38.5%), and limited digital literacy (18.3%) constrained optimal utilization of ICT-based extension services. Discussion and conclusion: The findings demonstrate that ICTs particularly mobile and social media platforms play a pivotal role in bridging information gaps and improving smallholder farmers' access to agricultural extension services. The study concludes that digital tools have become essential for promoting inclusivity and efficiency in agricultural communication systems. To enhance the effectiveness of ICT-based extension services, the study recommends targeted investments in rural ICT infrastructure, digital literacy training, and multi-stakeholder partnerships to promote sustainable, digitally enabled agricultural transformation in Ingquza Hill Local Municipality. Copyright © 2025 Khwidzhilli, Ijatuyi and Diko.</x:v>
      </x:c>
      <x:c r="J589" s="139" t="str">
        <x:v>access to information; agricultural extension; digital agriculture; information and communication technologies; Ingquza Hill; rural development; smallholder farmers; South Africa digital agriculture</x:v>
      </x:c>
      <x:c r="K589" s="139" t="str"/>
      <x:c r="L589" s="139" t="str">
        <x:v>Frontiers Media SA</x:v>
      </x:c>
      <x:c r="M589" s="139" t="str">
        <x:v>English</x:v>
      </x:c>
      <x:c r="N589" s="139" t="str">
        <x:v>Article</x:v>
      </x:c>
      <x:c r="O589" s="139" t="str">
        <x:v>Scopus</x:v>
      </x:c>
      <x:c r="P589" s="139" t="str">
        <x:v>2-s2.0-105023862031</x:v>
      </x:c>
    </x:row>
    <x:row r="590">
      <x:c r="A590" s="139" t="str">
        <x:v>Sadoon S.M.; Mohammed R.J.; Hasson M.A.; Ali B.H.; Abdu-Alkadhm S.J.</x:v>
      </x:c>
      <x:c r="B590" s="139" t="str">
        <x:v>Sadoon, Shaima Miteb (58704531100); Mohammed, Rana Jassim (58880071400); Hasson, Maysam Alwan (58066175100); Ali, Basim Hussein (58843474700); Abdu-Alkadhm, Salam Jabbar (60060026200)</x:v>
      </x:c>
      <x:c r="C590" s="139" t="str">
        <x:v>58704531100; 58880071400; 58066175100; 58843474700; 60060026200</x:v>
      </x:c>
      <x:c r="D590" s="139" t="str">
        <x:v>Insect Pest Management in Artificial Intelligence: Enhancing Insect Detection and Classification</x:v>
      </x:c>
      <x:c r="E590" s="139" t="str">
        <x:v>2025</x:v>
      </x:c>
      <x:c r="F590" s="139" t="str">
        <x:v>International Journal of Intelligent Engineering and Systems</x:v>
      </x:c>
      <x:c r="G590" s="139" t="str">
        <x:v>10.22266/ijies2025.0831.18</x:v>
      </x:c>
      <x:c r="H590" s="139" t="str">
        <x:v>https://www.scopus.com/pages/publications/105014002885?origin=resultslist</x:v>
      </x:c>
      <x:c r="I590" s="139" t="str">
        <x:v>Recognition, classification, and management of insect pests are crucial to preventing substantial crop losses. Traditional manual techniques are time-consuming, labor-intensive, and susceptible to errors, particularly in intricate agricultural environments. Traditional approaches frequently fail to accommodate dynamic pest behaviors, leading to crop losses and heightened chemical use. Consequently, the implementation of Artificial Intelligence (AI) methodologies in pest detection and management serves as an effective alternative to the issues presented by changing insect populations and the pursuit of sustainable agricultural methods. Therefore, this paper proposes an AI-driven method for lightweight and high-accuracy identification of insects and pests, designed for real-world deployment. The system employs deep learning (YOLOv11) for real-time insect and pest identification, utilizes pre-trained models (ResNet50 and VGG19) for feature extraction, and applies machine learning (Logistic Regression) for final classification to balance performance with computational efficiency. Additionally, we designed an offline insect identification software interface that can be installed on mobile devices for automated insect and pest identification, enhancing field usability. The system was trained and assessed using a composite dataset of 6,548 images from IP102 and insect classification datasets, categorized into 31 classes. Experimental results demonstrated that the proposed system can identify insects and pests with an accuracy of up to 95.19%. This lightweight AI system provides a pragmatic, scalable solution for agricultural surveillance. It offers quick and precise pest management suggestions, enhancing agrarian crops, minimizing pesticide misuse, and alleviating environmental harm. © This article is licensed under a Creative Commons Attribution-ShareAlike 4.0 International License. License details: https://creativecommons.org/licenses/by-sa/4.0/</x:v>
      </x:c>
      <x:c r="J590" s="139" t="str">
        <x:v>Artificial intelligence; Classification; Feature extraction; Insect pest; Object detection</x:v>
      </x:c>
      <x:c r="K590" s="139" t="str"/>
      <x:c r="L590" s="139" t="str">
        <x:v>Intelligent Network and Systems Society</x:v>
      </x:c>
      <x:c r="M590" s="139" t="str">
        <x:v>English</x:v>
      </x:c>
      <x:c r="N590" s="139" t="str">
        <x:v>Article</x:v>
      </x:c>
      <x:c r="O590" s="139" t="str">
        <x:v>Scopus</x:v>
      </x:c>
      <x:c r="P590" s="139" t="str">
        <x:v>2-s2.0-105014002885</x:v>
      </x:c>
    </x:row>
    <x:row r="591">
      <x:c r="A591" s="139" t="str">
        <x:v>Plakantara S.P.; Karakitsiou A.</x:v>
      </x:c>
      <x:c r="B591" s="139" t="str">
        <x:v>Plakantara, Sophia P. (36480415100); Karakitsiou, Athanasia (55843954000)</x:v>
      </x:c>
      <x:c r="C591" s="139" t="str">
        <x:v>36480415100; 55843954000</x:v>
      </x:c>
      <x:c r="D591" s="139" t="str">
        <x:v>Transforming Agrifood Supply Chains with Digital Technologies: a Systematic Review of Safety and Quality Risk Management</x:v>
      </x:c>
      <x:c r="E591" s="139" t="str">
        <x:v>2025</x:v>
      </x:c>
      <x:c r="F591" s="139" t="str">
        <x:v>Operations Research Forum</x:v>
      </x:c>
      <x:c r="G591" s="139" t="str">
        <x:v>10.1007/s43069-025-00511-3</x:v>
      </x:c>
      <x:c r="H591" s="139" t="str">
        <x:v>https://www.scopus.com/pages/publications/105012898933?origin=resultslist</x:v>
      </x:c>
      <x:c r="I591" s="139" t="str">
        <x:v>The increasing complexity and globalization of agrifood supply chains (AFSCs) issue significant challenges to ensuring food safety and quality. These risks, ranging from microbial contamination and chemical hazards to traceability failures and food fraud, need innovative and scalable risk management strategies. This systematic literature review synthesizes findings from 164 peer-reviewed articles published between 2011 and 2023, investigating the role of Industry 4.0 (I4.0) technologies in managing food safety and quality risks across the AFSC. Technologies analyzed include artificial intelligence (AI), machine learning (ML), Blockchain (BC), Internet of Things (IoT), big data (BD), digital twins (DT), robotics, and more. Findings reveal that I4.0 technologies enhance real-time monitoring, predictive analytics, traceability, and process automation, leading to reduced contamination risks, operational efficiency, and improved stakeholder trust. AI and big data support early hazard detection and decision-making and blockchain and IoT improve traceability and transparency, while digital twins simulate disruptions and optimize safety–critical operations. Despite the benefits demonstrated, key barriers exist, including high implementation costs, data interoperability issues, and limited digital literacy among small and medium-sized enterprises. The review highlights the need for integrated, sector-specific applications, regulatory adaptation, and interdisciplinary collaboration to overcome these obstacles. Future research should focus on scalable, secure, and sustainable solutions, particularly those that empower stakeholders and enhance supply chain resilience. This study provides a comprehensive overview of digital transformation trends in food safety, offering actionable insights for industry practitioners, researchers, and policymakers aiming to foster safer and more transparent agrifood systems. © The Author(s) 2025.</x:v>
      </x:c>
      <x:c r="J591" s="139" t="str">
        <x:v>Agrifood Supply Chains (AFSCs); Industry 4.0 Technologies (I4.0); Safety and Quality Risks</x:v>
      </x:c>
      <x:c r="K591" s="139" t="str"/>
      <x:c r="L591" s="139" t="str">
        <x:v>Springer International Publishing</x:v>
      </x:c>
      <x:c r="M591" s="139" t="str">
        <x:v>English</x:v>
      </x:c>
      <x:c r="N591" s="139" t="str">
        <x:v>Review</x:v>
      </x:c>
      <x:c r="O591" s="139" t="str">
        <x:v>Scopus</x:v>
      </x:c>
      <x:c r="P591" s="139" t="str">
        <x:v>2-s2.0-105012898933</x:v>
      </x:c>
    </x:row>
    <x:row r="592">
      <x:c r="A592" s="139" t="str">
        <x:v>Junchairussamee S.; Kraiwanit T.; Satranarakun A.</x:v>
      </x:c>
      <x:c r="B592" s="139" t="str">
        <x:v>Junchairussamee, Shinnawatra (60000787100); Kraiwanit, Tanpat (57226276574); Satranarakun, Atipon (58245325900)</x:v>
      </x:c>
      <x:c r="C592" s="139" t="str">
        <x:v>60000787100; 57226276574; 58245325900</x:v>
      </x:c>
      <x:c r="D592" s="139" t="str">
        <x:v>LEVERAGING BLOCKCHAIN FOR STRATEGIC TRANSFORMATION IN AGRICULTURAL GOVERNANCE AND SUSTAINABILITY: A PRISMA-GUIDED, PICO-INFORMED THEMATIC META-SYNTHESIS OF DEVELOPING ECONOMIES</x:v>
      </x:c>
      <x:c r="E592" s="139" t="str">
        <x:v>2025</x:v>
      </x:c>
      <x:c r="F592" s="139" t="str">
        <x:v>Corporate Governance and Sustainability Review</x:v>
      </x:c>
      <x:c r="G592" s="139" t="str">
        <x:v>10.22495/cgsrv9i3sip2</x:v>
      </x:c>
      <x:c r="H592" s="139" t="str">
        <x:v>https://www.scopus.com/pages/publications/105017497675?origin=resultslist</x:v>
      </x:c>
      <x:c r="I592" s="139" t="str">
        <x:v>Blockchain technology holds transformative potential for enhancing transparency, efficiency, and sustainability in public-sector agriculture. This study investigates how blockchain can be strategically embedded within agricultural governance systems in developing economies, where policy implementation is often hindered by fragmented data infrastructures, institutional inefficiencies, and limited transparency. Using a PRISMA-guided, PICO (Population, Intervention, Comparator, Outcomes) informed qualitative meta-synthesis of 50 peer-reviewed studies (2014–2024), the research identifies six strategic domains: governance and trust, operational efficiency, data integration, smart contracts, sustainability, and stakeholder inclusion. Across these domains, blockchain enables traceability, deters corruption, automates subsidy distribution, and facilitates environmental monitoring. These findings build on prior research emphasizing blockchain’s institutional value in public auditing and decentralized decision-making (Shang &amp; Price, 2019; Mavilia &amp; Pisani, 2022). However, challenges such as high deployment costs, digital literacy gaps, and infrastructure constraints remain significant. The study concludes that blockchain — when aligned with national digital transformation agendas and Sustainable Development Goals (SDGs; notably SDG 6 and 13) — can serve as a policy-enabling infrastructure for inclusive, transparent, and sustainable agricultural governance, with broader applicability to other developing contexts. © 2025 The Authors.</x:v>
      </x:c>
      <x:c r="J592" s="139" t="str">
        <x:v>Agricultural Policy; Blockchain Governance; Data Transparency; Developing Economies; Digital Transformation; Institutional Reform; Meta-Synthesis; PRISMA; Public Sector Innovation; Thematic Analysis</x:v>
      </x:c>
      <x:c r="K592" s="139" t="str"/>
      <x:c r="L592" s="139" t="str">
        <x:v>Virtus Interpress</x:v>
      </x:c>
      <x:c r="M592" s="139" t="str">
        <x:v>English</x:v>
      </x:c>
      <x:c r="N592" s="139" t="str">
        <x:v>Article</x:v>
      </x:c>
      <x:c r="O592" s="139" t="str">
        <x:v>Scopus</x:v>
      </x:c>
      <x:c r="P592" s="139" t="str">
        <x:v>2-s2.0-105017497675</x:v>
      </x:c>
    </x:row>
    <x:row r="593">
      <x:c r="A593" s="139" t="str">
        <x:v>Paul N.; Sunil G.C.; Horvath D.; Sun X.</x:v>
      </x:c>
      <x:c r="B593" s="139" t="str">
        <x:v>Paul, Nijhum (57896666100); Sunil, G.C. (57787420600); Horvath, David (7103333634); Sun, Xin (56969919500)</x:v>
      </x:c>
      <x:c r="C593" s="139" t="str">
        <x:v>57896666100; 57787420600; 7103333634; 56969919500</x:v>
      </x:c>
      <x:c r="D593" s="139" t="str">
        <x:v>Deep learning for plant stress detection: A comprehensive review of technologies, challenges, and future directions</x:v>
      </x:c>
      <x:c r="E593" s="139" t="str">
        <x:v>2025</x:v>
      </x:c>
      <x:c r="F593" s="139" t="str">
        <x:v>Computers and Electronics in Agriculture</x:v>
      </x:c>
      <x:c r="G593" s="139" t="str">
        <x:v>10.1016/j.compag.2024.109734</x:v>
      </x:c>
      <x:c r="H593" s="139" t="str">
        <x:v>https://www.scopus.com/pages/publications/85211723012?origin=resultslist</x:v>
      </x:c>
      <x:c r="I593" s="139" t="str">
        <x:v>Deep learning (DL)-based systems have emerged as powerful methods for the diagnosis and treatment of plant stress, offering high accuracy and efficiency in analyzing imagery data. This review paper aims to present a thorough overview of the state-of-the-art DL technologies for plant stress detection. For this purpose, a systematic literature review was conducted to identify relevant articles for highlighting the technologies and approaches currently employed in the development of a DL-based plant stress detection system, specifically the advancement of image-based data collection systems, image preprocessing techniques, and deep learning algorithms and their applications in plant stress classification, disease detection, and segmentation tasks. Additionally, this review emphasizes the challenges and future directions in collecting and preprocessing image data, model development, and deployment in real-world agricultural settings. Some of the key findings from this review paper are: Training data: (i) Most plant stress detection models have been trained on Red Green Blue (RGB) images; (ii) Data augmentation can increase both the quantity and variation of training data; (iii) Handling multimodal inputs (e.g., image, temperature, humidity) allows the model to leverage information from diverse sources, which can improve prediction accuracy; Model Design and Efficiency: (i) Self-supervised learning (SSL) and Few-shot learning (FSL)-based methods may be better than transfer learning (TL)-based models for classifying plant stress when the number of labeled training images are scarce; (ii) Custom designed DL architectures for a specific stress and plant type can have better performance than the state-of-the-art DL architectures in terms of efficiency, overfitting, and accuracy; (iii) The multi-task learning DL structure reuses most of the network architecture while performing multiple tasks (e.g., estimate stress type and severity) simultaneously, which makes the learning much faster; Application and Practicality: (i) Training data collected from different growth settings or environmental conditions is important to increase the generalizability of the DL model; (ii) Overlapping stress symptoms can confuse the DL model; overlapping stress symptoms can be identified as a separate label such as “others” to solve this problem; (iii) Plant stress detection apps should have offline accessibility because remote field areas may not have internet access. This review can help shape the development of novel approaches, strategies, and applications that address the present gaps and challenges in plant stress detection. © 2024 The Authors</x:v>
      </x:c>
      <x:c r="J593" s="139" t="str">
        <x:v>Computer vision; Deep learning; Image processing; Imaging sensor; Plant stress; Precision agriculture</x:v>
      </x:c>
      <x:c r="K593" s="139" t="str">
        <x:v>Access control; Agricultural robots; Algae control; Electric force microscopy; Electron microscopy; Hardware security; Image acquisition; Image analysis; Image coding; Image enhancement; Network security; Self-supervised learning; Shear bands; Snow and ice removal; Steganography; Support vector machines; Wool; Deep learning; Images processing; Imaging sensors; Learning architectures; Plant stress; Precision Agriculture; Review papers; State of the art; Stress detection; Training data; computer vision; environmental conditions; environmental stress; image processing; machine learning; precision agriculture; remote sensing; segmentation; sensor; Image segmentation</x:v>
      </x:c>
      <x:c r="L593" s="139" t="str">
        <x:v>Elsevier B.V.</x:v>
      </x:c>
      <x:c r="M593" s="139" t="str">
        <x:v>English</x:v>
      </x:c>
      <x:c r="N593" s="139" t="str">
        <x:v>Review</x:v>
      </x:c>
      <x:c r="O593" s="139" t="str">
        <x:v>Scopus</x:v>
      </x:c>
      <x:c r="P593" s="139" t="str">
        <x:v>2-s2.0-85211723012</x:v>
      </x:c>
    </x:row>
    <x:row r="594">
      <x:c r="A594" s="139" t="str">
        <x:v>Vilčeková S.; Budajová J.; Harčárová K.; Mésároš P.; Krídlová Burdová E.; Zimermann R.</x:v>
      </x:c>
      <x:c r="B594" s="139" t="str">
        <x:v>Vilčeková, Silvia (26428622400); Budajová, Jana (58246601500); Harčárová, Katarína (57193438859); Mésároš, Peter (56000515200); Krídlová Burdová, Eva (57401395900); Zimermann, Rastislav (57215293152)</x:v>
      </x:c>
      <x:c r="C594" s="139" t="str">
        <x:v>26428622400; 58246601500; 57193438859; 56000515200; 57401395900; 57215293152</x:v>
      </x:c>
      <x:c r="D594" s="139" t="str">
        <x:v>The impact of green roofs’ composition on its overall life cycle</x:v>
      </x:c>
      <x:c r="E594" s="139" t="str">
        <x:v>2024</x:v>
      </x:c>
      <x:c r="F594" s="139" t="str">
        <x:v>Journal of Environmental Management</x:v>
      </x:c>
      <x:c r="G594" s="139" t="str">
        <x:v>10.1016/j.jenvman.2024.122363</x:v>
      </x:c>
      <x:c r="H594" s="139" t="str">
        <x:v>https://www.scopus.com/pages/publications/85202859461?origin=resultslist</x:v>
      </x:c>
      <x:c r="I594" s="139" t="str">
        <x:v>Green roof systems have been developed to improve the environmental, economic, and social aspects of sustainability. Selecting the appropriate version of the green roof composition plays an important role in the life cycle assessment of a green roof. In this study, 10 compositions of an intensive green roof for moderate zone and 4 green roof compositions for different climatic conditions were designed and comprehensively assessed in terms of their environmental and economic impacts within the “Cradle-to-Cradle” system boundary. The assessment was carried out over a 50-year period for a moderate climate zone. The results showed that asphalt strips and concrete slab produced the highest total emissions. It was found that most greenhouse gases emissions were released in the operational energy consumption phase and in the production phase. The energy consumption phase (48.78%) for automatic irrigation and maintenance caused the highest Global Warming Potential (GWP) value (758.39 kg CO2e) in the worst variant, which also caused the highest life cycle cost (878.47€). On the contrary, in the best variant, planting more vegetation and lower maintenance and irrigation requirements led to a reduction in GWP (445.0 kg CO2e), but in terms of cost (506.6€) this composition didn't represent the best variant. The Global Warming Potential Biogenic (GWP-bio) compared to the Global Warming Potential Total (GWP-total) represents a proportion ranging from 0.8% to 78% depending on the proposed vegetation. Overall higher biogenic carbon values (up to 1525 kg CO2e) were observed for the proposed tall vegetation of Magnolia, Red Mulberry, Hawthorne, Cherry, and Crab-apple Tree. Based on the results of the multicriteria analysis, which included core environmental &amp; economic parameters, biogenic carbon emission levels, the outcome of this paper proposed optimal green roof composition. Optimal intensive green roof composition was subjected to a sensitivity analysis to determine the impact of changing climatic conditions on CO2 emissions and life cycle costs. The results of the sensitivity analysis show that the optimal variant of the green roof can be implemented in the cold and subtropical zone with regard to CO2 emissions, but not with regard to life cycle costs. © 2024 Elsevier Ltd</x:v>
      </x:c>
      <x:c r="J594" s="139" t="str">
        <x:v>Biogenic carbon; Green roof; Life cycle assessment; Life cycle cost</x:v>
      </x:c>
      <x:c r="K594" s="139" t="str">
        <x:v>Conservation of Natural Resources; Construction Materials; Global Warming; Greenhouse Gases; Hydrocarbons; California; Hawthorne; United States; Carbon capture and utilization; Carbon sequestration; Low emission; Zero-carbon; asphalt; carbon; concrete; polyethylene; polypropylene; polyurethan foam; storm water; hydrocarbon; Biogenic carbon; Biogenics; Climatic conditions; CO 2 emission; Energy-consumption; Environmental economics; Global warming potential; Green roof; Life cycle cost; Sensitivity analyzes; carbon emission; climate change; cost analysis; green economy; life cycle analysis; spatiotemporal analysis; acidification; Anthemis; Article; carbon dioxide emission; carbon dioxide equivalent; carbon emission; carbon footprint; carbon sequestration; cherry; climate; cold; Cornus; cost; crabapple; Crataegus; economic parameters; energy consumption; environmental footprint; eutrophication; Ginkgo biloba; global warming potential; grass; green roof; greenhouse gas emission; life cycle; life cycle assessment; Magnolia; mulberry; ornamental plant; ozone depletion; perennial plant; runoff; sensitivity analysis; social aspect; thickness; vegetation; building material; environmental protection; greenhouse effect; greenhouse gas; Life cycle assessment</x:v>
      </x:c>
      <x:c r="L594" s="139" t="str">
        <x:v>Academic Press</x:v>
      </x:c>
      <x:c r="M594" s="139" t="str">
        <x:v>English</x:v>
      </x:c>
      <x:c r="N594" s="139" t="str">
        <x:v>Article</x:v>
      </x:c>
      <x:c r="O594" s="139" t="str">
        <x:v>Scopus</x:v>
      </x:c>
      <x:c r="P594" s="139" t="str">
        <x:v>2-s2.0-85202859461</x:v>
      </x:c>
    </x:row>
    <x:row r="595">
      <x:c r="A595" s="139" t="str">
        <x:v>Bumbálek R.; Umurungi S.N.; Ufitikirezi J.D.D.M.; Zoubek T.; Kuneš R.; Stehlík R.; Lin H.-I.; Bartoš P.</x:v>
      </x:c>
      <x:c r="B595" s="139" t="str">
        <x:v>Bumbálek, Roman (57219198822); Umurungi, Sandra Nicole (58967845500); Ufitikirezi, Jean de Dieu Marcel (58681597300); Zoubek, Tomáš (57215721041); Kuneš, Radim (57200223405); Stehlík, Radim (57329682500); Lin, Hsien-I (60166328300); Bartoš, Petr (56647773400)</x:v>
      </x:c>
      <x:c r="C595" s="139" t="str">
        <x:v>57219198822; 58967845500; 58681597300; 57215721041; 57200223405; 57329682500; 60166328300; 56647773400</x:v>
      </x:c>
      <x:c r="D595" s="139" t="str">
        <x:v>Deep learning in poultry farming: comparative analysis of Yolov8, Yolov9, Yolov10, and Yolov11 for dead chickens detection</x:v>
      </x:c>
      <x:c r="E595" s="139" t="str">
        <x:v>2025</x:v>
      </x:c>
      <x:c r="F595" s="139" t="str">
        <x:v>Poultry Science</x:v>
      </x:c>
      <x:c r="G595" s="139" t="str">
        <x:v>10.1016/j.psj.2025.105440</x:v>
      </x:c>
      <x:c r="H595" s="139" t="str">
        <x:v>https://www.scopus.com/pages/publications/105008566034?origin=resultslist</x:v>
      </x:c>
      <x:c r="I595" s="139" t="str">
        <x:v>Automated detection of dead chickens is essential for enhancing biosecurity, animal welfare, and operational efficiency in poultry farms. This study evaluates the performance of YOLOv8n, YOLOv9c, YOLOv10n, and YOLOv11n for detecting dead chickens in cage-free poultry farms. A synthetic dataset of 3413 images was created by compositing manually annotated images of dead and healthy chickens into realistic stall backgrounds to simulate real farm conditions. The models were assessed using standard object detection metrics (precision, recall, and mean average precision (mAP) at IoU thresholds of 0.5 and 0.5–0.95) alongside computational efficiency indicators including inference speed, frames per second (FPS), model size, and training time. YOLOv9c achieved the highest detection accuracy (mAP@50 = 0.983, mAP@50-95 = 0.93), making it the most reliable for minimising false positives and missed detections. YOLOv11n delivered the fastest inference speed (2.8 ms/frame, ∼357 FPS), making it more suitable for real-time applications. These results underscore the importance of selecting a YOLO model based on farm-specific operational constraints. YOLOv9c is recommended for accuracy-critical tasks, YOLOv11n for real-time monitoring, and YOLOv8n or YOLOv10n for resource-limited deployments. Comparative analysis with earlier YOLO models (YOLOv3–YOLOv7) shows that newer versions improve both detection reliability and processing speed. This work contributes a performance benchmark to guide AI-based poultry monitoring and highlights future directions, including real-world deployment and validation under live farm conditions. © 2025</x:v>
      </x:c>
      <x:c r="J595" s="139" t="str">
        <x:v>Animal welfare; Computer vision; Object detection; Poultry farm monitoring; Smart farming</x:v>
      </x:c>
      <x:c r="K595" s="139" t="str">
        <x:v>Animal Husbandry; Animals; Chickens; Deep Learning; Poultry Diseases; animal; animal husbandry; bird disease; comparative study; deep learning; diagnosis; Gallus gallus; mortality; procedures</x:v>
      </x:c>
      <x:c r="L595" s="139" t="str">
        <x:v>Elsevier Inc.</x:v>
      </x:c>
      <x:c r="M595" s="139" t="str">
        <x:v>English</x:v>
      </x:c>
      <x:c r="N595" s="139" t="str">
        <x:v>Article</x:v>
      </x:c>
      <x:c r="O595" s="139" t="str">
        <x:v>Scopus</x:v>
      </x:c>
      <x:c r="P595" s="139" t="str">
        <x:v>2-s2.0-105008566034</x:v>
      </x:c>
    </x:row>
    <x:row r="596">
      <x:c r="A596" s="139" t="str">
        <x:v>Bicamumakuba E.; Reza M.N.; Jin H.; Samsuzzaman; Lee K.-H.; Chung S.-O.</x:v>
      </x:c>
      <x:c r="B596" s="139" t="str">
        <x:v>Bicamumakuba, Emmanuel (59524576400); Reza, Md Nasim (57204066445); Jin, Hongbin (59383007600); Samsuzzaman (58735005600); Lee, Kyu-Ho (56422714000); Chung, Sun-Ok (7404293469)</x:v>
      </x:c>
      <x:c r="C596" s="139" t="str">
        <x:v>59524576400; 57204066445; 59383007600; 58735005600; 56422714000; 7404293469</x:v>
      </x:c>
      <x:c r="D596" s="139" t="str">
        <x:v>Multi-Sensor Monitoring, Intelligent Control, and Data Processing for Smart Greenhouse Environment Management</x:v>
      </x:c>
      <x:c r="E596" s="139" t="str">
        <x:v>2025</x:v>
      </x:c>
      <x:c r="F596" s="139" t="str">
        <x:v>Sensors</x:v>
      </x:c>
      <x:c r="G596" s="139" t="str">
        <x:v>10.3390/s25196134</x:v>
      </x:c>
      <x:c r="H596" s="139" t="str">
        <x:v>https://www.scopus.com/pages/publications/105018920188?origin=resultslist</x:v>
      </x:c>
      <x:c r="I596" s="139" t="str">
        <x:v>Management of smart greenhouses represents a transformative advancement in precision agriculture, enabling sustainable intensification of food production through the integration of multi-sensor networks, intelligent control, and sophisticated data filtering techniques. Unlike conventional greenhouses that rely on manual monitoring, smart greenhouses combine environmental sensors, Internet of Things (IoT) platforms, and artificial intelligence (AI)-driven decision making to optimize microclimates, improve yields, and enhance resource efficiency. This review systematically investigates three key technological pillars, multi-sensor monitoring, intelligent control, and data filtering techniques, for smart greenhouse environment management. A structured literature screening of 114 peer-reviewed studies was conducted across major databases to ensure methodological rigor. The analysis compared sensor technologies such as temperature, humidity, carbon dioxide (CO2), light, and energy to evaluate the control strategies such as IoT-based automation, fuzzy logic, model predictive control, and reinforcement learning, along with filtering methods like time- and frequency-domain, Kalman, AI-based, and hybrid models. Major findings revealed that multi-sensor integration enhanced precision and resilience but faced changes in calibration and interoperability. Intelligent control improved energy and water efficiency yet required robust datasets and computational resources. Advanced filtering strengthens data integrity but raises concerns of scalability and computational cost. The distinct contribution of this review was an integrated synthesis by linking technical performance to implementation feasibility, highlighting pathways towards affordable, scalable, and resilient smart greenhouse systems. © 2025 by the authors.</x:v>
      </x:c>
      <x:c r="J596" s="139" t="str">
        <x:v>environmental monitoring; Kalman filtering; predictive control; smart greenhouse; wireless sensor network</x:v>
      </x:c>
      <x:c r="K596" s="139" t="str">
        <x:v>Agriculture; Data handling; Energy efficiency; Environmental management; Fuzzy logic; Greenhouses; Information filtering; Information management; Intelligent control; Model predictive control; Predictive control systems; Sustainable development; carbon dioxide; Environmental Monitoring; Greenhouse environment; Intelligent data; Kalman-filtering; Multi sensor; Predictive control; Sensor monitoring; Sensors network; Smart greenhouse; Wireless sensor; artificial intelligence; automation; calibration; control strategy; data base; data integrity; data processing; environmental monitoring; environmental surveillance; filtration; food industry; fuzzy logic; greenhouse; human; humidity; internet of things; microclimate; model predictive control; precision agriculture; review; sensor; synthesis; temperature; Kalman filters</x:v>
      </x:c>
      <x:c r="L596" s="139" t="str">
        <x:v>Multidisciplinary Digital Publishing Institute (MDPI)</x:v>
      </x:c>
      <x:c r="M596" s="139" t="str">
        <x:v>English</x:v>
      </x:c>
      <x:c r="N596" s="139" t="str">
        <x:v>Review</x:v>
      </x:c>
      <x:c r="O596" s="139" t="str">
        <x:v>Scopus</x:v>
      </x:c>
      <x:c r="P596" s="139" t="str">
        <x:v>2-s2.0-105018920188</x:v>
      </x:c>
    </x:row>
    <x:row r="597">
      <x:c r="A597" s="139" t="str">
        <x:v>Zhang S.-Y.; Lin C.-C.; Peng Y.-C.; Deng D.-J.</x:v>
      </x:c>
      <x:c r="B597" s="139" t="str">
        <x:v>Zhang, Shi-Yu (59965284100); Lin, Chun-Cheng (55730237400); Peng, Yi-Chun (57654072900); Deng, Der-Jiunn (25031400400)</x:v>
      </x:c>
      <x:c r="C597" s="139" t="str">
        <x:v>59965284100; 55730237400; 57654072900; 25031400400</x:v>
      </x:c>
      <x:c r="D597" s="139" t="str">
        <x:v>Deployment of 5G MEC Systems With Safety Maintenance and Cybersecurity in Smart Agricultural Parks</x:v>
      </x:c>
      <x:c r="E597" s="139" t="str">
        <x:v>2025</x:v>
      </x:c>
      <x:c r="F597" s="139" t="str">
        <x:v>IEEE Transactions on Consumer Electronics</x:v>
      </x:c>
      <x:c r="G597" s="139" t="str">
        <x:v>10.1109/TCE.2025.3587078</x:v>
      </x:c>
      <x:c r="H597" s="139" t="str">
        <x:v>https://www.scopus.com/pages/publications/105010220399?origin=resultslist</x:v>
      </x:c>
      <x:c r="I597" s="139" t="str">
        <x:v>The 5G technology in smart agricultural machinery, UAVs, and agriculture-related sensors is paramount for outdoor agricultural IoT operations. However, conventional cloud computing is not optimal for processing real-time data from numerous IoT devices. In addition, it is challenging to deploy these communications devices outdoors while ensuring hardware safety and cybersecurity. Consequently, this work firstly creates an integer programming model for the optimal deployment of a 5G and multi-access edge computing (MEC) system with hardware maintenance safety and cybersecurity in a smart agricultural park, enhancing system stability, scalability, and reducing response delay. Then, this work hybridizes simplified harmony search (SHS) and variable neighborhood search (VNS) to solve this problem. SHS can explore a large area of the solution space through its stochasticity and global search capability, while VNS explores the solution space by systematically changing the neighborhood structure, focusing on local search and fine tuning. By combining the two, a good balance between global exploration and local exploitation can be achieved. Simulation experiments demonstrate the proposed algorithm advantages in computational efficiency, energy consumption, and cost reduction in real deployment scenarios. This algorithm can effectively minimize the costs of installation, security maintenance, and data security, under various constraints, compared with past approaches. © 1975-2011 IEEE.</x:v>
      </x:c>
      <x:c r="J597" s="139" t="str">
        <x:v>5G network; agricultural IoT; multi-access edge computing (MEC); optimal deployment; physical safety maintenance; simplified harmony search</x:v>
      </x:c>
      <x:c r="K597" s="139" t="str">
        <x:v>Agricultural machinery; Agriculture; Computer hardware; Cost reduction; Cybersecurity; Edge computing; Energy efficiency; Green computing; Integer programming; Livestock; Maintenance; Network security; Safety engineering; Smart agriculture; System stability; Agricultural IoT; Computing system; Cyber security; Edge computing; Harmony search; Multi-access edge computing; Multiaccess; Optimal deployment; Physical safety maintenance; Simplified harmony search; Computational efficiency</x:v>
      </x:c>
      <x:c r="L597" s="139" t="str">
        <x:v>Institute of Electrical and Electronics Engineers Inc.</x:v>
      </x:c>
      <x:c r="M597" s="139" t="str">
        <x:v>English</x:v>
      </x:c>
      <x:c r="N597" s="139" t="str">
        <x:v>Article</x:v>
      </x:c>
      <x:c r="O597" s="139" t="str">
        <x:v>Scopus</x:v>
      </x:c>
      <x:c r="P597" s="139" t="str">
        <x:v>2-s2.0-105010220399</x:v>
      </x:c>
    </x:row>
    <x:row r="598">
      <x:c r="A598" s="139" t="str">
        <x:v>Nleya S.M.; Ndlovu S.; Velempini M.</x:v>
      </x:c>
      <x:c r="B598" s="139" t="str">
        <x:v>Nleya, Sindiso M. (55549729900); Ndlovu, Siqabukile (58135462600); Velempini, Mthulisi (24475811600)</x:v>
      </x:c>
      <x:c r="C598" s="139" t="str">
        <x:v>55549729900; 58135462600; 24475811600</x:v>
      </x:c>
      <x:c r="D598" s="139" t="str">
        <x:v>Food’s future: sustainability and agricultural robotics</x:v>
      </x:c>
      <x:c r="E598" s="139" t="str">
        <x:v>2025</x:v>
      </x:c>
      <x:c r="F598" s="139" t="str">
        <x:v>Frontiers in Robotics and AI</x:v>
      </x:c>
      <x:c r="G598" s="139" t="str">
        <x:v>10.3389/frobt.2025.1696483</x:v>
      </x:c>
      <x:c r="H598" s="139" t="str">
        <x:v>https://www.scopus.com/pages/publications/105041319102?origin=resultslist</x:v>
      </x:c>
      <x:c r="I598" s="139" t="str">
        <x:v>Our global food system faces growing challenges such as population growth, climate change, resource constraints, and food loss. This set of threats has begun to erode the stability of food security efforts and challenge the long-term sustainability goals outlined by global organizations. To respond effectively, the sector needs concrete and forward-looking innovations that reflect the objectives of the Sustainable Development Goals (SDGs) of the United Nations (UN), especially the commitment in Goal 2 to eliminate hunger. In this study, we examine how agricultural robotics can support the shift toward more resilient and sustainable food systems, particularly in areas where classical methods are under strain. It brings together perspectives from technology, sustainability, and policy, aiming to bridge broad global priorities with everyday realities faced in local contexts. To structure the discussion in a concise way, our analysis is framed around five different, yet interrelated, dimensions. First, we use a crisis-framing perspective to explain why food system reform has become urgent and to show how these pressures align with key SDG priorities. The second dimension outlines a simple taxonomy that groups agricultural robots according to their domain and intended function while also highlighting ongoing technical issues such as interoperability. The next dimension examines how robotics is being amalgamated with precision farming tools, Internet of Things (IoT) platforms, artificial intelligence (AI), and big data systems. Collectively, these technologies facilitate more autonomous field operations and support faster, data-driven decision making. The sustainability dimension evaluates how these technologies affect environmental, economic, and social outcomes in the agricultural sector. This comprehensive review highlights several potential advantages, such as reduced chemical inputs, improved water efficiency, improvements in soil quality, more efficient use of labor, and new employment opportunities in rural and remote areas. In the final dimension, this study turns to global case studies, drawing comparative insights between developed nations such as Australia and the United States, and emerging economies including Brazil, India, and China. Across these diverse contexts, agricultural robotics consistently demonstrate the capacity to boost productivity, reduce waste, and make more efficient use of resources. It is apparent that these gains extend beyond the farm, contributing to environmental stewardship and broader socio-economic development. Yet, the path to widespread adoption is far from straightforward. Farmers and policymakers alike confront persistent barriers: the high upfront costs of robotic systems, gaps in technical expertise, difficulties in ensuring interoperability across platforms, and pressing ethical questions around data governance and automation. Overcoming these challenges is not simply a technical exercise; it is a prerequisite for realizing the full promise of robotics in reshaping global food systems for a more sustainable future. Copyright © 2026 Nleya, Ndlovu and Velempini.</x:v>
      </x:c>
      <x:c r="J598" s="139" t="str">
        <x:v>agricultural robotics; artificial intelligence; automation; climate resilience; food security; precision agriculture; resource optimization; sustainability</x:v>
      </x:c>
      <x:c r="K598" s="139" t="str"/>
      <x:c r="L598" s="139" t="str">
        <x:v>Frontiers Media SA</x:v>
      </x:c>
      <x:c r="M598" s="139" t="str">
        <x:v>English</x:v>
      </x:c>
      <x:c r="N598" s="139" t="str">
        <x:v>Review</x:v>
      </x:c>
      <x:c r="O598" s="139" t="str">
        <x:v>Scopus</x:v>
      </x:c>
      <x:c r="P598" s="139" t="str">
        <x:v>2-s2.0-105041319102</x:v>
      </x:c>
    </x:row>
    <x:row r="599">
      <x:c r="A599" s="139" t="str">
        <x:v>Mohamed B.; Abdellatif E.</x:v>
      </x:c>
      <x:c r="B599" s="139" t="str">
        <x:v>Mohamed, Baghrous (57215538934); Abdellatif, Ezzouhairi (23980145900)</x:v>
      </x:c>
      <x:c r="C599" s="139" t="str">
        <x:v>57215538934; 23980145900</x:v>
      </x:c>
      <x:c r="D599" s="139" t="str">
        <x:v>Fog-Enabled IoT Robotic System for Efficient Date Palm Monitoring in Moroccan Oases</x:v>
      </x:c>
      <x:c r="E599" s="139" t="str">
        <x:v>2025</x:v>
      </x:c>
      <x:c r="F599" s="139" t="str">
        <x:v>IoT</x:v>
      </x:c>
      <x:c r="G599" s="139" t="str">
        <x:v>10.3390/iot6010016</x:v>
      </x:c>
      <x:c r="H599" s="139" t="str">
        <x:v>https://www.scopus.com/pages/publications/105001412791?origin=resultslist</x:v>
      </x:c>
      <x:c r="I599" s="139" t="str">
        <x:v>Date palms are a vital resource in the oases of Morocco, providing economic and ecological benefits to local communities. However, monitoring these trees at scale presents challenges, particularly in rural areas where traditional IoT-based agricultural systems rely on extensive sensor networks. These systems face significant limitations, including high deployment costs, network coverage issues, and energy constraints. To address these challenges, we propose an agricultural robot equipped with multiple IoT sensors to monitor date palm health and environmental parameters, reducing the need for widespread fixed sensors. To overcome the latency, bandwidth, and energy inefficiencies associated with cloud-based solutions, the system integrates the fog computing paradigm. Fog computing brings computational resources closer to the data source, enabling real-time processing and decision-making while reducing network congestion. Using iFogSim, we evaluate the proposed system on key metrics, including latency, energy consumption, and network performance. The results demonstrate significant improvements over traditional approaches, highlighting the potential of IoT-based robotic systems combined with fog computing to revolutionize date palm monitoring in remote oases. © 2025 by the authors.</x:v>
      </x:c>
      <x:c r="J599" s="139" t="str">
        <x:v>agricultural robot; energy efficiency; fog computing; iFogSim; IoT; network optimization; smart farming</x:v>
      </x:c>
      <x:c r="K599" s="139" t="str"/>
      <x:c r="L599" s="139" t="str">
        <x:v>Multidisciplinary Digital Publishing Institute (MDPI)</x:v>
      </x:c>
      <x:c r="M599" s="139" t="str">
        <x:v>English</x:v>
      </x:c>
      <x:c r="N599" s="139" t="str">
        <x:v>Article</x:v>
      </x:c>
      <x:c r="O599" s="139" t="str">
        <x:v>Scopus</x:v>
      </x:c>
      <x:c r="P599" s="139" t="str">
        <x:v>2-s2.0-105001412791</x:v>
      </x:c>
    </x:row>
    <x:row r="600">
      <x:c r="A600" s="139" t="str">
        <x:v>Joshi D.; Gupta S.; Vishwakarma A.; Jagtap S.</x:v>
      </x:c>
      <x:c r="B600" s="139" t="str">
        <x:v>Joshi, Deepika (58618445600); Gupta, Sumit (57211862448); Vishwakarma, Amit (57349713300); Jagtap, Sandeep (57194044006)</x:v>
      </x:c>
      <x:c r="C600" s="139" t="str">
        <x:v>58618445600; 57211862448; 57349713300; 57194044006</x:v>
      </x:c>
      <x:c r="D600" s="139" t="str">
        <x:v>Why IoT Enablement of Agrifood Transportation Disappoints Its Stakeholders: Unravelling Barriers for Enhanced Logistics</x:v>
      </x:c>
      <x:c r="E600" s="139" t="str">
        <x:v>2024</x:v>
      </x:c>
      <x:c r="F600" s="139" t="str">
        <x:v>Journal of Food Quality</x:v>
      </x:c>
      <x:c r="G600" s="139" t="str">
        <x:v>10.1155/2024/9289098</x:v>
      </x:c>
      <x:c r="H600" s="139" t="str">
        <x:v>https://www.scopus.com/pages/publications/85202538118?origin=resultslist</x:v>
      </x:c>
      <x:c r="I600" s="139" t="str">
        <x:v>The present research work investigates the barriers of weak IoT adoption in agrifood transportation, with special reference to India. It is built on a premise that few barriers upshots from the other more impactful ones. Thus, it is important to identify their linkages and classify them based on their strength of relationship. The data collected from 13 agricultural technology (AgriTech) firms of India were subjected to integrated techniques of M-TISM and Fuzzy MICMAC. As a result, a unique position of autonomous, dependent, linkage, and independent barriers was obtained which revealed that inadequate Internet connectivity, interoperability, and unclear roadmaps are precarious to the use of IoT in agrifood transportation. They are responsible for creating issues like data processing, vehicle tracking, and data privacy. This study offers a contextual phenomenon of barriers that may assist AgriTech stakeholders in developing appropriate strategies to embrace IoT transformation. It extends the theoretical literature by providing critical connections that aspiring researchers can examine through hypothesis testing or building a hierarchical framework. A sensitivity analysis is suggested to optimise decision-making and bring out a robust and reliable set of obstacles. © 2024 Deepika Joshi et al.</x:v>
      </x:c>
      <x:c r="J600" s="139" t="str"/>
      <x:c r="K600" s="139" t="str">
        <x:v>Agribusiness; Decision making; Sensitivity analysis; Agricultural technologies; Agrifood; Critical connections; Decisions makings; Hypothesis testing; Independent barriers; Integrated techniques; Internet connectivity; Roadmap; Sensitivity analyzes</x:v>
      </x:c>
      <x:c r="L600" s="139" t="str">
        <x:v>Hindawi Limited</x:v>
      </x:c>
      <x:c r="M600" s="139" t="str">
        <x:v>English</x:v>
      </x:c>
      <x:c r="N600" s="139" t="str">
        <x:v>Article</x:v>
      </x:c>
      <x:c r="O600" s="139" t="str">
        <x:v>Scopus</x:v>
      </x:c>
      <x:c r="P600" s="139" t="str">
        <x:v>2-s2.0-85202538118</x:v>
      </x:c>
    </x:row>
    <x:row r="601">
      <x:c r="A601" s="139" t="str">
        <x:v>Zhang T.; Zhou J.; Liu W.; Yue R.; Shi J.; Zhou C.; Hu J.</x:v>
      </x:c>
      <x:c r="B601" s="139" t="str">
        <x:v>Zhang, Tengfei (58604333100); Zhou, Jinhao (59141585400); Liu, Wei (57214323333); Yue, Rencai (57713738500); Shi, Jiawei (58029251700); Zhou, Chunjian (55462028000); Hu, Jianping (55499379300)</x:v>
      </x:c>
      <x:c r="C601" s="139" t="str">
        <x:v>58604333100; 59141585400; 57214323333; 57713738500; 58029251700; 55462028000; 55499379300</x:v>
      </x:c>
      <x:c r="D601" s="139" t="str">
        <x:v>SN-CNN: A Lightweight and Accurate Line Extraction Algorithm for Seedling Navigation in Ridge-Planted Vegetables</x:v>
      </x:c>
      <x:c r="E601" s="139" t="str">
        <x:v>2024</x:v>
      </x:c>
      <x:c r="F601" s="139" t="str">
        <x:v>Agriculture (Switzerland)</x:v>
      </x:c>
      <x:c r="G601" s="139" t="str">
        <x:v>10.3390/agriculture14091446</x:v>
      </x:c>
      <x:c r="H601" s="139" t="str">
        <x:v>https://www.scopus.com/pages/publications/85205059214?origin=resultslist</x:v>
      </x:c>
      <x:c r="I601" s="139" t="str">
        <x:v>In precision agriculture, after vegetable transplanters plant the seedlings, field management during the seedling stage is necessary to optimize the vegetable yield. Accurately identifying and extracting the centerlines of crop rows during the seedling stage is crucial for achieving the autonomous navigation of robots. However, the transplanted ridges often experience missing seedling rows. Additionally, due to the limited computational resources of field agricultural robots, a more lightweight navigation line fitting algorithm is required. To address these issues, this study focuses on mid-to-high ridges planted with double-row vegetables and develops a seedling band-based navigation line extraction model, a Seedling Navigation Convolutional Neural Network (SN-CNN). Firstly, we proposed the C2f_UIB module, which effectively reduces redundant computations by integrating Network Architecture Search (NAS) technologies, thus improving the model’s efficiency. Additionally, the model incorporates the Simplified Attention Mechanism (SimAM) in the neck section, enhancing the focus on hard-to-recognize samples. The experimental results demonstrate that the proposed SN-CNN model outperforms YOLOv5s, YOLOv7-tiny, YOLOv8n, and YOLOv8s in terms of the model parameters and accuracy. The SN-CNN model has a parameter count of only 2.37 M and achieves an mAP@0.5 of 94.6%. Compared to the baseline model, the parameter count is reduced by 28.4%, and the accuracy is improved by 2%. Finally, for practical deployment, the SN-CNN algorithm was implemented on the NVIDIA Jetson AGX Xavier, an embedded computing platform, to evaluate its real-time performance in navigation line fitting. We compared two fitting methods: Random Sample Consensus (RANSAC) and least squares (LS), using 100 images (50 test images and 50 field-collected images) to assess the accuracy and processing speed. The RANSAC method achieved a root mean square error (RMSE) of 5.7 pixels and a processing time of 25 milliseconds per image, demonstrating a superior fitting accuracy, while meeting the real-time requirements for navigation line detection. This performance highlights the potential of the SN-CNN model as an effective solution for autonomous navigation in field cross-ridge walking robots. © 2024 by the authors.</x:v>
      </x:c>
      <x:c r="J601" s="139" t="str">
        <x:v>navigation line fitting; precision agriculture; RANSAC; seedling detection; YOLOv8n</x:v>
      </x:c>
      <x:c r="K601" s="139" t="str"/>
      <x:c r="L601" s="139" t="str">
        <x:v>Multidisciplinary Digital Publishing Institute (MDPI)</x:v>
      </x:c>
      <x:c r="M601" s="139" t="str">
        <x:v>English</x:v>
      </x:c>
      <x:c r="N601" s="139" t="str">
        <x:v>Article</x:v>
      </x:c>
      <x:c r="O601" s="139" t="str">
        <x:v>Scopus</x:v>
      </x:c>
      <x:c r="P601" s="139" t="str">
        <x:v>2-s2.0-85205059214</x:v>
      </x:c>
    </x:row>
    <x:row r="602">
      <x:c r="A602" s="139" t="str">
        <x:v>Pandey S.; Bhushan B.</x:v>
      </x:c>
      <x:c r="B602" s="139" t="str">
        <x:v>Pandey, Shraiyash (58533952300); Bhushan, Bharat (57205917596)</x:v>
      </x:c>
      <x:c r="C602" s="139" t="str">
        <x:v>58533952300; 57205917596</x:v>
      </x:c>
      <x:c r="D602" s="139" t="str">
        <x:v>Recent Lightweight cryptography (LWC) based security advances for resource-constrained IoT networks</x:v>
      </x:c>
      <x:c r="E602" s="139" t="str">
        <x:v>2024</x:v>
      </x:c>
      <x:c r="F602" s="139" t="str">
        <x:v>Wireless Networks</x:v>
      </x:c>
      <x:c r="G602" s="139" t="str">
        <x:v>10.1007/s11276-024-03714-4</x:v>
      </x:c>
      <x:c r="H602" s="139" t="str">
        <x:v>https://www.scopus.com/pages/publications/85188550015?origin=resultslist</x:v>
      </x:c>
      <x:c r="I602" s="139" t="str">
        <x:v>In today's world, the Internet of Things (IoT) plays a major role to interconnect all the devices and improve the overall Quality of Life (QoL) for people. The main concern among IoT systems revolve around three pillars namely security, confidentiality, and privacy owing to the sensitive nature of the data being transmitted and processed byIoT devices. Traditional cryptographic approaches address these concerns by ensuring the authenticity and confidentiality of IoT systems. However, the majority of IoT devices are resource-constrained, which implies that they operate under significant resource constraints such as limited computational power, constrained battery life, physical compactness, and restricted memory capacity. To this end, Lightweight cryptography (LWC) offers methods specifically designed to accommodate the limitations of resource-constrained IoT devices. This work establishes the role of light weight cryptography for such resource constrained IoT networks in terms of security perspectives. In this work, we explore the security vulnerabilities of IoT systems and the associated lightweight cryptographic methods highlighting four components namely lightweight block ciphers, lightweight stream ciphers, hash functions, and Elliptic Curve Cryptography. The work further discusses the role of LWC and reviews the recent advancements in different sectors of IoT such as smart city, industries, healthcare, smart grids, and agriculture. Finally, several open research directions are highlighted in order to guide future LWC and IoT researchers. © The Author(s), under exclusive licence to Springer Science+Business Media, LLC, part of Springer Nature 2024.</x:v>
      </x:c>
      <x:c r="J602" s="139" t="str">
        <x:v>Cryptography; Internet of things; Lightweight; Networks; Security</x:v>
      </x:c>
      <x:c r="K602" s="139" t="str">
        <x:v>Hash functions; Network security; Public key cryptography; Sensitive data; Battery life; Computational power; CryptoGraphics; Light-weight cryptography; Lightweight; Network; Overall quality; Quality of life; Resource Constraint; Security; Internet of things</x:v>
      </x:c>
      <x:c r="L602" s="139" t="str">
        <x:v>Springer</x:v>
      </x:c>
      <x:c r="M602" s="139" t="str">
        <x:v>English</x:v>
      </x:c>
      <x:c r="N602" s="139" t="str">
        <x:v>Article</x:v>
      </x:c>
      <x:c r="O602" s="139" t="str">
        <x:v>Scopus</x:v>
      </x:c>
      <x:c r="P602" s="139" t="str">
        <x:v>2-s2.0-85188550015</x:v>
      </x:c>
    </x:row>
    <x:row r="603">
      <x:c r="A603" s="139" t="str">
        <x:v>Matzhold C.; Schodl K.; Klimek P.; Steininger F.; Egger-Danner C.</x:v>
      </x:c>
      <x:c r="B603" s="139" t="str">
        <x:v>Matzhold, Caspar (57211661966); Schodl, Katharina (50462265600); Klimek, Peter (24076624200); Steininger, Franz (55369903600); Egger-Danner, Christa (15825001900)</x:v>
      </x:c>
      <x:c r="C603" s="139" t="str">
        <x:v>57211661966; 50462265600; 24076624200; 55369903600; 15825001900</x:v>
      </x:c>
      <x:c r="D603" s="139" t="str">
        <x:v>A key-feature-based clustering approach to assess the impact of technology integration on cow health in Austrian dairy farms</x:v>
      </x:c>
      <x:c r="E603" s="139" t="str">
        <x:v>2024</x:v>
      </x:c>
      <x:c r="F603" s="139" t="str">
        <x:v>Frontiers in Animal Science</x:v>
      </x:c>
      <x:c r="G603" s="139" t="str">
        <x:v>10.3389/fanim.2024.1421299</x:v>
      </x:c>
      <x:c r="H603" s="139" t="str">
        <x:v>https://www.scopus.com/pages/publications/85205356103?origin=resultslist</x:v>
      </x:c>
      <x:c r="I603" s="139" t="str">
        <x:v>In the domain of precision livestock farming, the integration of diverse data sources is crucial for advancing sustainability and evaluating the implications of farm management practices on cow health. Addressing the challenge of data heterogeneity and management diversity, we propose a key-feature-based clustering method. This approach, merging knowledge-driven feature selection with unsupervised machine learning, enables the systematic investigation of management effects on cow health by forming distinct clusters for analysis. Utilizing data from 3,284 Austrian farms, including 80 features related to feeding, milking, housing, and technology systems, and health information for 56,000 cows, we show how this methodology can be applied to study the impact of technological systems on cow health resulting from the incidence of veterinary diagnoses. Our analysis successfully identified 14 distinct clusters, further divided into four main groups based on their level of technological integration in farm management: “SMART,” “TRADITIONAL,” “AMS (automatic milking system),” and “SENSOR.” We found that “SMART” farms, which integrate both AMS and sensor systems, exhibited a minimally higher disease risk for milk fever (OR 1.09) but lower risks for fertility disorders and udder diseases, indicating a general trend toward reduced disease risks. In contrast, farms with “TRADITIONAL” management, without AMS and sensor systems, showed the lowest risk for milk fever but the highest risk of udder disease (OR 1.12) and a minimally higher incidence of fertility disorders (OR 1.07). Furthermore, across all four groups, we observed that organic farming practices were associated with a reduced incidence of milk fever, udder issues, and particularly fertility diagnoses. However, the size of the effect varied by cluster, highlighting the complex and multifactorial nature of the relationship between farm management practices and disease risk. The study highlights the effectiveness of the key-feature-based clustering approach for high-dimensional data analyses aimed at comparing different management practices and exploring their complex relationships. The adaptable analytical framework of this approach makes it a promising tool for planning optimizing sustainable and efficient animal husbandry practices. Copyright © 2024 Matzhold, Schodl, Klimek, Steininger and Egger-Danner.</x:v>
      </x:c>
      <x:c r="J603" s="139" t="str">
        <x:v>cow health; discrimination power; farm management practices; key-feature-based clustering; technological systems</x:v>
      </x:c>
      <x:c r="K603" s="139" t="str"/>
      <x:c r="L603" s="139" t="str">
        <x:v>Frontiers Media SA</x:v>
      </x:c>
      <x:c r="M603" s="139" t="str">
        <x:v>English</x:v>
      </x:c>
      <x:c r="N603" s="139" t="str">
        <x:v>Article</x:v>
      </x:c>
      <x:c r="O603" s="139" t="str">
        <x:v>Scopus</x:v>
      </x:c>
      <x:c r="P603" s="139" t="str">
        <x:v>2-s2.0-85205356103</x:v>
      </x:c>
    </x:row>
    <x:row r="604">
      <x:c r="A604" s="139" t="str">
        <x:v>Münster P.; Grabkowsky B.</x:v>
      </x:c>
      <x:c r="B604" s="139" t="str">
        <x:v>Münster, Pia (58804007700); Grabkowsky, Barbara (36600201100)</x:v>
      </x:c>
      <x:c r="C604" s="139" t="str">
        <x:v>58804007700; 36600201100</x:v>
      </x:c>
      <x:c r="D604" s="139" t="str">
        <x:v>Kano Model Analysis of Digital On-Farm Technologies for Climate Adaptation and Mitigation in Livestock Farming</x:v>
      </x:c>
      <x:c r="E604" s="139" t="str">
        <x:v>2024</x:v>
      </x:c>
      <x:c r="F604" s="139" t="str">
        <x:v>Sustainability (Switzerland)</x:v>
      </x:c>
      <x:c r="G604" s="139" t="str">
        <x:v>10.3390/su16010268</x:v>
      </x:c>
      <x:c r="H604" s="139" t="str">
        <x:v>https://www.scopus.com/pages/publications/85181872282?origin=resultslist</x:v>
      </x:c>
      <x:c r="I604" s="139" t="str">
        <x:v>In the EU, agriculture contributes significantly to greenhouse gas (GHG) emissions. In Germany, over half of the GHG emissions from agriculture can be directly attributed to livestock farming. To combat the progressing climate change, GHG emissions must be significantly reduced. Digital solutions, particularly decision support systems (DSS), are promising tools to assist livestock farmers in achieving the globally agreed GHG reduction goals. However, there is a lack of studies addressing DSS requirements for reducing GHG emissions in livestock on the farm level. Users’ feedback on technologies can support identifying areas for enhancement and refinement. This study identifies, categorizes, and ranks fourteen DSS features aimed at supporting GHG reduction based on their impact on customer satisfaction. A quantitative online questionnaire using the Kano model surveyed livestock farmers’ satisfaction or dissatisfaction levels with these features. Results gathered from 98 responses across German federal states highlighted the significance of data authority and integrability, with their absence causing dissatisfaction. Multi-target optimization emerged as an attractive feature, positively impacting satisfaction. Connectivity and market perspective, however, appeared indifferent. The findings guide DSS developers in prioritizing attributes crucial for customer satisfaction. It also helps to focus on must-have attributes to preserve customer satisfaction and ensure successful GHG reduction implementation. © 2023 by the authors.</x:v>
      </x:c>
      <x:c r="J604" s="139" t="str">
        <x:v>climate change; decision support system (DSS); kano model; livestock farming</x:v>
      </x:c>
      <x:c r="K604" s="139" t="str">
        <x:v>Germany; climate change; decision support system; digitization; emission control; federal system; greenhouse gas; livestock farming; mitigation</x:v>
      </x:c>
      <x:c r="L604" s="139" t="str">
        <x:v>Multidisciplinary Digital Publishing Institute (MDPI)</x:v>
      </x:c>
      <x:c r="M604" s="139" t="str">
        <x:v>English</x:v>
      </x:c>
      <x:c r="N604" s="139" t="str">
        <x:v>Article</x:v>
      </x:c>
      <x:c r="O604" s="139" t="str">
        <x:v>Scopus</x:v>
      </x:c>
      <x:c r="P604" s="139" t="str">
        <x:v>2-s2.0-85181872282</x:v>
      </x:c>
    </x:row>
    <x:row r="605">
      <x:c r="A605" s="139" t="str">
        <x:v>Li D.</x:v>
      </x:c>
      <x:c r="B605" s="139" t="str">
        <x:v>Li, Dongwei (60109349700)</x:v>
      </x:c>
      <x:c r="C605" s="139" t="str">
        <x:v>60109349700</x:v>
      </x:c>
      <x:c r="D605" s="139" t="str">
        <x:v>International Journal of Agricultural and Environmental Information Systems (IJAEIS) Dynamic Error Correction and Maintenance Optimization in Earthquake Simulation</x:v>
      </x:c>
      <x:c r="E605" s="139" t="str">
        <x:v>2025</x:v>
      </x:c>
      <x:c r="F605" s="139" t="str">
        <x:v>International Journal of Agricultural and Environmental Information Systems</x:v>
      </x:c>
      <x:c r="G605" s="139" t="str">
        <x:v>10.4018/IJAEIS.388706</x:v>
      </x:c>
      <x:c r="H605" s="139" t="str">
        <x:v>https://www.scopus.com/pages/publications/105016757616?origin=resultslist</x:v>
      </x:c>
      <x:c r="I605" s="139" t="str">
        <x:v>With the digitization of seismic networks, computer simulation of earthquake ground motion has become critical for testing early warning systems and maintenance strategies. However, ignoring station operational status during model updates can lead to error accumulation, weakening simulation support for engineering decisions. This paper proposes a multi-scale wavefield simulation framework with real-time error feedback, incorporating station lifecycle dynamics into the simulation process. An intelligent maintenance decision-making system is designed, which couples simulation and maintenance through sensor health monitoring and dynamic model correction. By converting maintenance events into learnable features, the model can anticipate performance degradation. Verified through virtual station network experiments, the approach shows strong robustness across various scenarios and magnitudes. The results reduce manual inspections, shift earthquake monitoring from passive to proactive maintenance, and provide a foundation for next-generation earthquake disaster prevention systems. © 2025 IGI Global. All rights reserved.</x:v>
      </x:c>
      <x:c r="J605" s="139" t="str">
        <x:v>Computer Simulation; Dynamic Error Correction; Earthquake Motion; Maintenance Optimization</x:v>
      </x:c>
      <x:c r="K605" s="139" t="str">
        <x:v>Agriculture; Computer networks; Corrective maintenance; Decision making; Earthquake engineering; Earthquakes; Error correction; Information systems; Life cycle; Agricultural information systems; Dynamic error; Dynamic error correction; Earthquake motion; Earthquake simulation; Environmental information systems; Errors correction; International journals; Maintenance optimization; System Dynamics; computer simulation; earthquake; error correction; ground motion; maintenance; optimization; Disaster prevention</x:v>
      </x:c>
      <x:c r="L605" s="139" t="str">
        <x:v>IGI Global</x:v>
      </x:c>
      <x:c r="M605" s="139" t="str">
        <x:v>English</x:v>
      </x:c>
      <x:c r="N605" s="139" t="str">
        <x:v>Article</x:v>
      </x:c>
      <x:c r="O605" s="139" t="str">
        <x:v>Scopus</x:v>
      </x:c>
      <x:c r="P605" s="139" t="str">
        <x:v>2-s2.0-105016757616</x:v>
      </x:c>
    </x:row>
    <x:row r="606">
      <x:c r="A606" s="139" t="str">
        <x:v>Islam S.; Reza M.N.; Ahmed S.; Samsuzzaman; Lee K.-H.; Cho Y.J.; Noh D.H.; Chung S.-O.</x:v>
      </x:c>
      <x:c r="B606" s="139" t="str">
        <x:v>Islam, Sumaiya (59080168000); Reza, Md Nasim (57204066445); Ahmed, Shahriar (58905457000); Samsuzzaman (58735005600); Lee, Kyu-Ho (56422714000); Cho, Yeon Jin (58906499300); Noh, Dong Hee (56412476600); Chung, Sun-Ok (7404293469)</x:v>
      </x:c>
      <x:c r="C606" s="139" t="str">
        <x:v>59080168000; 57204066445; 58905457000; 58735005600; 56422714000; 58906499300; 56412476600; 7404293469</x:v>
      </x:c>
      <x:c r="D606" s="139" t="str">
        <x:v>Nutrient Stress Symptom Detection in Cucumber Seedlings Using Segmented Regression and a Mask Region-Based Convolutional Neural Network Model</x:v>
      </x:c>
      <x:c r="E606" s="139" t="str">
        <x:v>2024</x:v>
      </x:c>
      <x:c r="F606" s="139" t="str">
        <x:v>Agriculture (Switzerland)</x:v>
      </x:c>
      <x:c r="G606" s="139" t="str">
        <x:v>10.3390/agriculture14081390</x:v>
      </x:c>
      <x:c r="H606" s="139" t="str">
        <x:v>https://www.scopus.com/pages/publications/85202669964?origin=resultslist</x:v>
      </x:c>
      <x:c r="I606" s="139" t="str">
        <x:v>The health monitoring of vegetable and fruit plants, especially during the critical seedling growth stage, is essential to protect them from various environmental stresses and prevent yield loss. Different environmental stresses may cause similar symptoms, making visual inspection alone unreliable and potentially leading to an incorrect diagnosis and delayed corrective actions. This study aimed to address these challenges by proposing a segmented regression model and a Mask R-CNN model for detecting the initiation time and symptoms of nutrient stress in cucumber seedlings within a controlled environment. Nutrient stress was induced by applying two different treatments: an indicative nutrient deficiency with an electrical conductivity (EC) of 0 dSm−1, and excess nutrients with a high-concentration nutrient solution and an EC of 6 dSm−1. Images of the seedlings were collected using an automatic image acquisition system two weeks after germination. The early initiation of nutrient stress was detected using a segmented regression analysis, which analyzed morphological and textural features extracted from the images. For the Mask R-CNN model, 800 seedling images were annotated based on the segmented regression analysis results. Nutrient-stressed seedlings were identified from the initiation day to 4.2 days after treatment application. The Mask R-CNN model, implemented using ResNet-101 for feature extraction, leveraged transfer learning to train the network with a smaller dataset, thereby reducing the processing time. This study identifies the top projected canopy area (TPCA), energy, entropy, and homogeneity as prospective indicators of nutritional deficits in cucumber seedlings. The results from the Mask R-CNN model are promising, with the best-fit image achieving an F1 score of 93.4%, a precision of 93%, and a recall of 94%. These findings demonstrate the effectiveness of the integrated statistical and machine learning (ML) methods for the early and accurate diagnosis of nutrient stress. The use of segmented regression for initial detection, followed by the Mask R-CNN for precise identification, emphasizes the potential of this approach to enhance agricultural practices. By facilitating the early detection and accurate diagnosis of nutrient stress, this approach allows for quicker and more precise treatments, which improve crop health and productivity. Future research could expand this methodology to other crop types and field conditions to enhance image processing techniques, and researchers may also integrate real-time monitoring systems. © 2024 by the authors.</x:v>
      </x:c>
      <x:c r="J606" s="139" t="str">
        <x:v>computer vision; deep learning; nutrient deficiency; nutrient stress symptom; precision agriculture; seedling health</x:v>
      </x:c>
      <x:c r="K606" s="139" t="str"/>
      <x:c r="L606" s="139" t="str">
        <x:v>Multidisciplinary Digital Publishing Institute (MDPI)</x:v>
      </x:c>
      <x:c r="M606" s="139" t="str">
        <x:v>English</x:v>
      </x:c>
      <x:c r="N606" s="139" t="str">
        <x:v>Article</x:v>
      </x:c>
      <x:c r="O606" s="139" t="str">
        <x:v>Scopus</x:v>
      </x:c>
      <x:c r="P606" s="139" t="str">
        <x:v>2-s2.0-85202669964</x:v>
      </x:c>
    </x:row>
    <x:row r="607">
      <x:c r="A607" s="139" t="str">
        <x:v>Bancik K.; Konecny J.; Konecny J.; Mikus M.; Choutka J.; Hercik R.; Koziorek J.; Navikas D.; Andriukaitis D.; Prauzek M.</x:v>
      </x:c>
      <x:c r="B607" s="139" t="str">
        <x:v>Bancik, Kamil (57821310100); Konecny, Jaromir (55551045900); Konecny, Jiri (59458472700); Mikus, Miroslav (57785696500); Choutka, Jan (56587949500); Hercik, Radim (36918555300); Koziorek, Jiri (23393041300); Navikas, Dangirutis (8247595900); Andriukaitis, Darius (24066399800); Prauzek, Michal (35303390800)</x:v>
      </x:c>
      <x:c r="C607" s="139" t="str">
        <x:v>57821310100; 55551045900; 59458472700; 57785696500; 56587949500; 36918555300; 23393041300; 8247595900; 24066399800; 35303390800</x:v>
      </x:c>
      <x:c r="D607" s="139" t="str">
        <x:v>Powering Agriculture IoT Sensors Using Natural Temperature Differences Between Air and Soil: Measurement and Evaluation</x:v>
      </x:c>
      <x:c r="E607" s="139" t="str">
        <x:v>2024</x:v>
      </x:c>
      <x:c r="F607" s="139" t="str">
        <x:v>Sensors</x:v>
      </x:c>
      <x:c r="G607" s="139" t="str">
        <x:v>10.3390/s24237687</x:v>
      </x:c>
      <x:c r="H607" s="139" t="str">
        <x:v>https://www.scopus.com/pages/publications/85211820995?origin=resultslist</x:v>
      </x:c>
      <x:c r="I607" s="139" t="str">
        <x:v>As the need to monitor agriculture parameters intensifies, the development of new sensor nodes for data collection is crucial. These sensor types naturally require power for operation, but conventional battery-based power solutions have certain limitations. This study investigates the potential of harnessing the natural temperature gradient between soil and air to power wireless sensor nodes deployed in environments such as agricultural areas or remote off-grid locations where the use of batteries as a power source is impractical. We evaluated existing devices that exploit similar energy sources and applied the results to develop a state-of-the-art device for extensive testing over a 12-month period. Our main objective was to precisely measure the temperature on a thermoelectric generator (TEG) (a Peltier cell, in particular) and assess the device’s energy yield. The device harvested 7852.2 J of electrical energy during the testing period. The experiment highlights the viability of using environmental temperature differences to power wireless sensor nodes in off-grid and battery-constrained applications. The results indicate significant potential for the device as a sustainable energy solution in agricultural monitoring scenarios. © 2024 by the authors.</x:v>
      </x:c>
      <x:c r="J607" s="139" t="str">
        <x:v>energy harvesting; environmental monitoring; IoT; smart agriculture; temperature measurement; thermoelectric generator</x:v>
      </x:c>
      <x:c r="K607" s="139" t="str">
        <x:v>Fertilizers; Sensor nodes; Temperature measurement; Energy; Environmental Monitoring; IoT; Off-grids; Power; Smart agricultures; Soil measurement; Temperature differences; Thermoelectric generators; Wireless sensor node; agriculture; air; article; controlled study; electric potential; energy; energy resource; energy yield; environmental monitoring; environmental surveillance; environmental temperature; generator; harvesting; nonhuman; rural area; sensor; soil; temperature; temperature measurement; Smart agriculture</x:v>
      </x:c>
      <x:c r="L607" s="139" t="str">
        <x:v>Multidisciplinary Digital Publishing Institute (MDPI)</x:v>
      </x:c>
      <x:c r="M607" s="139" t="str">
        <x:v>English</x:v>
      </x:c>
      <x:c r="N607" s="139" t="str">
        <x:v>Article</x:v>
      </x:c>
      <x:c r="O607" s="139" t="str">
        <x:v>Scopus</x:v>
      </x:c>
      <x:c r="P607" s="139" t="str">
        <x:v>2-s2.0-85211820995</x:v>
      </x:c>
    </x:row>
    <x:row r="608">
      <x:c r="A608" s="139" t="str">
        <x:v>Xiao X.; Xu Z.; Datar A.; Warnell G.; Stone P.; Damanik J.J.; Jung J.; Deresa C.A.; Huy T.D.; Jinyu C.; Yichen C.; Cahyono J.A.; Wu J.; Mo L.; Lv M.; Lan B.; Meng Q.; Tao W.; Cheng L.</x:v>
      </x:c>
      <x:c r="B608" s="139" t="str">
        <x:v>Xiao, Xuesu (56742595000); Xu, Zifan (57217248229); Datar, Aniket (58150554000); Warnell, Garrett (26768341700); Stone, Peter (7203001213); Damanik, Joshua Julian (57208300497); Jung, Jaewon (59215377100); Deresa, Chala Adane (59215377200); Huy, Than Duc (59238905400); Jinyu, Chen (6507059803); Yichen, Chen (59822259400); Cahyono, Joshua Adrian (59238865200); Wu, Jingda (57219797746); Mo, Longfei (59238886200); Lv, Mingyang (59238871300); Lan, Bowen (59238886300); Meng, Qingyang (59238892300); Tao, Weizhi (58771047700); Cheng, Li (59238905500)</x:v>
      </x:c>
      <x:c r="C608" s="139" t="str">
        <x:v>56742595000; 57217248229; 58150554000; 26768341700; 7203001213; 57208300497; 59215377100; 59215377200; 59238905400; 6507059803; 59822259400; 59238865200; 57219797746; 59238886200; 59238871300; 59238886300; 59238892300; 58771047700; 59238905500</x:v>
      </x:c>
      <x:c r="D608" s="139" t="str">
        <x:v>Autonomous Ground Navigation in Highly Constrained Spaces Lessons Learned from the Third BARN Challenge at ICRA 2024</x:v>
      </x:c>
      <x:c r="E608" s="139" t="str">
        <x:v>2024</x:v>
      </x:c>
      <x:c r="F608" s="139" t="str">
        <x:v>IEEE Robotics and Automation Magazine</x:v>
      </x:c>
      <x:c r="G608" s="139" t="str">
        <x:v>10.1109/MRA.2024.3427891</x:v>
      </x:c>
      <x:c r="H608" s="139" t="str">
        <x:v>https://www.scopus.com/pages/publications/85203883082?origin=resultslist</x:v>
      </x:c>
      <x:c r="I608" s="139" t="str">
        <x:v>The third Benchmark Autonomous Robot Navigation (BARN) Challenge took place at the 2024 IEEE International Conference on Robotics and Automation (ICRA 2024) in Yokohama, Japan and continued to evaluate the performance of state-of-the-art autonomous ground navigation systems in highly constrained environments. Similar to the trend in the first and second BARN Challenges at ICRA 2022 and 2023 in Philadelphia (North America) and London (Europe), the third BARN Challenge in Yokohama (Asia) became more regional, i.e., mostly Asian teams participated. The size of the competition has slightly shrunk (six simulation teams, four of which were invited to the physical competition). The competition results, compared to the last two years, suggest that the field has adopted new machine learning approaches, while at the same time slightly converged to a few common practices. However, the regional nature of the physical participants suggests a challenge to promote wider participation all over the world and provide more resources to travel to the venue. In this article, we discuss the challenge, the approaches used by the three winning teams, and lessons learned to direct future research and competitions. © 1994-2011 IEEE.</x:v>
      </x:c>
      <x:c r="J608" s="139" t="str"/>
      <x:c r="K608" s="139" t="str">
        <x:v>Benchmarking; Contrastive Learning; Farm buildings; Microrobots; Robot learning; Autonomous robot navigation; Constrained space; Machine learning approaches; Performance; Philadelphia; State of the art; Adversarial machine learning</x:v>
      </x:c>
      <x:c r="L608" s="139" t="str">
        <x:v>Institute of Electrical and Electronics Engineers Inc.</x:v>
      </x:c>
      <x:c r="M608" s="139" t="str">
        <x:v>English</x:v>
      </x:c>
      <x:c r="N608" s="139" t="str">
        <x:v>Article</x:v>
      </x:c>
      <x:c r="O608" s="139" t="str">
        <x:v>Scopus</x:v>
      </x:c>
      <x:c r="P608" s="139" t="str">
        <x:v>2-s2.0-85203883082</x:v>
      </x:c>
    </x:row>
    <x:row r="609">
      <x:c r="A609" s="139" t="str">
        <x:v>Antognoli V.; Presutti L.; Bovo M.; Torreggiani D.; Tassinari P.</x:v>
      </x:c>
      <x:c r="B609" s="139" t="str">
        <x:v>Antognoli, Veronica (60093442100); Presutti, Livia (60092735400); Bovo, Marco (55504159800); Torreggiani, Daniele (24336908000); Tassinari, Patrizia (13609849700)</x:v>
      </x:c>
      <x:c r="C609" s="139" t="str">
        <x:v>60093442100; 60092735400; 55504159800; 24336908000; 13609849700</x:v>
      </x:c>
      <x:c r="D609" s="139" t="str">
        <x:v>Computer Vision in Dairy Farm Management: A Literature Review of Current Applications and Future Perspectives</x:v>
      </x:c>
      <x:c r="E609" s="139" t="str">
        <x:v>2025</x:v>
      </x:c>
      <x:c r="F609" s="139" t="str">
        <x:v>Animals</x:v>
      </x:c>
      <x:c r="G609" s="139" t="str">
        <x:v>10.3390/ani15172508</x:v>
      </x:c>
      <x:c r="H609" s="139" t="str">
        <x:v>https://www.scopus.com/pages/publications/105015582856?origin=resultslist</x:v>
      </x:c>
      <x:c r="I609" s="139" t="str">
        <x:v>Computer vision is rapidly transforming the field of dairy farm management by enabling automated, non-invasive monitoring of animal health, behavior, and productivity. This review provides a comprehensive overview of recent applications of computer vision in dairy farming management operations, including cattle identification and tracking, and consequently the assessment of feeding and rumination behavior, body condition score, lameness and lying behavior, mastitis and milk yield, and social behavior and oestrus. By synthesizing findings from recent studies, we highlight how computer vision systems contribute to improving animal welfare and enhancing productivity and reproductive performance. The paper also discusses current technological limitations, such as variability in environmental conditions and data integration challenges, as well as opportunities for future development, particularly through the integration of artificial intelligence and machine learning. This review aims to guide researchers and practitioners toward more effective adoption of vision-based technologies in precision livestock farming. © 2025 by the authors.</x:v>
      </x:c>
      <x:c r="J609" s="139" t="str">
        <x:v>cow; deep learning; heat stress; machine vision; PLF</x:v>
      </x:c>
      <x:c r="K609" s="139" t="str">
        <x:v>agricultural worker; animal health; animal welfare; body constitution; computer vision; dairy cattle; dairying; data integration; decision making; deep learning; estrus; feeding; futurology; health behavior; heat stress; livestock; machine learning; milk yield; nonhuman; nutrition; reproductive success; Review; rumination; social behavior</x:v>
      </x:c>
      <x:c r="L609" s="139" t="str">
        <x:v>Multidisciplinary Digital Publishing Institute (MDPI)</x:v>
      </x:c>
      <x:c r="M609" s="139" t="str">
        <x:v>English</x:v>
      </x:c>
      <x:c r="N609" s="139" t="str">
        <x:v>Review</x:v>
      </x:c>
      <x:c r="O609" s="139" t="str">
        <x:v>Scopus</x:v>
      </x:c>
      <x:c r="P609" s="139" t="str">
        <x:v>2-s2.0-105015582856</x:v>
      </x:c>
    </x:row>
    <x:row r="610">
      <x:c r="A610" s="139" t="str">
        <x:v>Li Y.; Yuan X.; Wang B.; Zhang J.</x:v>
      </x:c>
      <x:c r="B610" s="139" t="str">
        <x:v>Li, Yawen (53982966700); Yuan, Xunfeng (36140027400); Wang, Bo (59525455700); Zhang, Jun (57206852279)</x:v>
      </x:c>
      <x:c r="C610" s="139" t="str">
        <x:v>53982966700; 36140027400; 59525455700; 57206852279</x:v>
      </x:c>
      <x:c r="D610" s="139" t="str">
        <x:v>Design of wheat ear detection in natural environment based on improved YOLOv5s</x:v>
      </x:c>
      <x:c r="E610" s="139" t="str">
        <x:v>2024</x:v>
      </x:c>
      <x:c r="F610" s="139" t="str">
        <x:v>Journal of Computational Methods in Sciences and Engineering</x:v>
      </x:c>
      <x:c r="G610" s="139" t="str">
        <x:v>10.1177/14727978241292932</x:v>
      </x:c>
      <x:c r="H610" s="139" t="str">
        <x:v>https://www.scopus.com/pages/publications/105001641140?origin=resultslist</x:v>
      </x:c>
      <x:c r="I610" s="139" t="str">
        <x:v>Aiming at the problems of slow target detection speed and low accuracy caused by occlusion, illumination and complex background environment interference in wheat ear detection of natural environment, the paper proposes to improve the network model based on YOLOv5s algorithm model to achieve fast and efficient target detection. The first improvement point is to add the attention mechanism. In the backbone and head parts, the CBAM attention mechanism module is added to reduce the interference of non-critical information, extract the key feature information of the image, and improve the detection accuracy. The second improvement point is to combine the lightweight network MobileNetV3 for target detection, using channel separable convolution and SE channel attention mechanism to improve the accuracy of target detection. The Shangmai 5226 as the research object, the optimized wheat ear database was built, and the training images were labeled and converted into yolo format. Under the operating environment of Pytorch, the improved YOLOv5s model was used to extract the image features of Shangmai 5226 series wheat ears with iteration of 300 times. The result was shown that compared with the single structure YOLOv5s model, the accuracy of the improved comprehensive network model is improved by 0.7 %, mAP reaches 91.1 %, which is increased by 1.3 %, and Fps reaches 25.821, which is increased by 5.7 %. The improved network model can effectively improve the speed and accuracy of wheat ear detection, improve the effect of wheat ear detection, and provide technical support for the development of agricultural automation and intelligent agriculture. © The Author(s) 2024.</x:v>
      </x:c>
      <x:c r="J610" s="139" t="str">
        <x:v>attention mechanism; lightweight network; target detection; YOLOv5s</x:v>
      </x:c>
      <x:c r="K610" s="139" t="str">
        <x:v>Attention mechanisms; Background environment; Complex background; Detection speed; Environment interference; Lightweight network; Natural environments; Network models; Targets detection; YOLOv5</x:v>
      </x:c>
      <x:c r="L610" s="139" t="str">
        <x:v>SAGE Publications Ltd</x:v>
      </x:c>
      <x:c r="M610" s="139" t="str">
        <x:v>English</x:v>
      </x:c>
      <x:c r="N610" s="139" t="str">
        <x:v>Article</x:v>
      </x:c>
      <x:c r="O610" s="139" t="str">
        <x:v>Scopus</x:v>
      </x:c>
      <x:c r="P610" s="139" t="str">
        <x:v>2-s2.0-105001641140</x:v>
      </x:c>
    </x:row>
    <x:row r="611">
      <x:c r="A611" s="139" t="str">
        <x:v>Mahlberg J.A.; Mathew J.K.; Desai J.; Bullock D.M.</x:v>
      </x:c>
      <x:c r="B611" s="139" t="str">
        <x:v>Mahlberg, Justin Anthony (57247296500); Mathew, Jijo K. (57195414710); Desai, Jairaj (57222864602); Bullock, Darcy M. (35607845100)</x:v>
      </x:c>
      <x:c r="C611" s="139" t="str">
        <x:v>57247296500; 57195414710; 57222864602; 35607845100</x:v>
      </x:c>
      <x:c r="D611" s="139" t="str">
        <x:v>Reducing Distracted Driving and Improving Consistency with Brine Truck Automation</x:v>
      </x:c>
      <x:c r="E611" s="139" t="str">
        <x:v>2024</x:v>
      </x:c>
      <x:c r="F611" s="139" t="str">
        <x:v>Electronics (Switzerland)</x:v>
      </x:c>
      <x:c r="G611" s="139" t="str">
        <x:v>10.3390/electronics13020327</x:v>
      </x:c>
      <x:c r="H611" s="139" t="str">
        <x:v>https://www.scopus.com/pages/publications/85183425138?origin=resultslist</x:v>
      </x:c>
      <x:c r="I611" s="139" t="str">
        <x:v>Salt brine is routinely used by transportation agencies to pre-treat critical infrastructure such as bridges, ramps, and underpasses in advance of winter storms. This requires an operator turning on and off brine controls while driving at highway speeds, introducing driver distraction and consistency challenges. In urban areas, such as Indianapolis, a 5500-gallon tractor trailer with a gross vehicle weight of 80,000 pounds is typically used and the driver may have 1200 on/off activations while covering 318 miles during a pre-treatment shift. This study conducted in collaboration with Indiana Department of Transportation has worked with their truck upfitters to adapt geo-fenced agriculture spraying controls to seven trucks that use the Global Positioning System (GPS) position of the truck to activate the sprayer valves when the trucks enter and exit geo-fenced areas that require pre-treatment. This automated brine system enhances safety, reduces driver workload, and ensures the consistent application of brine in designated areas. Furthermore, as additional environmental constraints and reporting requirements evolve, this system has the capability of reducing application rates in sensitive areas and provides a comprehensive geo-coded application history. The Indiana Department of Transportation has scaled deployment for treating interstates and major arterials with brine. This deployment on 5500-gallon tankers, used on I-64/65/69/70/74, and 465, eliminates over 10,000 driver distraction events during every statewide pre-treatment event. © 2024 by the authors.</x:v>
      </x:c>
      <x:c r="J611" s="139" t="str">
        <x:v>automation; brine application; distracted driving; winter operations</x:v>
      </x:c>
      <x:c r="K611" s="139" t="str"/>
      <x:c r="L611" s="139" t="str">
        <x:v>Multidisciplinary Digital Publishing Institute (MDPI)</x:v>
      </x:c>
      <x:c r="M611" s="139" t="str">
        <x:v>English</x:v>
      </x:c>
      <x:c r="N611" s="139" t="str">
        <x:v>Article</x:v>
      </x:c>
      <x:c r="O611" s="139" t="str">
        <x:v>Scopus</x:v>
      </x:c>
      <x:c r="P611" s="139" t="str">
        <x:v>2-s2.0-85183425138</x:v>
      </x:c>
    </x:row>
    <x:row r="612">
      <x:c r="A612" s="139" t="str">
        <x:v>Sun F.; Meng F.; Ni M.; Zhao Z.; Yi L.</x:v>
      </x:c>
      <x:c r="B612" s="139" t="str">
        <x:v>Sun, Fa (60143807500); Meng, Fanjun (58000862500); Ni, Mengmeng (60143948500); Zhao, Zhisheng (60143761300); Yi, Lili (57642216600)</x:v>
      </x:c>
      <x:c r="C612" s="139" t="str">
        <x:v>60143807500; 58000862500; 60143948500; 60143761300; 57642216600</x:v>
      </x:c>
      <x:c r="D612" s="139" t="str">
        <x:v>POINT CLOUD GROUND SEGMENTATION ALGORITHM OF VINEYARD AGRICULTURAL ROBOT BASED ON SURFACE FITTING; [基于曲面拟合的葡萄园农业机器人点云地面分割算法]</x:v>
      </x:c>
      <x:c r="E612" s="139" t="str">
        <x:v>2025</x:v>
      </x:c>
      <x:c r="F612" s="139" t="str">
        <x:v>INMATEH - Agricultural Engineering</x:v>
      </x:c>
      <x:c r="G612" s="139" t="str">
        <x:v>10.35633/inmateh-76-06</x:v>
      </x:c>
      <x:c r="H612" s="139" t="str">
        <x:v>https://www.scopus.com/pages/publications/105018914644?origin=resultslist</x:v>
      </x:c>
      <x:c r="I612" s="139" t="str">
        <x:v>To address the autonomous navigation and operation requirements of agricultural robots in complex terrain environments of vineyards, this report proposes a point cloud Ground segmentation algorithm based on surface fitting, aiming to solve the problems of reduced segmentation accuracy and insufficient adaptability of traditional planar assumption methods in unstructured terrains such as sloped fields and ridge furrows. The core of the algorithm lies in adopting a point cloud representation method based on a non-uniform polar grid, which dynamically allocates face element sizes according to point cloud density and the width between vineyard ridges, effectively addressing the issues of point cloud sparsity and representability. Subsequently, the moving least square method is used to fit surface models. During the fitting process, strategies such as Gaussian weight function, cosine and sine basis functions, and set of orthogonal functions are introduced to shorten the algorithm’s running time and reduce computational complexity. The algorithm’s performance is evaluated on the public dataset KITTI and in real-world environments, and compared with algorithms such as RANSAC, GPF, R-GPF, and Patchwork. Experimental results show that the proposed algorithm outperforms other algorithms in both Precision and Recall. In practical environments, the algorithm can accurately and effectively segment complex vineyard environments, meeting the operational requirements of agricultural robots and providing technical support for the advancement of smart agriculture. © 2025 INMA Bucharest. All rights reserved.</x:v>
      </x:c>
      <x:c r="J612" s="139" t="str">
        <x:v>Ground division; Moving least squares; Surface fitting; Vineyard robot</x:v>
      </x:c>
      <x:c r="K612" s="139" t="str">
        <x:v>Agricultural robots; Agriculture; Data reduction; Image segmentation; Least squares approximations; Smart agriculture; Agricultural robot; Autonomous navigation; Autonomous operations; Complex terrains; Ground division; Moving least squares; Point-clouds; Segmentation algorithms; Surface fitting; Vineyard robot; Orthogonal functions</x:v>
      </x:c>
      <x:c r="L612" s="139" t="str">
        <x:v>INMA Bucharest</x:v>
      </x:c>
      <x:c r="M612" s="139" t="str">
        <x:v>English</x:v>
      </x:c>
      <x:c r="N612" s="139" t="str">
        <x:v>Article</x:v>
      </x:c>
      <x:c r="O612" s="139" t="str">
        <x:v>Scopus</x:v>
      </x:c>
      <x:c r="P612" s="139" t="str">
        <x:v>2-s2.0-105018914644</x:v>
      </x:c>
    </x:row>
    <x:row r="613">
      <x:c r="A613" s="139" t="str">
        <x:v>Fida M.-R.; Ahmed A.H.; Arsalaan A.S.</x:v>
      </x:c>
      <x:c r="B613" s="139" t="str">
        <x:v>Fida, Mah-Rukh (46460981800); Ahmed, Azza H. (57393056300); Arsalaan, Ameer Shakayb (46461108000)</x:v>
      </x:c>
      <x:c r="C613" s="139" t="str">
        <x:v>46460981800; 57393056300; 46461108000</x:v>
      </x:c>
      <x:c r="D613" s="139" t="str">
        <x:v>IoTShield: Defending IoT Systems Against Prevalent Attacks Using Programmable Networks</x:v>
      </x:c>
      <x:c r="E613" s="139" t="str">
        <x:v>2025</x:v>
      </x:c>
      <x:c r="F613" s="139" t="str">
        <x:v>IEEE Access</x:v>
      </x:c>
      <x:c r="G613" s="139" t="str">
        <x:v>10.1109/ACCESS.2025.3594580</x:v>
      </x:c>
      <x:c r="H613" s="139" t="str">
        <x:v>https://www.scopus.com/pages/publications/105012307150?origin=resultslist</x:v>
      </x:c>
      <x:c r="I613" s="139" t="str">
        <x:v>The growing proliferation of Internet of Things (IoT) devices in smart homes, smart agriculture, and smart energy grids has greatly improved their functionality, efficiency, and responsiveness — but it has also widened the attack surface of these networks. The inherent security vulnerabilities of IoT devices, have rendered them susceptible to a variety of flow-based attacks such as Distributed Denial of Service (DDoS), scanning, spoofing, data exfiltration and web-based attacks, thereby diminishing their potential benefits. This paper presents IoTShield, a Software Defined Network (SDN) based dual-stage defensive framework, designed to mitigate different flow-based attacks targeting IoT systems. Leveraging recent advancements in programmable networks, our defensive framework enables each programmable switch within the connectivity layer of the network to be responsible of identifying a single attack category among prevalent attacks. Furthermore, to effectively mitigate the spread of these attacks, detected attacks are classified at the network controller, facilitating timely updates to the data plane defensive rules. As a proof of concept, using CICIoT2023 dataset, we first illustrate that deploying separate detectors for DDoS and Web-based attack categories on programmable data planes reduces false alarms by 58% and 97%, respectively. Furthermore, a single DDoS attacks detector based on lightweight Decision Tree (DT) model in the data plane, achieves 80-99% of accuracy in detecting different types of attack flows, with fine-grained classification offloaded to the control plane where a Convolutional Neural Network (CNN) classifier achieves 99% accuracy. Besides, IoTShield significantly reduces the latency and load on controller to perform the attack detection; with only 0.14 milliseconds of additional median queuing delay. © 2013 IEEE.</x:v>
      </x:c>
      <x:c r="J613" s="139" t="str">
        <x:v>DDoS attacks; in-network machine learning; IoT; programmable networks; Software defined network</x:v>
      </x:c>
      <x:c r="K613" s="139" t="str">
        <x:v>Agriculture; Automation; Denial-of-service attack; Distributed computer systems; Intelligent buildings; Internet of things; Learning systems; Network layers; Network security; Programmed control systems; Smart agriculture; Smart power grids; Data planes; Denialof- service attacks; Distributed denial of service; Distributed denial of service attack; In networks; In-network machine learning; Machine-learning; Network machines; Programmable network; Software-defined networks; Decision trees</x:v>
      </x:c>
      <x:c r="L613" s="139" t="str">
        <x:v>Institute of Electrical and Electronics Engineers Inc.</x:v>
      </x:c>
      <x:c r="M613" s="139" t="str">
        <x:v>English</x:v>
      </x:c>
      <x:c r="N613" s="139" t="str">
        <x:v>Article</x:v>
      </x:c>
      <x:c r="O613" s="139" t="str">
        <x:v>Scopus</x:v>
      </x:c>
      <x:c r="P613" s="139" t="str">
        <x:v>2-s2.0-105012307150</x:v>
      </x:c>
    </x:row>
    <x:row r="614">
      <x:c r="A614" s="139" t="str">
        <x:v>El Akrouchi M.; Mhada M.; Gracia D.R.; Hawkesford M.J.; Gérard B.</x:v>
      </x:c>
      <x:c r="B614" s="139" t="str">
        <x:v>El Akrouchi, Manal (56968068300); Mhada, Manal (57215501561); Gracia, Dachena Romain (59148749600); Hawkesford, Malcolm J. (6701753479); Gérard, Bruno (7005674245)</x:v>
      </x:c>
      <x:c r="C614" s="139" t="str">
        <x:v>56968068300; 57215501561; 59148749600; 6701753479; 7005674245</x:v>
      </x:c>
      <x:c r="D614" s="139" t="str">
        <x:v>Optimizing Mask R-CNN for enhanced quinoa panicle detection and segmentation in precision agriculture</x:v>
      </x:c>
      <x:c r="E614" s="139" t="str">
        <x:v>2025</x:v>
      </x:c>
      <x:c r="F614" s="139" t="str">
        <x:v>Frontiers in Plant Science</x:v>
      </x:c>
      <x:c r="G614" s="139" t="str">
        <x:v>10.3389/fpls.2025.1472688</x:v>
      </x:c>
      <x:c r="H614" s="139" t="str">
        <x:v>https://www.scopus.com/pages/publications/105008075089?origin=resultslist</x:v>
      </x:c>
      <x:c r="I614" s="139" t="str">
        <x:v>Quinoa is a resilient, nutrient-rich crop with strong potential for cultivation in marginal environments, yet it remains underutilized and under-researched, particularly in the context of automated yield estimation. In this study, we introduce a novel deep learning approach for quinoa panicle detection and counting using instance segmentation via Mask R-CNN, enhanced with an EfficientNet-B7 backbone and Mish activation function. We conducted a comparative analysis of various backbone architectures, and our improved model demonstrated superior performance in accurately detecting and segmenting individual panicles. This instance-level detection enables more precise yield estimation and offers a significant advancement over traditional methods. To the best of our knowledge, this is the first application of instance segmentation for quinoa panicle analysis, highlighting the potential of advanced deep learning techniques in agricultural monitoring and contributing valuable benchmarks for future AI-driven research in quinoa cultivation. Copyright © 2025 El Akrouchi, Mhada, Gracia, Hawkesford and Gérard.</x:v>
      </x:c>
      <x:c r="J614" s="139" t="str">
        <x:v>deep learning; instance segmentation; Mask R-CNN; precision agriculture; quinoa</x:v>
      </x:c>
      <x:c r="K614" s="139" t="str"/>
      <x:c r="L614" s="139" t="str">
        <x:v>Frontiers Media SA</x:v>
      </x:c>
      <x:c r="M614" s="139" t="str">
        <x:v>English</x:v>
      </x:c>
      <x:c r="N614" s="139" t="str">
        <x:v>Article</x:v>
      </x:c>
      <x:c r="O614" s="139" t="str">
        <x:v>Scopus</x:v>
      </x:c>
      <x:c r="P614" s="139" t="str">
        <x:v>2-s2.0-105008075089</x:v>
      </x:c>
    </x:row>
    <x:row r="615">
      <x:c r="A615" s="139" t="str">
        <x:v>Dayoub M.; Shnaigat S.; Tarawneh R.A.; Al-Yacoub A.N.; Al-Barakeh F.; Al-Najjar K.</x:v>
      </x:c>
      <x:c r="B615" s="139" t="str">
        <x:v>Dayoub, Moammar (57203307135); Shnaigat, Saida (58997546400); Tarawneh, Radi A. (58997546500); Al-Yacoub, Azzam N. (12042427500); Al-Barakeh, Faisal (58998299800); Al-Najjar, Khaled (36452664900)</x:v>
      </x:c>
      <x:c r="C615" s="139" t="str">
        <x:v>57203307135; 58997546400; 58997546500; 12042427500; 58998299800; 36452664900</x:v>
      </x:c>
      <x:c r="D615" s="139" t="str">
        <x:v>Enhancing Animal Production through Smart Agriculture: Possibilities, Hurdles, Resolutions, and Advantages</x:v>
      </x:c>
      <x:c r="E615" s="139" t="str">
        <x:v>2024</x:v>
      </x:c>
      <x:c r="F615" s="139" t="str">
        <x:v>Ruminants</x:v>
      </x:c>
      <x:c r="G615" s="139" t="str">
        <x:v>10.3390/ruminants4010003</x:v>
      </x:c>
      <x:c r="H615" s="139" t="str">
        <x:v>https://www.scopus.com/pages/publications/85191081410?origin=resultslist</x:v>
      </x:c>
      <x:c r="I615" s="139" t="str">
        <x:v>Smart livestock farming utilizes technology to enhance production and meet food demand sustainably. This study employs surveys and case studies to gather data and information, subsequently analyzing it to identify opportunities and challenges. The proposed solutions encompass remote sensing, technology integration, farmer education, and stakeholder engagement. The research delves into smart technologies in animal production, addressing opportunities, challenges, and potential solutions. Smart agriculture employs modern technology to improve efficiency, sustainability, and animal welfare in livestock farming. This includes remote monitoring, GPS-based animal care, robotic milking, smart health collars, predictive disease control, and other innovations. Despite the great promise of smart animal production, there are existing challenges such as cost, data management, and connectivity. To overcome these challenges, potential solutions involve remote sensing, technology integration, and farmer education. Smart agriculture provides opportunities for increased efficiency, improved animal welfare, and enhanced environmental conservation. A well-planned approach is crucial to maximize the benefits of smart livestock production while ensuring its long-term sustainability. This study confirms the growing adoption of smart agriculture in livestock production, with the potential to support the sustainable development goals and deliver benefits such as increased productivity and resource efficiency. To fully realize these benefits and ensure the sustainability of livestock farming, addressing cost and education challenges is essential. Therefore, this study recommends promoting a positive outlook among livestock stakeholders and embracing smart agriculture to enhance farm performance. © 2024 by the authors.</x:v>
      </x:c>
      <x:c r="J615" s="139" t="str">
        <x:v>smart livestock farming; stakeholder engagement; sustainable development; technology integration</x:v>
      </x:c>
      <x:c r="K615" s="139" t="str"/>
      <x:c r="L615" s="139" t="str">
        <x:v>Multidisciplinary Digital Publishing Institute (MDPI)</x:v>
      </x:c>
      <x:c r="M615" s="139" t="str">
        <x:v>English</x:v>
      </x:c>
      <x:c r="N615" s="139" t="str">
        <x:v>Review</x:v>
      </x:c>
      <x:c r="O615" s="139" t="str">
        <x:v>Scopus</x:v>
      </x:c>
      <x:c r="P615" s="139" t="str">
        <x:v>2-s2.0-85191081410</x:v>
      </x:c>
    </x:row>
    <x:row r="616">
      <x:c r="A616" s="139" t="str">
        <x:v>Kuntke F.; Kaufhold M.-A.; Linsner S.; Reuter C.</x:v>
      </x:c>
      <x:c r="B616" s="139" t="str">
        <x:v>Kuntke, Franz (57211147041); Kaufhold, Marc-André (57015128700); Linsner, Sebastian (57210957516); Reuter, Christian (36857282000)</x:v>
      </x:c>
      <x:c r="C616" s="139" t="str">
        <x:v>57211147041; 57015128700; 57210957516; 36857282000</x:v>
      </x:c>
      <x:c r="D616" s="139" t="str">
        <x:v>GeoBox: design and evaluation of a tool for resilient and decentralised data management in agriculture</x:v>
      </x:c>
      <x:c r="E616" s="139" t="str">
        <x:v>2024</x:v>
      </x:c>
      <x:c r="F616" s="139" t="str">
        <x:v>Behaviour and Information Technology</x:v>
      </x:c>
      <x:c r="G616" s="139" t="str">
        <x:v>10.1080/0144929X.2023.2185747</x:v>
      </x:c>
      <x:c r="H616" s="139" t="str">
        <x:v>https://www.scopus.com/pages/publications/85150606759?origin=resultslist</x:v>
      </x:c>
      <x:c r="I616" s="139" t="str">
        <x:v>Farm Management Information Systems (FMIS) are an important core component of modern farming companies as they allow, e.g. to document activities, create fertilisation plans, and feed digital equipment with required data. Since the entire agricultural sector is an essential component of food production, high standards of resilience should be established in the involved companies. Accordingly, the used software should also be designed with high standards on reliability and crisis capability. Based on a literature review, we found that software for farmers with certain resilience needs is lacking. Thus, we designed and evaluated a new FMIS concept with the user-centred design method. By conducting focus groups (two rounds, total N = 57) in 2017 and 2019, we raised specific front-end and back-end requirements of farmers. Based on the requirements, we developed our concept for both front- and back-end in terms of a decentralised and offline-working FMIS. Through the evaluation with practitioners (N = 16) of the implemented concept, we derived findings and implications, highlighting the need for privacy, stability, and offline-capability, as well as the UI-requirement to be supportive, e.g. with easy to understand icons and terms. © 2023 Informa UK Limited, trading as Taylor &amp; Francis Group.</x:v>
      </x:c>
      <x:c r="J616" s="139" t="str">
        <x:v>dezentralised data management; Digitalisation and resilience in agriculture; farm management information systems; human–computer interaction; system usability evaluation</x:v>
      </x:c>
      <x:c r="K616" s="139" t="str">
        <x:v>Farms; Human computer interaction; Information systems; Information use; Petroleum reservoir evaluation; Decentralised; Dezentralised data management; Digitalization and resilience in agriculture; Farm management; Farm management information system; High standards; Offline; System usability; System usability evaluation; Usability evaluation; agricultural worker; agriculture; article; human; human computer interaction; major clinical study; physician; privacy; software; usability; user-centered design; Information management</x:v>
      </x:c>
      <x:c r="L616" s="139" t="str">
        <x:v>Taylor and Francis Ltd.</x:v>
      </x:c>
      <x:c r="M616" s="139" t="str">
        <x:v>English</x:v>
      </x:c>
      <x:c r="N616" s="139" t="str">
        <x:v>Article</x:v>
      </x:c>
      <x:c r="O616" s="139" t="str">
        <x:v>Scopus</x:v>
      </x:c>
      <x:c r="P616" s="139" t="str">
        <x:v>2-s2.0-85150606759</x:v>
      </x:c>
    </x:row>
    <x:row r="617">
      <x:c r="A617" s="139" t="str">
        <x:v>Yeassin R.; Rashid Adnan M.M.; Ahmed Chowdhury M.M.; Mia A.; Jawad Chowdhury Enan M.A.; Fuad M.H.</x:v>
      </x:c>
      <x:c r="B617" s="139" t="str">
        <x:v>Yeassin, Rahbaar (59012289600); Rashid Adnan, Md Minhazur (60123713600); Ahmed Chowdhury, Mohammed Musfique (60123771400); Mia, Arif (59458934700); Jawad Chowdhury Enan, Md Aseer (60123937600); Fuad, Mahamudul Hassan (58985956000)</x:v>
      </x:c>
      <x:c r="C617" s="139" t="str">
        <x:v>59012289600; 60123713600; 60123771400; 59458934700; 60123937600; 58985956000</x:v>
      </x:c>
      <x:c r="D617" s="139" t="str">
        <x:v>A comprehensive review of biomass and biofuels and their progress using digital technologies</x:v>
      </x:c>
      <x:c r="E617" s="139" t="str">
        <x:v>2025</x:v>
      </x:c>
      <x:c r="F617" s="139" t="str">
        <x:v>Energy Conversion and Management: X</x:v>
      </x:c>
      <x:c r="G617" s="139" t="str">
        <x:v>10.1016/j.ecmx.2025.101254</x:v>
      </x:c>
      <x:c r="H617" s="139" t="str">
        <x:v>https://www.scopus.com/pages/publications/105017578788?origin=resultslist</x:v>
      </x:c>
      <x:c r="I617" s="139" t="str">
        <x:v>This review provides a critical, end-to-end synthesis of how digital technologies are reshaping the biomass and biofuel value chain—from feedstock sourcing to end use. We examine the roles of artificial intelligence and machine learning, the Internet of Things, blockchain, and plant-scale digital twins in optimizing supply chains, catalysis, and conversion systems. Evidence indicates that AI-driven predictive models can raise biofuel yields by 15–25%, while IoT-enabled, real-time monitoring cuts operational waste and greenhouse-gas emissions by up to 40%. Beyond process efficiency, we show how digital tools enable rigorous life-cycle assessment, support environmental and health risk management, and expand socioeconomic opportunities, including improved market access for smallholders and demand for skilled jobs. Policy dimensions are addressed through digital frameworks for traceability, transparency, and compliance with evolving regulations. A distinctive feature is our focus on fourth-generation biofuels and the synergistic potential of synthetic biology with AI. We conclude with a practical implementation roadmap that integrates technical, organizational, and policy actions; identifies persistent challenges in data quality, interoperability, cybersecurity, skills, and governance; and outlines research priorities in hybrid physics–ML models, open standards, trustworthy MRV, and equitable deployment. The result is a concise reference for researchers, industry, and policymakers seeking to accelerate a sustainable, low-carbon bioeconomy aligned with global climate goals. © 2025 The Author(s)</x:v>
      </x:c>
      <x:c r="J617" s="139" t="str">
        <x:v>Artificial Intelligence; Biofuel; Biomass; Digitalization; Machine Learning; Sustainable Development Goals</x:v>
      </x:c>
      <x:c r="K617" s="139" t="str">
        <x:v>Artificial life; Chains; Digital devices; Digital twin; Greenhouse gases; Health risks; Learning systems; Life cycle; Life cycle assessment; Machine learning; Supply chains; Sustainable development; Sustainable development goals; Artificial intelligence learning; Block-chain; Catalyse; Digital technologies; Digitalization; End to end; End-uses; Machine-learning; Supply chain systems; Value chains; Biofuels; Biomass</x:v>
      </x:c>
      <x:c r="L617" s="139" t="str">
        <x:v>Elsevier Ltd</x:v>
      </x:c>
      <x:c r="M617" s="139" t="str">
        <x:v>English</x:v>
      </x:c>
      <x:c r="N617" s="139" t="str">
        <x:v>Review</x:v>
      </x:c>
      <x:c r="O617" s="139" t="str">
        <x:v>Scopus</x:v>
      </x:c>
      <x:c r="P617" s="139" t="str">
        <x:v>2-s2.0-105017578788</x:v>
      </x:c>
    </x:row>
    <x:row r="618">
      <x:c r="A618" s="139" t="str">
        <x:v>Jedidi A.</x:v>
      </x:c>
      <x:c r="B618" s="139" t="str">
        <x:v>Jedidi, Ahmed (24467864000)</x:v>
      </x:c>
      <x:c r="C618" s="139" t="str">
        <x:v>24467864000</x:v>
      </x:c>
      <x:c r="D618" s="139" t="str">
        <x:v>Dynamic trust security approach for edge computing-based mobile IoT devices using artificial intelligence</x:v>
      </x:c>
      <x:c r="E618" s="139" t="str">
        <x:v>2024</x:v>
      </x:c>
      <x:c r="F618" s="139" t="str">
        <x:v>Engineering Research Express</x:v>
      </x:c>
      <x:c r="G618" s="139" t="str">
        <x:v>10.1088/2631-8695/ad43b5</x:v>
      </x:c>
      <x:c r="H618" s="139" t="str">
        <x:v>https://www.scopus.com/pages/publications/85193005842?origin=resultslist</x:v>
      </x:c>
      <x:c r="I618" s="139" t="str">
        <x:v>The Industrial Internet of Things (IIoT) encompasses various applications such as smart cities, healthcare, and agriculture, which rely on a multitude of interconnected devices. These applications demand specific performance requirements, including low latency and sufficient bandwidth. Edge computing has emerged as a promising solution to address the challenges associated with data flow processing. Particularly, in scenarios like smart cities, where a massive number of IIoT devices are deployed, edge computing serves as the primary data processing layer. However, the limited resources of edge computing, compared to cloud computing, pose significant security concerns for IIoT applications. In fact, this paper proposes a novel security system to secure the relation between the IIoT devices and edge computing. Dynamic Trust Security Approach (DTSA) leverages Artificial Intelligence to analyze, evaluate and enhance the security and privacy aspects of the IIoT devices’ interaction with edge computing. DTSA improve the security level of the IIoT system and improve the performance with more than 45% compare to the traditional method. © 2024 IOP Publishing Ltd.</x:v>
      </x:c>
      <x:c r="J618" s="139" t="str">
        <x:v>edge computing; IoT application; IoT devices; latency; security</x:v>
      </x:c>
      <x:c r="K618" s="139" t="str">
        <x:v>Artificial intelligence; Internet of things; Smart city; Trusted computing; Dataflow; Dynamic trusts; Edge computing; IoT application; IoT device; Latency; Low latency; Performance requirements; Security; Security approach; Edge computing</x:v>
      </x:c>
      <x:c r="L618" s="139" t="str">
        <x:v>Institute of Physics</x:v>
      </x:c>
      <x:c r="M618" s="139" t="str">
        <x:v>English</x:v>
      </x:c>
      <x:c r="N618" s="139" t="str">
        <x:v>Article</x:v>
      </x:c>
      <x:c r="O618" s="139" t="str">
        <x:v>Scopus</x:v>
      </x:c>
      <x:c r="P618" s="139" t="str">
        <x:v>2-s2.0-85193005842</x:v>
      </x:c>
    </x:row>
    <x:row r="619">
      <x:c r="A619" s="139" t="str">
        <x:v>Adamkulova C.; Akylbekova N.; Omurova S.; Mambetova A.; Mambetkazieva N.</x:v>
      </x:c>
      <x:c r="B619" s="139" t="str">
        <x:v>Adamkulova, Chinara (58703859400); Akylbekova, Nelli (57934858900); Omurova, Saltanat (58040397400); Mambetova, Ainura (58944844700); Mambetkazieva, Nuri (59923760800)</x:v>
      </x:c>
      <x:c r="C619" s="139" t="str">
        <x:v>58703859400; 57934858900; 58040397400; 58944844700; 59923760800</x:v>
      </x:c>
      <x:c r="D619" s="139" t="str">
        <x:v>Digital farming platforms as a tool for strengthening cooperation between Kyrgyzstan and China: Potential and prospects</x:v>
      </x:c>
      <x:c r="E619" s="139" t="str">
        <x:v>2025</x:v>
      </x:c>
      <x:c r="F619" s="139" t="str">
        <x:v>Ekonomika APK</x:v>
      </x:c>
      <x:c r="G619" s="139" t="str">
        <x:v>10.32317/ekon.apk/2.2025.63</x:v>
      </x:c>
      <x:c r="H619" s="139" t="str">
        <x:v>https://www.scopus.com/pages/publications/105007004283?origin=resultslist</x:v>
      </x:c>
      <x:c r="I619" s="139" t="str">
        <x:v>The purpose of this study was to assess the role of digital agricultural platforms in strengthening economic cooperation between Kyrgyzstan and China, focusing on their potential to increase agricultural productivity, resources optimisation, and farmers’ access to markets expansion. The methodology involved analysing primary and secondary sources, conducting structured interviews with experts, examining trade data between Kyrgyzstan and China from 2001 to 2023, and evaluating barriers and opportunities for digitalisation in the agricultural sector. The results indicated that digital agricultural platforms contributed to improved logistics, enhanced efficiency in managing agricultural processes, and facilitated international cooperation. Kyrgyzstan’s exports to China increased from USD 50 million in 2001 to USD 900 million in 2023, while imports reached USD 3.6 billion, demonstrating the economic interdependence between the two countries. The adoption of digital solutions, including Internet of Things, artificial intelligence, and blockchain, minimised costs, enabled yield forecasting, and improved supply chains. The findings of the study indicated that the digitalisation of Kyrgyzstan’s agricultural sector had the potential to significantly enhance its competitiveness and promote sustainable economic development. However, several challenges needed to be addressed, including financial constraints, underdeveloped digital infrastructure, and the necessity to align government policies with the digital economy. The successful implementation of digital solutions required a comprehensive approach that encompassed both technological modernisation and the development of farmers’ competencies to effectively utilise innovative tools. © The Author(s).</x:v>
      </x:c>
      <x:c r="J619" s="139" t="str">
        <x:v>agriculture; blockchain; food security; supply chain; technology adoption</x:v>
      </x:c>
      <x:c r="K619" s="139" t="str"/>
      <x:c r="L619" s="139" t="str">
        <x:v>National Scientific Centre Institute of Agrarian Economics</x:v>
      </x:c>
      <x:c r="M619" s="139" t="str">
        <x:v>English</x:v>
      </x:c>
      <x:c r="N619" s="139" t="str">
        <x:v>Article</x:v>
      </x:c>
      <x:c r="O619" s="139" t="str">
        <x:v>Scopus</x:v>
      </x:c>
      <x:c r="P619" s="139" t="str">
        <x:v>2-s2.0-105007004283</x:v>
      </x:c>
    </x:row>
    <x:row r="620">
      <x:c r="A620" s="139" t="str">
        <x:v>Toure M.; Klutse N.A.B.; Sarr M.A.; Bhuiyan M.A.E.; Kenne A.D.; Thiaw W.M.; Badiane D.; Gaye A.T.; Ndiaye O.; Mbow C.</x:v>
      </x:c>
      <x:c r="B620" s="139" t="str">
        <x:v>Toure, Mory (57767615800); Klutse, Nana Ama Browne (55882952900); Sarr, Mamadou Adama (35559756000); Bhuiyan, Md Abul Ehsan (57213791557); Kenne, Annine Duclaire (58608483100); Thiaw, Wassila Mamadou (6602601219); Badiane, Daouda (6503858685); Gaye, Amadou Thierno (8329897000); Ndiaye, Ousmane (55883108000); Mbow, Cheikh (6602161549)</x:v>
      </x:c>
      <x:c r="C620" s="139" t="str">
        <x:v>57767615800; 55882952900; 35559756000; 57213791557; 58608483100; 6602601219; 6503858685; 8329897000; 55883108000; 6602161549</x:v>
      </x:c>
      <x:c r="D620" s="139" t="str">
        <x:v>Machine learning approaches for imputing missing meteorological data in Senegal</x:v>
      </x:c>
      <x:c r="E620" s="139" t="str">
        <x:v>2025</x:v>
      </x:c>
      <x:c r="F620" s="139" t="str">
        <x:v>Applied Computing and Geosciences</x:v>
      </x:c>
      <x:c r="G620" s="139" t="str">
        <x:v>10.1016/j.acags.2025.100281</x:v>
      </x:c>
      <x:c r="H620" s="139" t="str">
        <x:v>https://www.scopus.com/pages/publications/105014031545?origin=resultslist</x:v>
      </x:c>
      <x:c r="I620" s="139" t="str">
        <x:v>This study presents the first comprehensive evaluation in West Africa of four imputation methods, Decision Tree (DT), Random Forest (RF), Extreme Gradient Boosting (XGB), and Ordinary Kriging (OK), applied to six core meteorological variables across Senegal over a ten-year period (2015–2024). By simulating realistic missing data scenarios informed by field conditions (e.g., power outages, observer absences, sensor failures), it establishes a robust benchmark for climate data reconstruction using machine learning in resource-constrained settings. The findings highlight the clear superiority of ensemble learning approaches. XGB consistently outperformed all methods across variables and scenarios, achieving the highest average predictive accuracy with R2 values up to [95 % CI: 0.82–0.88], along with lower Root Mean Square Error (RMSE) and Mean Absolute Error (MAE). RF yielded comparable performance, especially for maximum and minimum temperature (TMAX, TMIN), maintaining strong stability even at 20 % missingness. In contrast, DT performance declined sharply with increased data loss, and OK was constrained by the sparse spatial distribution of meteorological stations, notably impairing its ability to impute precipitation (PRCP) and wind speed (WDSP). This work contributes a multivariable imputation framework specifically adapted to West African climatic and infrastructural realities. It also integrates block bootstrap methods to quantify uncertainty and derive 95 % confidence intervals for all error metrics. Results confirm that imputation effectiveness is highly variable-dependent: continuous and temporally autocorrelated variables (TMAX, TMIN, dew point temperature — DEWP) are well reconstructed, whereas discontinuous or noisy variables (WDSP and PRCP) remain challenging. Although ensemble models offer clear advantages, their computational demands and need for hyperparameter tuning may limit real-time implementation in low-resource national meteorological services. Furthermore, the exclusion of satellite or reanalysis inputs may constrain model generalizability. Ultimately, this study reinforces the role of advanced machine learning methods in improving climate data completeness and reliability in Africa. Although not a substitute for direct observations, imputation emerges as a critical complementary tool to support robust and resilient climate information systems essential for agriculture, public health, and disaster risk management under intensifying climate variability. © 2025 The Author(s)</x:v>
      </x:c>
      <x:c r="J620" s="139" t="str">
        <x:v>Climate data quality; Imputation; Machine learning; Missing data; Random forest; Senegal; West Africa; XGBoost</x:v>
      </x:c>
      <x:c r="K620" s="139" t="str">
        <x:v>Adaptive boosting; Climate models; Errors; Learning systems; Machine learning; Mean square error; Outages; Precipitation (meteorology); Random forests; Climate data; Climate data quality; Data quality; Imputation; Machine-learning; Missing data; Random forests; Senegal; West Africa; Xgboost; Decision trees</x:v>
      </x:c>
      <x:c r="L620" s="139" t="str">
        <x:v>International Association for Mathematical Geosciences</x:v>
      </x:c>
      <x:c r="M620" s="139" t="str">
        <x:v>English</x:v>
      </x:c>
      <x:c r="N620" s="139" t="str">
        <x:v>Article</x:v>
      </x:c>
      <x:c r="O620" s="139" t="str">
        <x:v>Scopus</x:v>
      </x:c>
      <x:c r="P620" s="139" t="str">
        <x:v>2-s2.0-105014031545</x:v>
      </x:c>
    </x:row>
    <x:row r="621">
      <x:c r="A621" s="139" t="str">
        <x:v>Abdullahi H.O.; Mahmud M.; Rahim E.E.A.</x:v>
      </x:c>
      <x:c r="B621" s="139" t="str">
        <x:v>Abdullahi, Husein Osman (57222165124); Mahmud, Murni (23393269900); Rahim, Elin Eliana Abdul (57192170032)</x:v>
      </x:c>
      <x:c r="C621" s="139" t="str">
        <x:v>57222165124; 23393269900; 57192170032</x:v>
      </x:c>
      <x:c r="D621" s="139" t="str">
        <x:v>Mobile technology in agriculture: a bibliometric and science mapping analysis of global research trends and applications</x:v>
      </x:c>
      <x:c r="E621" s="139" t="str">
        <x:v>2025</x:v>
      </x:c>
      <x:c r="F621" s="139" t="str">
        <x:v>Discover Applied Sciences</x:v>
      </x:c>
      <x:c r="G621" s="139" t="str">
        <x:v>10.1007/s42452-025-07664-0</x:v>
      </x:c>
      <x:c r="H621" s="139" t="str">
        <x:v>https://www.scopus.com/pages/publications/105018317904?origin=resultslist</x:v>
      </x:c>
      <x:c r="I621" s="139" t="str">
        <x:v>Many farmers encounter three primary obstacles to adopting mobile technology, including digital literacy gaps, unreliable connectivity, and high costs, which affect both remote areas and under connected regions. Additionally, women farmers face specific cultural and gender-related barriers to accessing mobile technology. This study presents a bibliometric and science mapping analysis of global research trends and applications of mobile technology in agriculture between 2018 and 2024. The study found that key research themes include mobile applications, the Internet of Things (IoT), and precision agriculture, reflecting the increasing adoption of advanced technologies in agricultural systems. It also revealed that India, China, and the United States are the most prolific contributors to the publication output. The study also revealed that the most critical solutions for these problems are Public–private partnerships, policy, and international collaboration. This study contributes to the body of literature by providing comprehensive worldwide bibliometric analysis that identifies research gaps and trends in mobile agriculture, as well as the sociocultural factors influencing the adoption of new technologies. Further studies should focus on implementing advanced mobile strategies, as well as connecting them with IoT, blockchain, and artificial intelligence, to address environmental problems and food security challenges cost-effectively. For the promotion of mobile technologies that are sustainable and resilient agricultural systems internationally, research should be conducted using multiple discipline experts to ensure diverse perspectives are considered. © The Author(s) 2025.</x:v>
      </x:c>
      <x:c r="J621" s="139" t="str"/>
      <x:c r="K621" s="139" t="str">
        <x:v>Environmental technology; Internet of things; Mobile applications; Mobile computing; Precision agriculture; Agricultural system; Bibliometric; Connected region; Digital literacies; High costs; Mapping analysis; Mobile Technology; Remote areas; Research applications; Research trends; International cooperation</x:v>
      </x:c>
      <x:c r="L621" s="139" t="str">
        <x:v>Springer Nature</x:v>
      </x:c>
      <x:c r="M621" s="139" t="str">
        <x:v>English</x:v>
      </x:c>
      <x:c r="N621" s="139" t="str">
        <x:v>Review</x:v>
      </x:c>
      <x:c r="O621" s="139" t="str">
        <x:v>Scopus</x:v>
      </x:c>
      <x:c r="P621" s="139" t="str">
        <x:v>2-s2.0-105018317904</x:v>
      </x:c>
    </x:row>
    <x:row r="622">
      <x:c r="A622" s="139" t="str">
        <x:v>Aminu R.; Cook S.M.; Ljungberg D.; Hensel O.; Nasirahmadi A.</x:v>
      </x:c>
      <x:c r="B622" s="139" t="str">
        <x:v>Aminu, Rabiu (57204425648); Cook, Samantha M. (7402119656); Ljungberg, David (6506600753); Hensel, Oliver (26429285600); Nasirahmadi, Abozar (55842933900)</x:v>
      </x:c>
      <x:c r="C622" s="139" t="str">
        <x:v>57204425648; 7402119656; 6506600753; 26429285600; 55842933900</x:v>
      </x:c>
      <x:c r="D622" s="139" t="str">
        <x:v>Improving the performance of machine learning algorithms for detection of individual pests and beneficial insects using feature selection techniques</x:v>
      </x:c>
      <x:c r="E622" s="139" t="str">
        <x:v>2025</x:v>
      </x:c>
      <x:c r="F622" s="139" t="str">
        <x:v>Artificial Intelligence in Agriculture</x:v>
      </x:c>
      <x:c r="G622" s="139" t="str">
        <x:v>10.1016/j.aiia.2025.03.008</x:v>
      </x:c>
      <x:c r="H622" s="139" t="str">
        <x:v>https://www.scopus.com/pages/publications/105002492703?origin=resultslist</x:v>
      </x:c>
      <x:c r="I622" s="139" t="str">
        <x:v>To reduce damage caused by insect pests, farmers use insecticides to protect produce from crop pests. This practice leads to high synthetic chemical usage because a large portion of the applied insecticide does not reach its intended target; instead, it may affect non-target organisms and pollute the environment. One approach to mitigating this is through the selective application of insecticides to only those crop plants (or patches of plants) where the insect pests are located, avoiding non-targets and beneficials. The first step to achieve this is the identification of insects on plants and discrimination between pests and beneficial non-targets. However, detecting small-sized individual insects is challenging using image-based machine learning techniques, especially in natural field settings. This paper proposes a method based on explainable artificial intelligence feature selection and machine learning to detect pests and beneficial insects in field crops. An insect-plant dataset reflecting real field conditions was created. It comprises two pest insects—the Colorado potato beetle (CPB, Leptinotarsa decemlineata) and green peach aphid (Myzus persicae)—and the beneficial seven-spot ladybird (Coccinella septempunctata). The specialist herbivore CPB was imaged only on potato plants (Solanum tuberosum) while green peach aphids and seven-spot ladybirds were imaged on three crops: potato, faba bean (Vicia faba), and sugar beet (Beta vulgaris subsp. vulgaris). This increased dataset diversity, broadening the potential application of the developed method for discriminating between pests and beneficial insects in several crops. The insects were imaged in both laboratory and outdoor settings. Using the GrabCut algorithm, regions of interest in the image were identified before shape, texture, and colour features were extracted from the segmented regions. The concept of explainable artificial intelligence was adopted by incorporating permutation feature importance ranking and Shapley Additive explanations values to identify the feature set that optimized a model's performance while reducing computational complexity. The proposed explainable artificial intelligence feature selection method was compared to conventional feature selection techniques, including mutual information, chi-square coefficient, maximal information coefficient, Fisher separation criterion and variance thresholding. Results showed improved accuracy (92.62 % Random forest, 90.16 % Support vector machine, 83.61 % K-nearest neighbours, and 81.97 % Naïve Bayes) and a reduction in the number of model parameters and memory usage (7.22 × 107 Random forest, 6.23 × 103 Support vector machine, 3.64 × 104 K-nearest neighbours and 1.88 × 102 Naïve Bayes) compared to using all features. Prediction and training times were also reduced by approximately half compared to conventional feature selection techniques. This demonstrates a simple machine learning algorithm combined with an ideal feature selection methodology can achieve robust performance comparable to other methods. With feature selection, model performance can be maximized and hardware requirements reduced, which are essential for real-world applications with resource constraints. This research offers a reliable approach towards automatic detection and discrimination of pest and beneficial insects which will facilitate the development of alternative pest control approaches and other targeted pest removal methods that are less harmful to the environment than the broad-scale application of synthetic insecticides. © 2025 The Authors</x:v>
      </x:c>
      <x:c r="J622" s="139" t="str">
        <x:v>Explainable artificial intelligence; Feature screening; Sustainable agriculture; Targeted pest control</x:v>
      </x:c>
      <x:c r="K622" s="139" t="str">
        <x:v>Feature Selection; Insect control; Insecticides; Sugar beets; Colorado potato beetles; Explainable artificial intelligence; Feature screening; Features selection; Green peach aphids; Insects pests; Machine learning algorithms; Selection techniques; Sustainable agriculture; Targeted pest control; Fruits</x:v>
      </x:c>
      <x:c r="L622" s="139" t="str">
        <x:v>KeAi Communications Co.</x:v>
      </x:c>
      <x:c r="M622" s="139" t="str">
        <x:v>English</x:v>
      </x:c>
      <x:c r="N622" s="139" t="str">
        <x:v>Article</x:v>
      </x:c>
      <x:c r="O622" s="139" t="str">
        <x:v>Scopus</x:v>
      </x:c>
      <x:c r="P622" s="139" t="str">
        <x:v>2-s2.0-105002492703</x:v>
      </x:c>
    </x:row>
    <x:row r="623">
      <x:c r="A623" s="139" t="str">
        <x:v>Mummaneni S.; Sappa T.S.; Katakam V.G.D.</x:v>
      </x:c>
      <x:c r="B623" s="139" t="str">
        <x:v>Mummaneni, Sobhana (56736693500); Sappa, Tribhuvana Sree (58984487400); Katakam, Venkata Gayathri Devi (58983343000)</x:v>
      </x:c>
      <x:c r="C623" s="139" t="str">
        <x:v>56736693500; 58984487400; 58983343000</x:v>
      </x:c>
      <x:c r="D623" s="139" t="str">
        <x:v>ENHANCING CROP HEALTH THROUGH DIGITAL TWIN FOR DISEASE MONITORING AND NUTRIENT BALANCE; [POPRAWA ZDROWIA UPRAW ZA POMOCĄ CYFROWEGO BLIŹNIAKA DO MONITOROWANIA CHORÓB I BILANSU SKŁADNIKÓW ODŻYWCZYCH]</x:v>
      </x:c>
      <x:c r="E623" s="139" t="str">
        <x:v>2024</x:v>
      </x:c>
      <x:c r="F623" s="139" t="str">
        <x:v>Informatyka, Automatyka, Pomiary w Gospodarce i Ochronie Srodowiska</x:v>
      </x:c>
      <x:c r="G623" s="139" t="str">
        <x:v>10.35784/iapgos.5626</x:v>
      </x:c>
      <x:c r="H623" s="139" t="str">
        <x:v>https://www.scopus.com/pages/publications/85190279013?origin=resultslist</x:v>
      </x:c>
      <x:c r="I623" s="139" t="str">
        <x:v>Digital twins is a digital replica of a physical object to observe its real-time performance, gather data, and recommend corrective actions if required to enhance its performance. This fascinating technological idea is now reaching the agriculture fields to transform farming, by creating digital twins of entire farms. This initiative presents an innovative strategy to enhance crop health and yield by creating a digital twin for paddy fields. The aim is to enable early detection of nutrient deficiencies and leaf blast disease, leading to a transformation in agriculture. Creating virtual replicas of plants and fields, the digital twin harnesses real-time data and advanced analytics to transform the way agricultural systems are managed. By integrating remote sensing, data analytics, and various Internet of Things devices like pH, nitrous, potassium, and phosphorus sensors, coupled with a gateway system, the digital twin provides real-time monitoring and analysis of crop health and nutrient levels. Employing advanced machine learning algorithms, notably Convolutional Neural Networks ensures precise and early detection of nutrient deficiencies and crop diseases. This ground-breaking technology provides timely alerts and actionable insights to farmers, enabling proactive decision-making for optimal crop management. This farmland digital twin represents a transformative approach towards agricultural sustainability and enhancing productivity. © 2024, Politechnika Lubelska. All rights reserved.</x:v>
      </x:c>
      <x:c r="J623" s="139" t="str">
        <x:v>agricultural sustainability; convolution neural networks; digital twin; internet of things; nutrient deficiency detection</x:v>
      </x:c>
      <x:c r="K623" s="139" t="str"/>
      <x:c r="L623" s="139" t="str">
        <x:v>Politechnika Lubelska</x:v>
      </x:c>
      <x:c r="M623" s="139" t="str">
        <x:v>English</x:v>
      </x:c>
      <x:c r="N623" s="139" t="str">
        <x:v>Article</x:v>
      </x:c>
      <x:c r="O623" s="139" t="str">
        <x:v>Scopus</x:v>
      </x:c>
      <x:c r="P623" s="139" t="str">
        <x:v>2-s2.0-85190279013</x:v>
      </x:c>
    </x:row>
    <x:row r="624">
      <x:c r="A624" s="139" t="str">
        <x:v>Puyu V.; Ponichtera P.; Havryliuk V.; Sheiko I.; Kozyrsky D.</x:v>
      </x:c>
      <x:c r="B624" s="139" t="str">
        <x:v>Puyu, Vasyl (57222046406); Ponichtera, Piotr (59923687500); Havryliuk, Valerii (59923371600); Sheiko, Iryna (60215523500); Kozyrsky, Dmytro (58918286600)</x:v>
      </x:c>
      <x:c r="C624" s="139" t="str">
        <x:v>57222046406; 59923687500; 59923371600; 60215523500; 58918286600</x:v>
      </x:c>
      <x:c r="D624" s="139" t="str">
        <x:v>Smart farming models in urbanised regions: Prospects for economic efficiency and sustainability</x:v>
      </x:c>
      <x:c r="E624" s="139" t="str">
        <x:v>2025</x:v>
      </x:c>
      <x:c r="F624" s="139" t="str">
        <x:v>Ekonomika APK</x:v>
      </x:c>
      <x:c r="G624" s="139" t="str">
        <x:v>10.32317/ekon.apk/2.2025.76</x:v>
      </x:c>
      <x:c r="H624" s="139" t="str">
        <x:v>https://www.scopus.com/pages/publications/105007032999?origin=resultslist</x:v>
      </x:c>
      <x:c r="I624" s="139" t="str">
        <x:v>The aim of this study was to assess the economic efficiency and sustainability of implementing smart technologies in agriculture within urbanised regions, specifically using the case of the agro-industrial holding “Myronivsky Hliboproduct” (MHP). The methodology incorporated both quantitative and qualitative analytical methods. An empirical analysis of the yield of key crops was conducted. To evaluate the economic efficiency of the implemented technologies, a graph of the company’s income dynamics was constructed, enabling an assessment of the impact of smart technologies on the enterprise’s financial performance. The key findings indicate that the adoption of smart technologies at MHP contributed to a significant increase in crop yields and a reduction in resource costs. For instance, maize yields rose from 8.6 t/ha in 2016/2017 to 10 t/ha in 2021/2022, remaining stable at 9.9 t/ha in 2023/2024. A similar trend was observed in other crops: rapeseed yields increased from 3.7 t/ha to 4.2 t/ha, while soybean yields grew from 2.4 t/ha to 2.8 t/ha. These results are attributed to the application of advanced techniques, including Real-Time Kinematic (RTK) navigation, automated management systems, and variable-rate fertilisation. An analysis of economic indicators revealed steady growth in the company’s revenue even under challenging economic conditions. The graph demonstrated that MHP’s income increased significantly during the period of active smart technology adoption. In 2024, the company’s revenue reached USD 770 million, confirming the economic efficiency of the implemented solutions. Furthermore, the use of digital platforms for field monitoring and process management optimised machinery maintenance costs and yield forecasting. The conclusions confirm that smart farming is an effective tool for modernising agriculture in urbanised regions. The practical significance of the study lies in demonstrating the efficiency of smart farming adoption for enhancing agricultural productivity. The results indicate the potential for substantial yield increases and resource cost reductions through the use of innovative technologies such as precision farming, digital platforms, and automation. © The Author(s).</x:v>
      </x:c>
      <x:c r="J624" s="139" t="str">
        <x:v>digital platforms; innovative technologies; precision farming; process automation; yield dynamics</x:v>
      </x:c>
      <x:c r="K624" s="139" t="str"/>
      <x:c r="L624" s="139" t="str">
        <x:v>National Scientific Centre Institute of Agrarian Economics</x:v>
      </x:c>
      <x:c r="M624" s="139" t="str">
        <x:v>English</x:v>
      </x:c>
      <x:c r="N624" s="139" t="str">
        <x:v>Article</x:v>
      </x:c>
      <x:c r="O624" s="139" t="str">
        <x:v>Scopus</x:v>
      </x:c>
      <x:c r="P624" s="139" t="str">
        <x:v>2-s2.0-105007032999</x:v>
      </x:c>
    </x:row>
    <x:row r="625">
      <x:c r="A625" s="139" t="str">
        <x:v>Bhattacharjee S.B.; Gangwar S.; Kumar M.; Saini K.; Saini R.; Chauhan S.; Pandey K.; Essah R.; Goyal N.</x:v>
      </x:c>
      <x:c r="B625" s="139" t="str">
        <x:v>Bhattacharjee, Shyama Barna (58617713100); Gangwar, Shivam (57205486401); Kumar, Manish (57207935496); Saini, Kirti (58781755800); Saini, Rashmi (58790292500); Chauhan, Shivani (58790771600); Pandey, Krishna (57221470806); Essah, Richard (57927880600); Goyal, Nitin (57197133706)</x:v>
      </x:c>
      <x:c r="C625" s="139" t="str">
        <x:v>58617713100; 57205486401; 57207935496; 58781755800; 58790292500; 58790771600; 57221470806; 57927880600; 57197133706</x:v>
      </x:c>
      <x:c r="D625" s="139" t="str">
        <x:v>An efficient framework for secure data transmission using blockchain in IoT environment</x:v>
      </x:c>
      <x:c r="E625" s="139" t="str">
        <x:v>2024</x:v>
      </x:c>
      <x:c r="F625" s="139" t="str">
        <x:v>Journal of Autonomous Intelligence</x:v>
      </x:c>
      <x:c r="G625" s="139" t="str">
        <x:v>10.32629/jai.v7i2.1073</x:v>
      </x:c>
      <x:c r="H625" s="139" t="str">
        <x:v>https://www.scopus.com/pages/publications/85181209191?origin=resultslist</x:v>
      </x:c>
      <x:c r="I625" s="139" t="str">
        <x:v>The secure and efficient sharing of data has been recognised as a significant concern in Internet of Things (IoT)-enabled smart systems, including smart cities, smart agriculture, and smart health applications. Smart systems utilise a substantial quantity of IoT devices, which in turn generate a significant volume of data. Internet of Things (IoT) devices typically possess constrained storage and processing capacities, making the implementation of security measures on such devices a difficult task. This paper presents a framework for secure data transmission using blockchain (SDTUB) for blockchain-based IoT systems, with a focus on enhancing data security. The use of clustered authorization aims to enhance the interoperability of IoT authorization. The central blockchain is employed for permission purposes concerning cluster management nodes, whereas the regional blockchain suffices for authorization of regular nodes. The proposed mechanism is implemented using MATLAB, and the performance is analysed using performance metrics such as energy consumption and objective value. In the proposed mechanism, the energy consumption is low compared to the AuBWSN technique. © 2023 by author(s).</x:v>
      </x:c>
      <x:c r="J625" s="139" t="str">
        <x:v>attacks; authentication; blockchain; IoT; security</x:v>
      </x:c>
      <x:c r="K625" s="139" t="str"/>
      <x:c r="L625" s="139" t="str">
        <x:v>Frontier Scientific Publishing</x:v>
      </x:c>
      <x:c r="M625" s="139" t="str">
        <x:v>English</x:v>
      </x:c>
      <x:c r="N625" s="139" t="str">
        <x:v>Article</x:v>
      </x:c>
      <x:c r="O625" s="139" t="str">
        <x:v>Scopus</x:v>
      </x:c>
      <x:c r="P625" s="139" t="str">
        <x:v>2-s2.0-85181209191</x:v>
      </x:c>
    </x:row>
    <x:row r="626">
      <x:c r="A626" s="139" t="str">
        <x:v>Wang L.; Wang X.</x:v>
      </x:c>
      <x:c r="B626" s="139" t="str">
        <x:v>Wang, Li (57219717219); Wang, Xiaokai (7501854333)</x:v>
      </x:c>
      <x:c r="C626" s="139" t="str">
        <x:v>57219717219; 7501854333</x:v>
      </x:c>
      <x:c r="D626" s="139" t="str">
        <x:v>Resource Allocation for 5G Network Considering Privacy Protection in Edge Computing Environment∗</x:v>
      </x:c>
      <x:c r="E626" s="139" t="str">
        <x:v>2023</x:v>
      </x:c>
      <x:c r="F626" s="139" t="str">
        <x:v>Journal of Circuits, Systems and Computers</x:v>
      </x:c>
      <x:c r="G626" s="139" t="str">
        <x:v>10.1142/S0218126623502857</x:v>
      </x:c>
      <x:c r="H626" s="139" t="str">
        <x:v>https://www.scopus.com/pages/publications/85163191090?origin=resultslist</x:v>
      </x:c>
      <x:c r="I626" s="139" t="str">
        <x:v>In the field of Internet of Things, mobile communication will be deeply integrated with industrial construction, biomedicine, agricultural production, transportation and other industries to fully realize the “Internet of Everything” and realize smart city and sustainable development. This paper intends to solve problems in increasing latency and consumption of energy and security after deploying Mobile Edge Computing (MEC) servers in single cell multi-user network model, and has advocated a strategy of allocating the resources of 5G communication in regards to the protection mechanism for privacy in the environment of edge computing. First of all, solution model for the problem is characterized as a model with time delay and energy consumption. Second, privacy is used to measure the uncertainty of data in order to quantify privacy data while computing the allocation of tasks and facilitate the design of objective function. Finally, the task migration problem of minimizing energy consumption under the limitation of completion time is constructed as a nonlinear 0–1 programming problem. Besides, we design the optimal resource allocation strategy of discrete algorithm of binary particle swarm optimization (BPSO) for problem solution. Results indicate that while the quantity of users is 100, the total user expenditure of proposed method is 18.3J, which is lower than 20.0J and 30.7J of the compared methods. Moreover, the proposed method has lower latency and energy consumption, which can well balance the load of MEC servers. © 2023 World Scientific Publishing Co. Pte Ltd. All rights reserved.</x:v>
      </x:c>
      <x:c r="J626" s="139" t="str">
        <x:v>5G communication resources; mobile edge computing; privacy data; Resource allocation; smart city; sustainable</x:v>
      </x:c>
      <x:c r="K626" s="139" t="str">
        <x:v>5G mobile communication systems; Agriculture; Data privacy; Energy utilization; Green computing; Internet of things; Mobile edge computing; Particle swarm optimization (PSO); Queueing networks; Smart city; Sustainable development; 5g communication resource; Communication resources; Computing environments; Edge computing; Energy-consumption; Industrial construction; Mobile communications; Privacy protection; Resources allocation; Sustainable; Resource allocation</x:v>
      </x:c>
      <x:c r="L626" s="139" t="str">
        <x:v>World Scientific</x:v>
      </x:c>
      <x:c r="M626" s="139" t="str">
        <x:v>English</x:v>
      </x:c>
      <x:c r="N626" s="139" t="str">
        <x:v>Article</x:v>
      </x:c>
      <x:c r="O626" s="139" t="str">
        <x:v>Scopus</x:v>
      </x:c>
      <x:c r="P626" s="139" t="str">
        <x:v>2-s2.0-85163191090</x:v>
      </x:c>
    </x:row>
    <x:row r="627">
      <x:c r="A627" s="139" t="str">
        <x:v>Farina G.; Kocian A.; Brunori G.; Chessa S.; Lai M.B.; Nardi D.; Schifanella C.; Bonura S.; Masi N.; Comella S.; Ambrosino F.; Mariano A.; Colizzi L.; Dimitri G.M.; Gori M.; Scarselli F.; Bonomi S.; Almici E.; Antiga L.; Fiorentino A.S.; Moreschi L.</x:v>
      </x:c>
      <x:c r="B627" s="139" t="str">
        <x:v>Farina, Giovanni (57194491984); Kocian, Alexander (6507638256); Brunori, Gianluca (57950785200); Chessa, Stefano (6701590804); Lai, Maria Bonaria (55890021300); Nardi, Daniele (7006582655); Schifanella, Claudio (55990754900); Bonura, Susanna (23487959100); Masi, Nicola (57212133162); Comella, Sergio (59938766400); Ambrosino, Fiorenzo (56405334400); Mariano, Angelo (7006309106); Colizzi, Lucio (35106807600); Dimitri, Giovanna Maria (57193860630); Gori, Marco (7005254436); Scarselli, Franco (6603295429); Bonomi, Silvia (56243210500); Almici, Enrico (60107190000); Antiga, Luca (6603392871); Fiorentino, Antonio Salvatore (59939383400); Moreschi, Lucio (59938866600)</x:v>
      </x:c>
      <x:c r="C627" s="139" t="str">
        <x:v>57194491984; 6507638256; 57950785200; 6701590804; 55890021300; 7006582655; 55990754900; 23487959100; 57212133162; 59938766400; 56405334400; 7006309106; 35106807600; 57193860630; 7005254436; 6603295429; 56243210500; 60107190000; 6603392871; 59939383400; 59938866600</x:v>
      </x:c>
      <x:c r="D627" s="139" t="str">
        <x:v>Interoperable Traceability in Agrifood Supply Chains: Enhancing Transport Systems Through IoT Sensor Data, Blockchain, and DataSpace †</x:v>
      </x:c>
      <x:c r="E627" s="139" t="str">
        <x:v>2025</x:v>
      </x:c>
      <x:c r="F627" s="139" t="str">
        <x:v>Sensors</x:v>
      </x:c>
      <x:c r="G627" s="139" t="str">
        <x:v>10.3390/s25113419</x:v>
      </x:c>
      <x:c r="H627" s="139" t="str">
        <x:v>https://www.scopus.com/pages/publications/105007729540?origin=resultslist</x:v>
      </x:c>
      <x:c r="I627" s="139" t="str">
        <x:v>Traceability plays a critical role in ensuring the quality, safety, and transparency of supply chains, where transportation stakeholders are fundamental to the efficient movement of goods. However, the diversity of actors involved poses significant challenges to achieving these goals. Each organization typically operates its own information system, tailored to manage internal data, but often lacks the ability to communicate effectively with external systems. Moreover, when data exchange between different systems is required, it becomes critical to maintain full control over the shared data and to manage access rights precisely. In this work, we propose the concept of interoperable traceability. We present a model that enables the seamless integration of data from sensors, IoT devices, data management platforms, and distributed ledger technologies (DLT) within a newly designed data space architecture. We also demonstrate a practical implementation of this concept by applying it to real-world scenarios in the agri-food sector, with direct implications for transportation systems and all stakeholders in a supply chain. Our demonstrator supports the secure exchange of traceability data between existing systems, providing stakeholders with a novel approach to managing and auditing data with increased transparency and efficiency. © 2025 by the authors.</x:v>
      </x:c>
      <x:c r="J627" s="139" t="str">
        <x:v>agrifood; blockchain; intelligent transport systems; international data space; internet of things; traceability</x:v>
      </x:c>
      <x:c r="K627" s="139" t="str">
        <x:v>Space flight; Agri-food supply chains; Agrifood; Block-chain; Data space; Intelligent transport; Intelligent transport system; International data space; Sensors data; Traceability; Transport systems; article; blockchain; human; information processing; information system; internet of things; sensor; supply chain; traffic and transport; Access control</x:v>
      </x:c>
      <x:c r="L627" s="139" t="str">
        <x:v>Multidisciplinary Digital Publishing Institute (MDPI)</x:v>
      </x:c>
      <x:c r="M627" s="139" t="str">
        <x:v>English</x:v>
      </x:c>
      <x:c r="N627" s="139" t="str">
        <x:v>Article</x:v>
      </x:c>
      <x:c r="O627" s="139" t="str">
        <x:v>Scopus</x:v>
      </x:c>
      <x:c r="P627" s="139" t="str">
        <x:v>2-s2.0-105007729540</x:v>
      </x:c>
    </x:row>
    <x:row r="628">
      <x:c r="A628" s="139" t="str">
        <x:v>Da Silveira F.; Corrêa R.G.D.F.; Baierle I.C.; Landaverde R.; Barbedo J.G.A.</x:v>
      </x:c>
      <x:c r="B628" s="139" t="str">
        <x:v>Da Silveira, Franco (57283352300); Corrêa, Ricardo Gonçalves de Faria (58310490300); Baierle, Ismael Cristofer (57209295286); Landaverde, Rafael (58001592200); Barbedo, Jayme Garcia Arnal (9279436800)</x:v>
      </x:c>
      <x:c r="C628" s="139" t="str">
        <x:v>57283352300; 58310490300; 57209295286; 58001592200; 9279436800</x:v>
      </x:c>
      <x:c r="D628" s="139" t="str">
        <x:v>Behavioral profile of farmers in the adoption of agriculture 4.0 technologies in the agri-food system: a case study in Brazil</x:v>
      </x:c>
      <x:c r="E628" s="139" t="str">
        <x:v>2025</x:v>
      </x:c>
      <x:c r="F628" s="139" t="str">
        <x:v>Frontiers in Sustainable Food Systems</x:v>
      </x:c>
      <x:c r="G628" s="139" t="str">
        <x:v>10.3389/fsufs.2025.1624753</x:v>
      </x:c>
      <x:c r="H628" s="139" t="str">
        <x:v>https://www.scopus.com/pages/publications/105018182673?origin=resultslist</x:v>
      </x:c>
      <x:c r="I628" s="139" t="str">
        <x:v>Global concerns about food security have driven significant progress in the agri-food system, which is undergoing transformative changes through the adoption of emerging technologies. This shift, known as the fourth agricultural revolution or agriculture 4.0, requires the transition from traditional to modern systems to address future environmental and production challenges. However, to fully benefit from agriculture 4.0, it is essential to understand and overcome the barriers to its adoption. In Brazil, this transition is still emerging and marked by uncertainties, with limited understanding of the obstacles involved. Given this scenario, the objective of this research is to analyze the behavioral profile of Brazilian farmers in the adoption of agriculture 4.0 technologies in the agrifood system. A sample composed of 198 Brazilian farmers from the state of Rio Grande do Sul was analyzed regarding their perception of the barriers that hinder the adoption of any or no agriculture 4.0 technology. The perception of importance was measured using the Likert scale. This data set was divided into two groups of farmers: TAF—Technology Adopter Farmer, and NTAF—Non-Technology Adopter Farmer. Kendall Correlation and Analysis of Variance were also performed on the collected data. The study proposes strategies to address the most relevant barriers identified. Although focused on Brazil, the findings reflect common challenges in other regions and offer insights for stakeholders seeking to expand agriculture 4.0 adoption. The results support the development of tailored strategies to promote inclusive access to technology, particularly for marginalized or less-resourced farmers, and guide more assertive decision-making in regions where such technologies are still underutilized. Copyright © 2025 Da Silveira, Corrêa, Baierle, Landaverde and Barbedo.</x:v>
      </x:c>
      <x:c r="J628" s="139" t="str">
        <x:v>agri-food system; agriculture 4.0; digital agriculture; digital technologies; emerging technology; farmers</x:v>
      </x:c>
      <x:c r="K628" s="139" t="str"/>
      <x:c r="L628" s="139" t="str">
        <x:v>Frontiers Media SA</x:v>
      </x:c>
      <x:c r="M628" s="139" t="str">
        <x:v>English</x:v>
      </x:c>
      <x:c r="N628" s="139" t="str">
        <x:v>Article</x:v>
      </x:c>
      <x:c r="O628" s="139" t="str">
        <x:v>Scopus</x:v>
      </x:c>
      <x:c r="P628" s="139" t="str">
        <x:v>2-s2.0-105018182673</x:v>
      </x:c>
    </x:row>
    <x:row r="629">
      <x:c r="A629" s="139" t="str">
        <x:v>Galba A.; Kánská E.; Mikeš V.; Vaněk J.; Jarolímek J.</x:v>
      </x:c>
      <x:c r="B629" s="139" t="str">
        <x:v>Galba, Alexander (56031760000); Kánská, Eva (55316911100); Mikeš, Vojtěch (59529859100); Vaněk, Jiří (22986635600); Jarolímek, Jan (22985119700)</x:v>
      </x:c>
      <x:c r="C629" s="139" t="str">
        <x:v>56031760000; 55316911100; 59529859100; 22986635600; 22985119700</x:v>
      </x:c>
      <x:c r="D629" s="139" t="str">
        <x:v>Application of Quality Management System in the Research Process: A Case Study for Plant Phenotyping Research</x:v>
      </x:c>
      <x:c r="E629" s="139" t="str">
        <x:v>2024</x:v>
      </x:c>
      <x:c r="F629" s="139" t="str">
        <x:v>Agris On-line Papers in Economics and Informatics</x:v>
      </x:c>
      <x:c r="G629" s="139" t="str">
        <x:v>10.7160/aol.2024.160406</x:v>
      </x:c>
      <x:c r="H629" s="139" t="str">
        <x:v>https://www.scopus.com/pages/publications/85216122117?origin=resultslist</x:v>
      </x:c>
      <x:c r="I629" s="139" t="str">
        <x:v>Phenomics research, driven by advancements in imaging and image processing, enables high-throughput measurements of plant traits, providing insights into growth, tissue development, and biochemical states. However, data accuracy is critical to reliable outcomes, especially in complex methods like 3D reconstruction and hyperspectral imaging. This study demonstrates the role of Quality Management Systems (QMS) in enhancing the research process in plant phenotyping. The study emphasizes the importance of a robust data quality assurance pipeline, focusing on error identification and improving data labeling processes through semi-automation. Root Cause Analysis (RCA) was employed to address discrepancies in annotated datasets and identify critical issues, such as misalignment in experimental protocols and operational errors, including the misplacement of irrigation hoses during data collection. Corrective actions, such as photo documentation and procedural revisions, significantly improved data quality. Additionally, algorithmic support streamlined the annotation process, increasing efficiency and data reliability. This integrated approach underscores the necessity of quality control in research, especially for geographically distributed teams working under variable conditions, and highlights the broader applicability of QMS in optimizing research outputs. © (2024), (Faculty of Economics and Management). All rights reserved.</x:v>
      </x:c>
      <x:c r="J629" s="139" t="str">
        <x:v>data labeling process; data quality; plant phenotyping; Quality management system; research process; root cause analysis</x:v>
      </x:c>
      <x:c r="K629" s="139" t="str">
        <x:v>algorithm; data quality; imaging method; optimization; phenotype; plant; research</x:v>
      </x:c>
      <x:c r="L629" s="139" t="str">
        <x:v>Faculty of Economics and Management</x:v>
      </x:c>
      <x:c r="M629" s="139" t="str">
        <x:v>English</x:v>
      </x:c>
      <x:c r="N629" s="139" t="str">
        <x:v>Article</x:v>
      </x:c>
      <x:c r="O629" s="139" t="str">
        <x:v>Scopus</x:v>
      </x:c>
      <x:c r="P629" s="139" t="str">
        <x:v>2-s2.0-85216122117</x:v>
      </x:c>
    </x:row>
    <x:row r="630">
      <x:c r="A630" s="139" t="str">
        <x:v>Woo L.; Yi S.S.; Park A.; Hu L.; Thorpe L.E.; Rummo P.E.; Beasley J.M.</x:v>
      </x:c>
      <x:c r="B630" s="139" t="str">
        <x:v>Woo, Lena (58542356000); Yi, Stella S. (56513090900); Park, Agnes (57202287043); Hu, Lu (56542206900); Thorpe, Lorna E. (7005574413); Rummo, Pasquale E. (56201599400); Beasley, Jeannette M. (24821342100)</x:v>
      </x:c>
      <x:c r="C630" s="139" t="str">
        <x:v>58542356000; 56513090900; 57202287043; 56542206900; 7005574413; 56201599400; 24821342100</x:v>
      </x:c>
      <x:c r="D630" s="139" t="str">
        <x:v>Establishing the criterion validity of an adapted dietary screener for Asian Americans amongst Chinese American adults</x:v>
      </x:c>
      <x:c r="E630" s="139" t="str">
        <x:v>2023</x:v>
      </x:c>
      <x:c r="F630" s="139" t="str">
        <x:v>Archives of Public Health</x:v>
      </x:c>
      <x:c r="G630" s="139" t="str">
        <x:v>10.1186/s13690-023-01158-4</x:v>
      </x:c>
      <x:c r="H630" s="139" t="str">
        <x:v>https://www.scopus.com/pages/publications/85168353039?origin=resultslist</x:v>
      </x:c>
      <x:c r="I630" s="139" t="str">
        <x:v>Objective: To assess the criterion validity of a dietary screener questionnaire adapted for Asian Americans (ADSQ) compared to Automated Self-Administered 24-Hour Dietary Assessment Tool (ASA-24) food diary data amongst Chinese American Adults (CHAs). The ADSQ incorporated example ethnic foods from six Asian American groups. Lessons learned with respect to translating the ADSQ from English into Simplified Chinese were also documented. Design: Agreement between a two-day food diary (one weekend day and one weekday) and the ADSQ was assessed for vegetable, fruit, dairy, added sugar, fiber, calcium, and whole grain intake using paired t-tests to compare means and Spearman correlations to assess agreement between intake of food components. Setting: Data were collected online and via phone interviews. Participants: Thirty-three CHAs aged 19–62 years (63.6% female). Results: Mean differences were small for fruit, dairy, fiber, calcium, and whole grain intake, but were significantly different for vegetables and added sugar intake. Spearman correlations were &lt; 0.5 and non-significant (p &gt; 0.05) for all components. Both the ASA-24 and the ADSQ identified the same categories where CHAs intake is misaligned with dietary recommendations: whole grains, total fruit, and dairy. Difficulties were encountered in translating 13 out of 26 questions. Conclusions: The ADSQ may be a useful tool to identify intervention targets for improving dietary quality, but caution is warranted when interpreting vegetable and added sugar estimates. Differences in the English and Chinese languages underscore the need to take into account both literal translations and semantics in translating the ADSQ into other languages. © 2023, BioMed Central Ltd., part of Springer Nature.</x:v>
      </x:c>
      <x:c r="J630" s="139" t="str">
        <x:v>ASA-24; Chinese american adults (CHAs); Criterion validity; Diet assessment; Dietary screener</x:v>
      </x:c>
      <x:c r="K630" s="139" t="str"/>
      <x:c r="L630" s="139" t="str">
        <x:v>BioMed Central Ltd</x:v>
      </x:c>
      <x:c r="M630" s="139" t="str">
        <x:v>English</x:v>
      </x:c>
      <x:c r="N630" s="139" t="str">
        <x:v>Article</x:v>
      </x:c>
      <x:c r="O630" s="139" t="str">
        <x:v>Scopus</x:v>
      </x:c>
      <x:c r="P630" s="139" t="str">
        <x:v>2-s2.0-85168353039</x:v>
      </x:c>
    </x:row>
    <x:row r="631">
      <x:c r="A631" s="139" t="str">
        <x:v>Mendoza Veirana G.M.; De Smedt P.; Verhegge J.; Cornelis W.</x:v>
      </x:c>
      <x:c r="B631" s="139" t="str">
        <x:v>Mendoza Veirana, Gaston Matías (57231108800); De Smedt, Philippe (36970940900); Verhegge, Jeroen (55353923600); Cornelis, Wim (56213318600)</x:v>
      </x:c>
      <x:c r="C631" s="139" t="str">
        <x:v>57231108800; 36970940900; 55353923600; 56213318600</x:v>
      </x:c>
      <x:c r="D631" s="139" t="str">
        <x:v>Pedophysics: An open-source Python package for soil geophysics</x:v>
      </x:c>
      <x:c r="E631" s="139" t="str">
        <x:v>2025</x:v>
      </x:c>
      <x:c r="F631" s="139" t="str">
        <x:v>Geophysics</x:v>
      </x:c>
      <x:c r="G631" s="139" t="str">
        <x:v>10.1190/geo2024-0627.1</x:v>
      </x:c>
      <x:c r="H631" s="139" t="str">
        <x:v>https://www.scopus.com/pages/publications/105018452769?origin=resultslist</x:v>
      </x:c>
      <x:c r="I631" s="139" t="str">
        <x:v>We introduce Pedophysics, an open-source Python package designed to facilitate solutions for users who work in the field of soil assessment using near-surface geophysical electromagnetic techniques. Despite the increasing application of geophysical techniques for soil characterization, challenges remain in standardizing modeling approaches, integrating diverse data sources, and ensuring robust predictions across varying environmental conditions. At the core of this software is the ability to translate geophysical data into specific soil properties (and vice versa) using pedophysical models (PMs). Pedophysical modeling techniques offer valuable insights into various realms such as precision agriculture, soil health, resource prospecting, nutrient and land management, hydrogeology, and heritage conservation. Although the implemented PM has been validated for different environmental and measuring conditions, the core innovation relies on a novel data-processing workflow that allows obtaining solutions with minimal requirements. The capabilities of Pedophysics extend to handling complex scenarios such as fusing data from different instruments, incorporating continuous monitoring measurements, and soil calibration data. With these solutions, Pedophysics automates the process of deriving targeted soil and geophysical properties with state-of-the-art accuracy. Users can rely on Pedophysics to implement specific knowledge about pedophysical modeling. The software promotes global access to advanced soil geophysical solutions by being open source and encouraging community contributions. © 2025 Society of Exploration Geophysicists. All rights reserved.</x:v>
      </x:c>
      <x:c r="J631" s="139" t="str">
        <x:v>Dielectric measurements; Electrical/resistivity; Near surface; Petrophysics</x:v>
      </x:c>
      <x:c r="K631" s="139" t="str">
        <x:v>Agriculture; Data handling; Electric variables measurement; Open source software; Open systems; Soil conservation; Soil quality; Soil surveys; Dielectric measurements; Electrical/resistivity; Electromagnetic techniques; Environmental conditions; Geophysical techniques; Near surfaces; Open-source; Petrophysics; Soil assessment; Soil property; calibration; dielectric property; electrical resistivity; electromagnetic method; measurement method; monitoring; software; soil property; Geophysics</x:v>
      </x:c>
      <x:c r="L631" s="139" t="str">
        <x:v>Society of Exploration Geophysicists</x:v>
      </x:c>
      <x:c r="M631" s="139" t="str">
        <x:v>English</x:v>
      </x:c>
      <x:c r="N631" s="139" t="str">
        <x:v>Article</x:v>
      </x:c>
      <x:c r="O631" s="139" t="str">
        <x:v>Scopus</x:v>
      </x:c>
      <x:c r="P631" s="139" t="str">
        <x:v>2-s2.0-105018452769</x:v>
      </x:c>
    </x:row>
    <x:row r="632">
      <x:c r="A632" s="139" t="str">
        <x:v>Zreikat A.I.; AlArnaout Z.; Abadleh A.; Elbasi E.; Mostafa N.</x:v>
      </x:c>
      <x:c r="B632" s="139" t="str">
        <x:v>Zreikat, Aymen I. (6506417283); AlArnaout, Zakwan (58046125200); Abadleh, Ahmad (56407158200); Elbasi, Ersin (12805511000); Mostafa, Nour (56638020000)</x:v>
      </x:c>
      <x:c r="C632" s="139" t="str">
        <x:v>6506417283; 58046125200; 56407158200; 12805511000; 56638020000</x:v>
      </x:c>
      <x:c r="D632" s="139" t="str">
        <x:v>The Integration of the Internet of Things (IoT) Applications into 5G Networks: A Review and Analysis</x:v>
      </x:c>
      <x:c r="E632" s="139" t="str">
        <x:v>2025</x:v>
      </x:c>
      <x:c r="F632" s="139" t="str">
        <x:v>Computers</x:v>
      </x:c>
      <x:c r="G632" s="139" t="str">
        <x:v>10.3390/computers14070250</x:v>
      </x:c>
      <x:c r="H632" s="139" t="str">
        <x:v>https://www.scopus.com/pages/publications/105011846214?origin=resultslist</x:v>
      </x:c>
      <x:c r="I632" s="139" t="str">
        <x:v>The incorporation of Internet of Things (IoT) applications into 5G networks marks a significant step towards realizing the full potential of connected systems. 5G networks, with their ultra-low latency, high data speeds, and huge interconnection, provide a perfect foundation for IoT ecosystems to thrive. This connectivity offers a diverse set of applications, including smart cities, self-driving cars, industrial automation, healthcare monitoring, and agricultural solutions. IoT devices can improve their reliability, real-time communication, and scalability by exploiting 5G’s advanced capabilities such as network slicing, edge computing, and enhanced mobile broadband. Furthermore, the convergence of IoT with 5G fosters interoperability, allowing for smooth communication across diverse devices and networks. This study examines the fundamental technical applications, obstacles, and future perspectives for integrating IoT applications with 5G networks, emphasizing the potential benefits while also addressing essential concerns such as security, energy efficiency, and network management. The results of this review and analysis will act as a valuable resource for researchers, industry experts, and policymakers involved in the progression of 5G technologies and their incorporation with IT solutions. © 2025 by the authors.</x:v>
      </x:c>
      <x:c r="J632" s="139" t="str">
        <x:v>5G networks; Internet of Things (IoT); IoT applications; IoT connectivity; technology review</x:v>
      </x:c>
      <x:c r="K632" s="139" t="str">
        <x:v>Edge computing; Internet of things; Interoperability; Mobile telecommunication systems; Network security; Connected systems; Data speed; Healthcare monitoring; Industrial automation; Internet of thing; Internet of thing application; Internet of thing connectivity; Low latency; Self drivings; Technology review; Energy efficiency</x:v>
      </x:c>
      <x:c r="L632" s="139" t="str">
        <x:v>Multidisciplinary Digital Publishing Institute (MDPI)</x:v>
      </x:c>
      <x:c r="M632" s="139" t="str">
        <x:v>English</x:v>
      </x:c>
      <x:c r="N632" s="139" t="str">
        <x:v>Review</x:v>
      </x:c>
      <x:c r="O632" s="139" t="str">
        <x:v>Scopus</x:v>
      </x:c>
      <x:c r="P632" s="139" t="str">
        <x:v>2-s2.0-105011846214</x:v>
      </x:c>
    </x:row>
    <x:row r="633">
      <x:c r="A633" s="139" t="str">
        <x:v>Saleh A.; Olsen A.; Wood J.; Philippa B.; Rahimi Azghadi M.</x:v>
      </x:c>
      <x:c r="B633" s="139" t="str">
        <x:v>Saleh, Alzayat (57211275420); Olsen, Alex (57188833146); Wood, Jake (57206184797); Philippa, Bronson (53985062300); Rahimi Azghadi, Mostafa (23033192000)</x:v>
      </x:c>
      <x:c r="C633" s="139" t="str">
        <x:v>57211275420; 57188833146; 57206184797; 53985062300; 23033192000</x:v>
      </x:c>
      <x:c r="D633" s="139" t="str">
        <x:v>Semi-supervised weed detection for rapid deployment and enhanced efficiency</x:v>
      </x:c>
      <x:c r="E633" s="139" t="str">
        <x:v>2025</x:v>
      </x:c>
      <x:c r="F633" s="139" t="str">
        <x:v>Computers and Electronics in Agriculture</x:v>
      </x:c>
      <x:c r="G633" s="139" t="str">
        <x:v>10.1016/j.compag.2025.110410</x:v>
      </x:c>
      <x:c r="H633" s="139" t="str">
        <x:v>https://www.scopus.com/pages/publications/105004265855?origin=resultslist</x:v>
      </x:c>
      <x:c r="I633" s="139" t="str">
        <x:v>Weeds present a significant challenge in agriculture, causing yield loss and requiring expensive control measures. Automatic weed detection using computer vision and deep learning offers a promising solution. However, conventional deep learning methods often require large amounts of labeled training data, which can be costly and time-consuming to acquire. This paper introduces a novel method for semi-supervised weed detection, Semi-Supervised Multi-Scale Detector (SSMD), comprising two main components. Firstly, a multi-scale feature representation technique is employed to capture distinctive weed features across different scales. Secondly, the study proposes an adaptive pseudo-label assignment strategy, leveraging a small set of labeled images during training. This strategy dynamically assigns confidence scores to pseudo-labels generated from unlabeled data. Additionally, the proposed approach integrates epoch-corresponding and mixed pseudo-labels to further enhance the learning process. Experimental results on the COCO dataset and five prominent weed datasets, CottonWeedDet12, CropAndWeed, Palmer amaranth, RadishWheat, and RoboWeedMap, illustrate that the proposed SSMD achieves state-of-the-art performance in weed detection, even with significantly less labeled data compared to existing techniques. This SSMD holds the potential to alleviate the labeling burden and enhance the feasibility and deployment speed of deep learning for weed detection in real-world agricultural scenarios. The contributions of the proposed SSMD include: (1) Reduced Labeling Burden: The proposed approach significantly reduces the need for large amounts of labeled data, making deep learning models more practical and cost-effective for real-world deployments. (2) Improved Weed Detection Performance: Experiments demonstrate that the proposed method achieves state-of-the-art performance in weed detection with limited labeled data. (3) Enhanced Efficiency for Weed Management: The proposed method offers improved efficiency and accuracy, leading to better resource management and reduced environmental impact in agricultural applications. © 2025 The Authors</x:v>
      </x:c>
      <x:c r="J633" s="139" t="str">
        <x:v>Agriculture; Computer vision; Deep learning; Semi-supervised learning; Weed detection</x:v>
      </x:c>
      <x:c r="K633" s="139" t="str">
        <x:v>Resource allocation; Weed control; Deep learning; Enhanced efficiency; Labeled data; Labelings; Large amounts; Multi-scales; Semi-supervised; Semi-supervised learning; State-of-the-art performance; Weed detection; agricultural application; computer vision; data set; detection method; environmental impact; machine learning; resource management; supervised learning; weed; Semi-supervised learning</x:v>
      </x:c>
      <x:c r="L633" s="139" t="str">
        <x:v>Elsevier B.V.</x:v>
      </x:c>
      <x:c r="M633" s="139" t="str">
        <x:v>English</x:v>
      </x:c>
      <x:c r="N633" s="139" t="str">
        <x:v>Article</x:v>
      </x:c>
      <x:c r="O633" s="139" t="str">
        <x:v>Scopus</x:v>
      </x:c>
      <x:c r="P633" s="139" t="str">
        <x:v>2-s2.0-105004265855</x:v>
      </x:c>
    </x:row>
    <x:row r="634">
      <x:c r="A634" s="139" t="str">
        <x:v>Jaskierny L.; Kotulski L.</x:v>
      </x:c>
      <x:c r="B634" s="139" t="str">
        <x:v>Jaskierny, Leszek (59076145500); Kotulski, Leszek (22980169200)</x:v>
      </x:c>
      <x:c r="C634" s="139" t="str">
        <x:v>59076145500; 22980169200</x:v>
      </x:c>
      <x:c r="D634" s="139" t="str">
        <x:v>A Self-Adapting IoT Network Configuration Supported by Distributed Graph Transformations</x:v>
      </x:c>
      <x:c r="E634" s="139" t="str">
        <x:v>2023</x:v>
      </x:c>
      <x:c r="F634" s="139" t="str">
        <x:v>Applied Sciences (Switzerland)</x:v>
      </x:c>
      <x:c r="G634" s="139" t="str">
        <x:v>10.3390/app132312718</x:v>
      </x:c>
      <x:c r="H634" s="139" t="str">
        <x:v>https://www.scopus.com/pages/publications/85192476184?origin=resultslist</x:v>
      </x:c>
      <x:c r="I634" s="139" t="str">
        <x:v>The research described in this article aims to propose the creation of a framework that would enable the self-optimization of IoT device networks. The work is based on two foundations: distributed graph transformations and a flexible IoT network supported by the several standards and definitions proposed by The Open Group, such as the definition of microservices architecture (MSA) as well as IoT and semantic interoperability standards, providing a broader context for the research. It introduces the concept of capabilities, both at the individual device and network levels, which are used to describe the desired functions that will be performed by the given system. The network of distributed IoT devices is visualized as a graph, and graph transformations are used to specify and optimize the network in response to events like degraded performance, failures, or configuration changes. These actions are automatically performed in order to restore the original set of capabilities defined for the system. Validation of these capabilities is used to assess the success rate of the performed actions. The document describes a practical implementation of an IoT network for managing and monitoring an indoor greenhouse. Thanks to the introduction of formal representation of capabilities, the programming effort required to build the system was significantly reduced. Furthermore, automation related to the validation of capabilities and the performance of automated actions reduces the effort by a factor of a hundred compared with a manual action. © 2023 by the authors.</x:v>
      </x:c>
      <x:c r="J634" s="139" t="str">
        <x:v>graph transformations; IoT; sensors; smart agriculture</x:v>
      </x:c>
      <x:c r="K634" s="139" t="str"/>
      <x:c r="L634" s="139" t="str">
        <x:v>Multidisciplinary Digital Publishing Institute (MDPI)</x:v>
      </x:c>
      <x:c r="M634" s="139" t="str">
        <x:v>English</x:v>
      </x:c>
      <x:c r="N634" s="139" t="str">
        <x:v>Article</x:v>
      </x:c>
      <x:c r="O634" s="139" t="str">
        <x:v>Scopus</x:v>
      </x:c>
      <x:c r="P634" s="139" t="str">
        <x:v>2-s2.0-85192476184</x:v>
      </x:c>
    </x:row>
    <x:row r="635">
      <x:c r="A635" s="139" t="str">
        <x:v>Taparci E.; Olcay K.; Akmandor M.O.; Kabakulak B.; Sarioglu B.; Gokdel Y.D.</x:v>
      </x:c>
      <x:c r="B635" s="139" t="str">
        <x:v>Taparci, Ertugrul (58537997800); Olcay, Kardelen (58538474300); Akmandor, Melike Ozlem (58538800000); Kabakulak, Banu (57204831485); Sarioglu, Baykal (24825546500); Gokdel, Yigit Daghan (24470047300)</x:v>
      </x:c>
      <x:c r="C635" s="139" t="str">
        <x:v>58537997800; 58538474300; 58538800000; 57204831485; 24825546500; 24470047300</x:v>
      </x:c>
      <x:c r="D635" s="139" t="str">
        <x:v>A Mathematical Programming Approach for IoT-Enabled, Energy-Efficient Heterogeneous Wireless Sensor Network Design and Implementation</x:v>
      </x:c>
      <x:c r="E635" s="139" t="str">
        <x:v>2024</x:v>
      </x:c>
      <x:c r="F635" s="139" t="str">
        <x:v>Sensors</x:v>
      </x:c>
      <x:c r="G635" s="139" t="str">
        <x:v>10.3390/s24051457</x:v>
      </x:c>
      <x:c r="H635" s="139" t="str">
        <x:v>https://www.scopus.com/pages/publications/85187444512?origin=resultslist</x:v>
      </x:c>
      <x:c r="I635" s="139" t="str">
        <x:v>The Internet of Things (IoT) is playing a pivotal role in transforming various industries, and Wireless Sensor Networks (WSNs) are emerging as the key drivers of this innovation. This research explores the utilization of a heterogeneous network model to optimize the deployment of sensors in agricultural settings. The primary objective is to strategically position sensor nodes for efficient energy consumption, prolonged network lifetime, and dependable data transmission. The proposed strategy incorporates an offline model for placing sensor nodes within the target region, taking into account the coverage requirements and network connectivity. We propose a two-stage centralized control model that ensures cohesive decision making, grouping sensor nodes into protective boxes. This grouping facilitates shared resource utilization, including batteries and bandwidth, while minimizing box number for cost-effectiveness. Noteworthy contributions of this research encompass addressing connectivity and coverage challenges through an offline deployment model in the first stage, and resolving real-time adaptability concerns using an online energy optimization model in the second stage. Emphasis is placed on the energy efficiency, achieved through the sensor consolidation within boxes, minimizing data transmission hops, and considering energy expenditures in sensing, transmitting, and active/sleep modes. Our simulations on an agricultural farmland highlights its practicality, particularly focusing on the sensor placement for measuring soil temperature and humidity. Hardware tests validate the proposed model, incorporating parameters from the real-world implementation to enhance calculation accuracy. This study provides not only theoretical insights but also extends its relevance to smart farming practices, illustrating the potential of WSNs in revolutionizing sustainable agriculture. © 2024 by the authors.</x:v>
      </x:c>
      <x:c r="J635" s="139" t="str">
        <x:v>data loss avoidance; energy efficiency; internet of things; mathematical programming; narrow-band communication; optimization; smart farming; wireless sensor network</x:v>
      </x:c>
      <x:c r="K635" s="139" t="str">
        <x:v>Agriculture; Cost effectiveness; Data transfer; Decision making; Energy utilization; Heterogeneous networks; Internet of things; Mathematical programming; Sensor nodes; Data loss; Data loss avoidance; Data-transmission; Design and implementations; Energy efficient; Heterogeneous wireless sensor networks; Narrow band communications; Optimisations; Smart farming; Wireless sensor network designs; agricultural land; agricultural worker; article; bandwidth; controlled study; cost effectiveness analysis; diagnosis; energy; energy consumption; energy expenditure; humidity; Humulus; internet of things; sensor; simulation; sleep; soil temperature; sustainable agriculture; Energy efficiency</x:v>
      </x:c>
      <x:c r="L635" s="139" t="str">
        <x:v>Multidisciplinary Digital Publishing Institute (MDPI)</x:v>
      </x:c>
      <x:c r="M635" s="139" t="str">
        <x:v>English</x:v>
      </x:c>
      <x:c r="N635" s="139" t="str">
        <x:v>Article</x:v>
      </x:c>
      <x:c r="O635" s="139" t="str">
        <x:v>Scopus</x:v>
      </x:c>
      <x:c r="P635" s="139" t="str">
        <x:v>2-s2.0-85187444512</x:v>
      </x:c>
    </x:row>
    <x:row r="636">
      <x:c r="A636" s="139" t="str">
        <x:v>Rejeb A.; Rejeb K.; Keogh J.G.</x:v>
      </x:c>
      <x:c r="B636" s="139" t="str">
        <x:v>Rejeb, Abderahman (57210259359); Rejeb, Karim (57217361542); Keogh, John G. (57205343423)</x:v>
      </x:c>
      <x:c r="C636" s="139" t="str">
        <x:v>57210259359; 57217361542; 57205343423</x:v>
      </x:c>
      <x:c r="D636" s="139" t="str">
        <x:v>The nexus of IoT and aquaculture: A bibliometric analysis</x:v>
      </x:c>
      <x:c r="E636" s="139" t="str">
        <x:v>2025</x:v>
      </x:c>
      <x:c r="F636" s="139" t="str">
        <x:v>Applied Food Research</x:v>
      </x:c>
      <x:c r="G636" s="139" t="str">
        <x:v>10.1016/j.afres.2025.100838</x:v>
      </x:c>
      <x:c r="H636" s="139" t="str">
        <x:v>https://www.scopus.com/pages/publications/105000516828?origin=resultslist</x:v>
      </x:c>
      <x:c r="I636" s="139" t="str">
        <x:v>The Internet of Things (IoT) in aquaculture presents significant opportunities for improving the sector's productivity, sustainability, and resilience. This study aims to achieve two primary goals: to deliver an extensive overview of IoT applications in aquaculture and to pinpoint emerging trends and research gaps, thereby directing future academic endeavors in the aquaculture field. Through bibliometric analysis, which involved keyword co-occurrence and article co-citation network analyses, we investigated 428 publications from 2012 to 2024 retrieved from Scopus. The review indicates a significant rise in investigative efforts, especially in recent years, highlighting the sector's increasing focus on the role of IoT in tackling the distinct challenges aquaculture faces, including water quality monitoring, disease prevention, and resource efficiency. Prominent themes recognized encompass advanced aquaculture systems, water quality and health monitoring, and sophisticated forecasting tools. This investigation enhances the existing knowledge base by emphasizing key themes, significant studies, and essential technological advancements in IoT-enabled aquaculture, providing one of the initial bibliometric assessments in this swiftly developing field. Future research should focus on enhancing interoperability among IoT devices, improving data security and privacy, integrating artificial intelligence for predictive analytics, and expanding IoT applications to support small-scale and resource-constrained aquaculture operations. © 2025 The Author(s)</x:v>
      </x:c>
      <x:c r="J636" s="139" t="str">
        <x:v>Aquaculture; Disease prevention; Internet of things; Resource efficiency; Smart aquaculture; Sustainability</x:v>
      </x:c>
      <x:c r="K636" s="139" t="str">
        <x:v>aquaculture; artificial intelligence; bibliometrics; forecasting; health survey; human; information security; internet of things; knowledge base; network analysis; privacy; productivity; prophylaxis; research gap; review; tight junction; water monitoring; water quality</x:v>
      </x:c>
      <x:c r="L636" s="139" t="str">
        <x:v>Elsevier B.V.</x:v>
      </x:c>
      <x:c r="M636" s="139" t="str">
        <x:v>English</x:v>
      </x:c>
      <x:c r="N636" s="139" t="str">
        <x:v>Review</x:v>
      </x:c>
      <x:c r="O636" s="139" t="str">
        <x:v>Scopus</x:v>
      </x:c>
      <x:c r="P636" s="139" t="str">
        <x:v>2-s2.0-105000516828</x:v>
      </x:c>
    </x:row>
    <x:row r="637">
      <x:c r="A637" s="139" t="str">
        <x:v>Nusantika N.R.; Xiao J.; Hu X.</x:v>
      </x:c>
      <x:c r="B637" s="139" t="str">
        <x:v>Nusantika, Nalini Rizkyta (57268898500); Xiao, Jin (35811740300); Hu, Xiaoguang (14619446700)</x:v>
      </x:c>
      <x:c r="C637" s="139" t="str">
        <x:v>57268898500; 35811740300; 14619446700</x:v>
      </x:c>
      <x:c r="D637" s="139" t="str">
        <x:v>An Enhanced Multiscale Retinex, Oriented FAST and Rotated BRIEF (ORB), and Scale-Invariant Feature Transform (SIFT) Pipeline for Robust Key Point Matching in 3D Monitoring of Power Transmission Line Icing with Binocular Vision</x:v>
      </x:c>
      <x:c r="E637" s="139" t="str">
        <x:v>2024</x:v>
      </x:c>
      <x:c r="F637" s="139" t="str">
        <x:v>Electronics (Switzerland)</x:v>
      </x:c>
      <x:c r="G637" s="139" t="str">
        <x:v>10.3390/electronics13214252</x:v>
      </x:c>
      <x:c r="H637" s="139" t="str">
        <x:v>https://www.scopus.com/pages/publications/85208536689?origin=resultslist</x:v>
      </x:c>
      <x:c r="I637" s="139" t="str">
        <x:v>Power transmission line icing (PTLI) poses significant threats to the reliability and safety of electrical power systems, particularly in cold regions. Accumulation of ice on power lines can lead to severe consequences, such as line breaks, tower collapses, and widespread power outages, resulting in economic losses and infrastructure damage. This study proposes an enhanced image processing pipeline to accurately detect and match key points in PTLI images for 3D monitoring of ice thickness using binocular vision. The pipeline integrates established techniques such as multiscale retinex (MSR), oriented FAST and rotated BRIEF (ORB) and scale-invariant feature transform (SIFT) algorithms, further refined with m-estimator sample consensus (MAGSAC)-based random sampling consensus (RANSAC) optimization. The image processing steps include automatic cropping, image enhancement, feature detection, and robust key point matching, all designed to operate in challenging environments with poor lighting and noise. Experiments demonstrate that the proposed method significantly improves key point matching accuracy and computational efficiency, reducing processing time to make it suitable for real-time applications. The effectiveness of the pipeline is validated through 3D ice thickness measurements, with results showing high precision and low error rates, making it a valuable tool for monitoring power transmission lines in harsh conditions. © 2024 by the authors.</x:v>
      </x:c>
      <x:c r="J637" s="139" t="str">
        <x:v>3D monitoring; binocular vision; ice thickness estimation; key point matching; MAGSAC; multiscale retinex (MSR); ORB-SIFT; power transmission line icing (PTLI); RANSAC optimization</x:v>
      </x:c>
      <x:c r="K637" s="139" t="str"/>
      <x:c r="L637" s="139" t="str">
        <x:v>Multidisciplinary Digital Publishing Institute (MDPI)</x:v>
      </x:c>
      <x:c r="M637" s="139" t="str">
        <x:v>English</x:v>
      </x:c>
      <x:c r="N637" s="139" t="str">
        <x:v>Article</x:v>
      </x:c>
      <x:c r="O637" s="139" t="str">
        <x:v>Scopus</x:v>
      </x:c>
      <x:c r="P637" s="139" t="str">
        <x:v>2-s2.0-85208536689</x:v>
      </x:c>
    </x:row>
    <x:row r="638">
      <x:c r="A638" s="139" t="str">
        <x:v>Ismail A.H.; Song X.; Ouelhadj D.; Al-Behadili M.; Fraess-Ehrfeld A.</x:v>
      </x:c>
      <x:c r="B638" s="139" t="str">
        <x:v>Ismail, Asrul Harun (57209468474); Song, Xiang (7402269120); Ouelhadj, Djamila (6602367009); Al-Behadili, Mohanad (57193506148); Fraess-Ehrfeld, Alexander (57847543500)</x:v>
      </x:c>
      <x:c r="C638" s="139" t="str">
        <x:v>57209468474; 7402269120; 6602367009; 57193506148; 57847543500</x:v>
      </x:c>
      <x:c r="D638" s="139" t="str">
        <x:v>Unmanned surface vessel routing and unmanned aerial vehicle swarm scheduling for off-shore wind turbine blade inspection</x:v>
      </x:c>
      <x:c r="E638" s="139" t="str">
        <x:v>2025</x:v>
      </x:c>
      <x:c r="F638" s="139" t="str">
        <x:v>Expert Systems with Applications</x:v>
      </x:c>
      <x:c r="G638" s="139" t="str">
        <x:v>10.1016/j.eswa.2025.127534</x:v>
      </x:c>
      <x:c r="H638" s="139" t="str">
        <x:v>https://www.scopus.com/pages/publications/105004223546?origin=resultslist</x:v>
      </x:c>
      <x:c r="I638" s="139" t="str">
        <x:v>The increasing size and scope of offshore wind farms drive the need for industry to reduce costs through more efficient daily operations, including inspection. Most recently, Unmanned vehicles have been investigated in conjunction with digital platform technologies to improve the efficiency and safety of inspection tasks. In this paper, we propose an Unmanned Aerial Vehicles (UAVs) swarm-Unmanned Surface Vessels (USVs) framework that combines automated USVs with a swarm of UAVs for the inspection of wind farms, addressing the insufficient power of UAVs to sustain flight and communication throughout the entire mission. Once the UAV's battery is depleted, no signals are transmitted, and the communications become intermittent. The automated USVs carry the docking recharging station for the UAV swarm to be recharged on the USVs. Furthermore, the fact that a 45-minute UAV operation requires a 90-minute charging time complicates the scheduling task of maintaining the inspection as a continuous process. This sophisticated inspection framework requires an efficient USV routing and UAV swarm scheduling for the inspection of wind farms. We have developed a deterministic optimisation model and a multi-stage Bees metaheuristic to generate the optimal USV routes to transport the UAV swarms to the wind farm and schedule them to operate the inspection of the wind turbines. We evaluate the proposed algorithm's performance by comparing the solutions generated with Gurobi optimisation software, adapted Genetic Algorithm (GA), adapted Particle Swarm Optimisation (PSO) and adapted Combinatorial Bees Algorithm (CBA), demonstrating improvements in the solution quality of up to 1.79%, 2.58%, 3.07% and 1.93% respectively. Note that the study does not address the actual inspection procedure or real-world deployment challenges. © 2025 The Author(s)</x:v>
      </x:c>
      <x:c r="J638" s="139" t="str">
        <x:v>Automated USV routing; Multi-stages Bees metaheuristic; Offshore wind farm inspection; UAV swarm scheduling</x:v>
      </x:c>
      <x:c r="K638" s="139" t="str">
        <x:v>Combinatorial optimization; Damage detection; Drones; Dynamic programming; Linear programming; Micro air vehicle (MAV); Particle swarm optimization (PSO); Target drones; Vehicle routing; Aerial vehicle; Automated unmanned surface vessel routing; Metaheuristic; Multi-stage bee metaheuristic; Multi-stages; Offshore wind farm inspection; Offshore winds; Routings; Unmanned aerial vehicle swarm scheduling; Unmanned surface vessels; Wind farm; Wind turbine blades</x:v>
      </x:c>
      <x:c r="L638" s="139" t="str">
        <x:v>Elsevier Ltd</x:v>
      </x:c>
      <x:c r="M638" s="139" t="str">
        <x:v>English</x:v>
      </x:c>
      <x:c r="N638" s="139" t="str">
        <x:v>Article</x:v>
      </x:c>
      <x:c r="O638" s="139" t="str">
        <x:v>Scopus</x:v>
      </x:c>
      <x:c r="P638" s="139" t="str">
        <x:v>2-s2.0-105004223546</x:v>
      </x:c>
    </x:row>
    <x:row r="639">
      <x:c r="A639" s="139" t="str">
        <x:v>Talib A.M.; Altawaiha I.; Atan R.; Alshammari A.; Alsahli A.; Alomary F.O.; Pa N.C.; Nazri M.N.M.</x:v>
      </x:c>
      <x:c r="B639" s="139" t="str">
        <x:v>Talib, Amir Mohamed (42962461700); Altawaiha, Iyad (58025112600); Atan, Rodziah (25824744000); Alshammari, Abdulaziz (59961251000); Alsahli, Abdulaziz (59346863200); Alomary, Fahad Omar (57024210800); Pa, Noraini Che (43061549300); Nazri, Muhammad Naqiuddin Mohd (59960784600)</x:v>
      </x:c>
      <x:c r="C639" s="139" t="str">
        <x:v>42962461700; 58025112600; 25824744000; 59961251000; 59346863200; 57024210800; 43061549300; 59960784600</x:v>
      </x:c>
      <x:c r="D639" s="139" t="str">
        <x:v>Designing Effective Smart Farm Information Processing Platforms: An AHP-Guided Methodology</x:v>
      </x:c>
      <x:c r="E639" s="139" t="str">
        <x:v>2025</x:v>
      </x:c>
      <x:c r="F639" s="139" t="str">
        <x:v>Contemporary Mathematics (Singapore)</x:v>
      </x:c>
      <x:c r="G639" s="139" t="str">
        <x:v>10.37256/cm.6320256496</x:v>
      </x:c>
      <x:c r="H639" s="139" t="str">
        <x:v>https://www.scopus.com/pages/publications/105008984137?origin=resultslist</x:v>
      </x:c>
      <x:c r="I639" s="139" t="str">
        <x:v>As the global population expands, the demand for increased food production necessitates a corresponding rise in agricultural productivity. Smart farming presents a transformative solution by leveraging advanced technologies such as the Internet of Things (IoT), Cloud Computing, and Artificial Intelligence to optimize resource management and enhance productivity. These technologies enable the collection of vast amounts of data from diverse sources like weather stations, sensors, cameras, and smartphones. This data is crucial for decision support systems that provide actionable insights to improve farm management. However, smart farming faces significant challenges in managing and utilizing the massive volumes of data generated. A primary hurdle is the heterogeneity of agricultural data in terms of format, structure, and semantics, which complicates data integration and hinders effective communication between different systems. The lack of standardized protocols limits the seamless exchange of information among devices, software, and services within the smart farming ecosystem. These obstacles impede data sharing and collaborative service delivery, ultimately hindering the adoption and success of smart farming platforms. To address these challenges, this study employs the Analytic Hierarchy Process (AHP) to systematically evaluate and prioritize the key requirements for designing effective smart farming platforms. This study provides a structured framework for prioritizing essential requirements to enhance smart farming platforms. Addressing these prioritized requirements will facilitate the integration of diverse data sources, improve interoperability, and promote effective data-sharing practices. Ultimately, this will lead to increased productivity and efficiency in modern agricultural systems, meeting the growing global demand for food production. ©2025 Iyad Altawaiha, et al.</x:v>
      </x:c>
      <x:c r="J639" s="139" t="str">
        <x:v>analytic hierarchy process; information processing; platforms; requirements; smart farm</x:v>
      </x:c>
      <x:c r="K639" s="139" t="str"/>
      <x:c r="L639" s="139" t="str">
        <x:v>Universal Wiser Publisher</x:v>
      </x:c>
      <x:c r="M639" s="139" t="str">
        <x:v>English</x:v>
      </x:c>
      <x:c r="N639" s="139" t="str">
        <x:v>Article</x:v>
      </x:c>
      <x:c r="O639" s="139" t="str">
        <x:v>Scopus</x:v>
      </x:c>
      <x:c r="P639" s="139" t="str">
        <x:v>2-s2.0-105008984137</x:v>
      </x:c>
    </x:row>
    <x:row r="640">
      <x:c r="A640" s="139" t="str">
        <x:v>Lemay M.A.; Boggs J.</x:v>
      </x:c>
      <x:c r="B640" s="139" t="str">
        <x:v>Lemay, Margaret A. (55670678800); Boggs, Jeff (57638972000)</x:v>
      </x:c>
      <x:c r="C640" s="139" t="str">
        <x:v>55670678800; 57638972000</x:v>
      </x:c>
      <x:c r="D640" s="139" t="str">
        <x:v>Determinants of adoption of automation and robotics technology in the agriculture sector-A mixed methods, narrative, interpretive knowledge synthesis</x:v>
      </x:c>
      <x:c r="E640" s="139" t="str">
        <x:v>2024</x:v>
      </x:c>
      <x:c r="F640" s="139" t="str">
        <x:v>PLOS Sustainability and Transformation</x:v>
      </x:c>
      <x:c r="G640" s="139" t="str">
        <x:v>10.1371/journal.pstr.0000110</x:v>
      </x:c>
      <x:c r="H640" s="139" t="str">
        <x:v>https://www.scopus.com/pages/publications/105001927285?origin=resultslist</x:v>
      </x:c>
      <x:c r="I640" s="139" t="str">
        <x:v>Automation and robotics technologies in agriculture promise to increase productivity with a smaller environmental footprint. However, adoption of agri-innovations is rarely a simple decision. The decision to adopt is determined by numerous factors. Employing a mixed methods narrative, interpretive knowledge synthesis, we review 72 unique studies between 2017–2021, and conduct a thematic analysis. Noting the innate complexity of agriculture, we identify 13 determinants of adoption of automation and robotic technologies in agriculture: data; farm characteristics and surrounding physical environment; farmer characteristics; policy and regulation; labour’s absorptive capacity; social elements; interoperability; standards; access to information; operational benefits; public infrastructure; technological characteristics; and uncertainty and risk. We conclude with seven observations. First, while automation and robotics are promising agri-innovations, they will not be appropriate or beneficial for all farms. There are other forms of agricultural innovation, and their uptake likely will always vary even within the same commodity and region. Second, taking a reductive approach to understanding adoption of agri-innovations may hinder the transformation to sustainable agriculture production systems; it is important to understand the role of complexity in shaping the dynamic interplay among determinants. Third, public infrastructure is more than just the Internet, yet there was little reference to other forms of public infrastructure in the dataset. Fourth, while many papers argue public policy is important for increasing the adoption of these innovations, few provide concrete policy suggestions or scalable examples. Fifth, trust and transparency are central to adoption. Technology developers need to take farmers concerns and needs seriously. Sixth, technology developers must offer practical solutions to real problems. Seventh, automation and robotics encompasses many technologies, and yet no standard or consistent terminology exists. This makes communication about these innovations more difficult. We propose a typology under the rubric of data-driven agricultural technologies. © 2024 Lemay, Boggs. This is an open access article distributed under the terms of the Creative Commons Attribution License, which permits unrestricted use, distribution, and reproduction in any medium, provided the original author and source are credited.</x:v>
      </x:c>
      <x:c r="J640" s="139" t="str"/>
      <x:c r="K640" s="139" t="str"/>
      <x:c r="L640" s="139" t="str">
        <x:v>Public Library of Science</x:v>
      </x:c>
      <x:c r="M640" s="139" t="str">
        <x:v>English</x:v>
      </x:c>
      <x:c r="N640" s="139" t="str">
        <x:v>Article</x:v>
      </x:c>
      <x:c r="O640" s="139" t="str">
        <x:v>Scopus</x:v>
      </x:c>
      <x:c r="P640" s="139" t="str">
        <x:v>2-s2.0-105001927285</x:v>
      </x:c>
    </x:row>
    <x:row r="641">
      <x:c r="A641" s="139" t="str">
        <x:v>Ambuj; Machavaram R.</x:v>
      </x:c>
      <x:c r="B641" s="139" t="str">
        <x:v>Ambuj (58706765100); Machavaram, Rajendra (56693009600)</x:v>
      </x:c>
      <x:c r="C641" s="139" t="str">
        <x:v>58706765100; 56693009600</x:v>
      </x:c>
      <x:c r="D641" s="139" t="str">
        <x:v>Optimizing energy expenditure in agricultural autonomous ground vehicles through a GPU-accelerated particle swarm optimization-artificial neural network framework</x:v>
      </x:c>
      <x:c r="E641" s="139" t="str">
        <x:v>2024</x:v>
      </x:c>
      <x:c r="F641" s="139" t="str">
        <x:v>Cleaner Energy Systems</x:v>
      </x:c>
      <x:c r="G641" s="139" t="str">
        <x:v>10.1016/j.cles.2024.100130</x:v>
      </x:c>
      <x:c r="H641" s="139" t="str">
        <x:v>https://www.scopus.com/pages/publications/85199928124?origin=resultslist</x:v>
      </x:c>
      <x:c r="I641" s="139" t="str">
        <x:v>The accurate energy consumption prediction in Agricultural Ground Vehicles (AGVs) holds immense potential for optimizing operational efficiency and minimizing environmental impact. However, existing optimization methods for such prediction tasks often suffer from high computational demands, hindering their practical implementation. This paper introduces a ground-breaking approach that overcomes this limitation by leveraging the potent computational power of Graphics Processing Units (GPUs) to accelerate the optimization process dramatically. We propose a novel adaptation of the Particle Swarm Optimization (PSO) algorithm, specifically tailored to the intricate multi-objective challenges of AGV energy prediction. This framework harnesses the strengths of a multi-objective approach, enabling the simultaneous optimization of prediction accuracy and model complexity. To further enhance efficiency, we seamlessly integrate GPU parallelization techniques, significantly expediting both the optimization process and the training of Artificial Neural Networks (ANNs) employed for prediction. Preliminary results demonstrate a remarkable improvement in the accuracy of AGV energy consumption predictions, directly attributed to the synergistic effect of optimizing the ANN architecture and parameters through our proposed PSO framework. This tailored PSO adaptation distinguishes itself by its ability to tackle the complex multi-objective nature of AGV energy prediction with enhanced efficiency and precision. It thus emerges as a compelling and novel solution within the realm of Machine Learning and heuristic methods for agricultural robotics, paving the way for sustainable and optimal AGV operations. © 2024</x:v>
      </x:c>
      <x:c r="J641" s="139" t="str">
        <x:v>Agricultural AGVs; GPU-accelerated computing; Parallel computing techniques; Pareto optimization; PSO- ANN framework</x:v>
      </x:c>
      <x:c r="K641" s="139" t="str"/>
      <x:c r="L641" s="139" t="str">
        <x:v>Elsevier B.V.</x:v>
      </x:c>
      <x:c r="M641" s="139" t="str">
        <x:v>English</x:v>
      </x:c>
      <x:c r="N641" s="139" t="str">
        <x:v>Article</x:v>
      </x:c>
      <x:c r="O641" s="139" t="str">
        <x:v>Scopus</x:v>
      </x:c>
      <x:c r="P641" s="139" t="str">
        <x:v>2-s2.0-85199928124</x:v>
      </x:c>
    </x:row>
    <x:row r="642">
      <x:c r="A642" s="139" t="str">
        <x:v>Zhou Y.; Yang Y.; Wang D.; Zhai Y.; Li H.; Xu Y.</x:v>
      </x:c>
      <x:c r="B642" s="139" t="str">
        <x:v>Zhou, Yang (57221980066); Yang, Yang (59488689600); Wang, Dongze (57203138988); Zhai, Yuting (57213620637); Li, Haoxu (59488905100); Xu, Yanlei (57222225762)</x:v>
      </x:c>
      <x:c r="C642" s="139" t="str">
        <x:v>57221980066; 59488689600; 57203138988; 57213620637; 59488905100; 57222225762</x:v>
      </x:c>
      <x:c r="D642" s="139" t="str">
        <x:v>Innovative Ghost Channel Spatial Attention Network with Adaptive Activation for Efficient Rice Disease Identification</x:v>
      </x:c>
      <x:c r="E642" s="139" t="str">
        <x:v>2024</x:v>
      </x:c>
      <x:c r="F642" s="139" t="str">
        <x:v>Agronomy</x:v>
      </x:c>
      <x:c r="G642" s="139" t="str">
        <x:v>10.3390/agronomy14122869</x:v>
      </x:c>
      <x:c r="H642" s="139" t="str">
        <x:v>https://www.scopus.com/pages/publications/85213255621?origin=resultslist</x:v>
      </x:c>
      <x:c r="I642" s="139" t="str">
        <x:v>To address the computational complexity and deployment challenges of traditional convolutional neural networks in rice disease identification, this paper proposes an efficient and lightweight model: Ghost Channel Spatial Attention ShuffleNet with Mish-ReLU Adaptive Activation Function (GCA-MiRaNet). Based on ShuffleNet V2, we effectively reduced the model’s parameter count by streamlining convolutional layers, decreasing stacking depth, and optimizing output channels. Additionally, the model incorporates the Ghost Module as a replacement for traditional 1 × 1 convolutions, further reducing computational overhead. Innovatively, we introduce a Channel Spatial Attention Mechanism (CSAM) that significantly enhances feature extraction and generalization aimed at rice disease detection. Through combining the advantages of Mish and ReLU, we designed the Mish-ReLU Adaptive Activation Function (MAAF), enhancing the model’s generalization capacity and convergence speed. Through transfer learning and ElasticNet regularization, the model’s accuracy has notably improved while effectively avoiding overfitting. Sufficient experimental results indicate that GCA-MiRaNet attains a precision of 94.76% on the rice disease dataset, with a 95.38% reduction in model parameters and a compact size of only 0.4 MB. Compared to traditional models such as ResNet50 and EfficientNet V2, GCA-MiRaNet demonstrates significant advantages in overall performance, especially on embedded devices. This model not only enables efficient and accurate real-time disease monitoring but also provides a viable solution for rice field protection drones and Internet of Things management systems, advancing the process of contemporary agricultural smart management. © 2024 by the authors.</x:v>
      </x:c>
      <x:c r="J642" s="139" t="str">
        <x:v>adaptive activation function; channel spatial attention; embedded device; lightweight neural network; rice disease identification</x:v>
      </x:c>
      <x:c r="K642" s="139" t="str"/>
      <x:c r="L642" s="139" t="str">
        <x:v>Multidisciplinary Digital Publishing Institute (MDPI)</x:v>
      </x:c>
      <x:c r="M642" s="139" t="str">
        <x:v>English</x:v>
      </x:c>
      <x:c r="N642" s="139" t="str">
        <x:v>Article</x:v>
      </x:c>
      <x:c r="O642" s="139" t="str">
        <x:v>Scopus</x:v>
      </x:c>
      <x:c r="P642" s="139" t="str">
        <x:v>2-s2.0-85213255621</x:v>
      </x:c>
    </x:row>
    <x:row r="643">
      <x:c r="A643" s="139" t="str">
        <x:v>Khaled F.-E.; Mabrouki J.; Slaoui M.</x:v>
      </x:c>
      <x:c r="B643" s="139" t="str">
        <x:v>Khaled, Fatima-Ezzahra (60335287200); Mabrouki, Jamal (57207990984); Slaoui, Miloudia (57851560400)</x:v>
      </x:c>
      <x:c r="C643" s="139" t="str">
        <x:v>60335287200; 57207990984; 57851560400</x:v>
      </x:c>
      <x:c r="D643" s="139" t="str">
        <x:v>Critical review of artificial intelligence (AI) and agriculture technologies</x:v>
      </x:c>
      <x:c r="E643" s="139" t="str">
        <x:v>2025</x:v>
      </x:c>
      <x:c r="F643" s="139" t="str">
        <x:v>CAB Reviews: Perspectives in Agriculture, Veterinary Science, Nutrition and Natural Resources</x:v>
      </x:c>
      <x:c r="G643" s="139" t="str">
        <x:v>10.1079/cabireviews.2025.0044</x:v>
      </x:c>
      <x:c r="H643" s="139" t="str">
        <x:v>https://www.scopus.com/pages/publications/105008276304?origin=resultslist</x:v>
      </x:c>
      <x:c r="I643" s="139" t="str">
        <x:v>To evaluate the revolutionary impact of artificial intelligence (AI) and the Internet of Things (IoT) on contemporary agriculture, this review takes a methodical approach. This study offers a thorough synthesis of AI applications in various agricultural sectors and how they meet with Internet of Things (IoT) technologies to form the so-called AIoT ecosystem. It is based on analyzing high-quality sources, including peer-reviewed articles, conference proceedings, and published institutional reports. To enable precision agriculture through real-time data analysis, predictive modeling, and automated decision-making, the integration of AI and IoT as a single AIoT ecosystem is emphasized. Significant advantages like increased production, optimized utilization of resources, and improved sustainability are highlighted by the research. However, the analysis also points out significant limitations, such as high-energy requirements, concerns about data privacy, financial obstacles, and inadequate access to technology. The paper includes a market analysis detailing innovation trends, geographic adoption patterns, and developing AIoT hubs within the agritech sector in addition to evaluating the technological benefits. This paper provides a nuanced and forward-looking view of the potential of AI and IoT to drive sustainable transformation in agriculture by bridging academic literature with institutional insights. It also emphasizes the need for inclusive infrastructure, ethical considerations, and policy support to ensure equitable and resilient implementation. © CAB International 2025.</x:v>
      </x:c>
      <x:c r="J643" s="139" t="str">
        <x:v>agricultural technologies; artificial intelligence; internet of things; precision farming; smart agriculture; sustainable agriculture</x:v>
      </x:c>
      <x:c r="K643" s="139" t="str"/>
      <x:c r="L643" s="139" t="str">
        <x:v>CABI International</x:v>
      </x:c>
      <x:c r="M643" s="139" t="str">
        <x:v>English</x:v>
      </x:c>
      <x:c r="N643" s="139" t="str">
        <x:v>Review</x:v>
      </x:c>
      <x:c r="O643" s="139" t="str">
        <x:v>Scopus</x:v>
      </x:c>
      <x:c r="P643" s="139" t="str">
        <x:v>2-s2.0-105008276304</x:v>
      </x:c>
    </x:row>
    <x:row r="644">
      <x:c r="A644" s="139" t="str">
        <x:v>Dantas R.A.S.; Togneri R.M.; Prati R.C.; Kamienski C.A.</x:v>
      </x:c>
      <x:c r="B644" s="139" t="str">
        <x:v>Dantas, Ramide Augusto Sales (22034559200); Togneri, Rodrigo Marotti (56313786300); Prati, Ronaldo Cristiano (7003510610); Kamienski, Carlos Alberto (22035040900)</x:v>
      </x:c>
      <x:c r="C644" s="139" t="str">
        <x:v>22034559200; 56313786300; 7003510610; 22035040900</x:v>
      </x:c>
      <x:c r="D644" s="139" t="str">
        <x:v>A review of Smart Irrigation</x:v>
      </x:c>
      <x:c r="E644" s="139" t="str">
        <x:v>2025</x:v>
      </x:c>
      <x:c r="F644" s="139" t="str">
        <x:v>Biosystems Engineering</x:v>
      </x:c>
      <x:c r="G644" s="139" t="str">
        <x:v>10.1016/j.biosystemseng.2025.104220</x:v>
      </x:c>
      <x:c r="H644" s="139" t="str">
        <x:v>https://www.scopus.com/pages/publications/105008940670?origin=resultslist</x:v>
      </x:c>
      <x:c r="I644" s="139" t="str">
        <x:v>Providing reliable access to water is one of the critical challenges of this century. Applying the exact amount of water over the crops may substantially increase yields using fewer resources and reduce the environmental footprint. Current mechanistic models guide the irrigation process by describing how water transitions between soil, plants, and the atmosphere. New approaches take advantage of the recent convergence of technologies (Internet of Things, Artificial Intelligence, Big Data, optimisation methods) to transform agricultural measurements into accurate estimations of the crop's water needs while considering practical constraints. For global agriculture, scientific and technological advances are converging toward fully automated irrigation management. However, there are still complex challenges to overcome before this prospect comes true, starting by persuading farmers of its effectiveness. This paper provides an overview of past and current irrigation practices and future directions toward Smart Irrigation. It aims to offer a reference for state-of-the-art Smart Irrigation and outline future possibilities. Starting with a staged view of the irrigation evolution, the existing literature is reviewed in terms of problem and solution aspects, including a discussion on prominent issues to overcome. This review identifies data-driven and machine learning models as key enablers for farmer-friendly – and eventually farmerless – irrigation, while highlighting ongoing challenges in sensor deployment, farmer adoption, and system interoperability. © 2025 IAgrE</x:v>
      </x:c>
      <x:c r="J644" s="139" t="str">
        <x:v>Internet of things; Precision irrigation; Water use efficiency</x:v>
      </x:c>
      <x:c r="K644" s="139" t="str">
        <x:v>Agribusiness; Agricultural machinery; Artificial intelligence; Big data; Interoperability; Irrigation; Learning systems; Smart agriculture; 'current; Convergence of technologies; Critical challenges; Data optimization; Environmental footprints; Mechanistic models; New approaches; Precision irrigation; Water transition; Water use efficiency; Crops</x:v>
      </x:c>
      <x:c r="L644" s="139" t="str">
        <x:v>Academic Press</x:v>
      </x:c>
      <x:c r="M644" s="139" t="str">
        <x:v>English</x:v>
      </x:c>
      <x:c r="N644" s="139" t="str">
        <x:v>Review</x:v>
      </x:c>
      <x:c r="O644" s="139" t="str">
        <x:v>Scopus</x:v>
      </x:c>
      <x:c r="P644" s="139" t="str">
        <x:v>2-s2.0-105008940670</x:v>
      </x:c>
    </x:row>
    <x:row r="645">
      <x:c r="A645" s="139" t="str">
        <x:v>Gacu J.G.; Monjardin C.E.F.; Mangulabnan R.G.T.; Pugat G.C.E.; Solmerin J.G.</x:v>
      </x:c>
      <x:c r="B645" s="139" t="str">
        <x:v>Gacu, Jerome G. (57761062100); Monjardin, Cris Edward F. (57195150782); Mangulabnan, Ronald Gabriel T. (59939443700); Pugat, Gerald Christian E. (59939343400); Solmerin, Jerose G. (59939137100)</x:v>
      </x:c>
      <x:c r="C645" s="139" t="str">
        <x:v>57761062100; 57195150782; 59939443700; 59939343400; 59939137100</x:v>
      </x:c>
      <x:c r="D645" s="139" t="str">
        <x:v>Artificial Intelligence (AI) in Surface Water Management: A Comprehensive Review of Methods, Applications, and Challenges</x:v>
      </x:c>
      <x:c r="E645" s="139" t="str">
        <x:v>2025</x:v>
      </x:c>
      <x:c r="F645" s="139" t="str">
        <x:v>Water (Switzerland)</x:v>
      </x:c>
      <x:c r="G645" s="139" t="str">
        <x:v>10.3390/w17111707</x:v>
      </x:c>
      <x:c r="H645" s="139" t="str">
        <x:v>https://www.scopus.com/pages/publications/105007839528?origin=resultslist</x:v>
      </x:c>
      <x:c r="I645" s="139" t="str">
        <x:v>Surface water systems face unprecedented stress due to climate variability, urbanization, land-use change, and growing water demand—prompting a shift from traditional hydrological modeling to intelligent, adaptive systems. This review critically explores the integration of Artificial Intelligence (AI) in surface flow management, encompassing applications in streamflow forecasting, sediment transport, flood prediction, water quality monitoring, and infrastructure operations such as dam and irrigation control. Drawing from over two decades of interdisciplinary literature, this study synthesizes recent advances in machine learning (ML), deep learning (DL), the Internet of Things (IoT), remote sensing, and hybrid AI–physics models. Unlike earlier reviews focusing on single aspects, this paper presents a systems-level perspective that links AI technologies to their operational, ethical, and governance dimensions. It highlights key AI techniques—including Long Short-Term Memory (LSTM), Convolutional Neural Networks (CNNs), Graph Neural Networks (GNNs), Transformer models, and Reinforcement Learning—and discusses their strengths, limitations, and implementation challenges, particularly in data-scarce and climate-uncertain regions. Novel insights are provided on Explainable AI (XAI), algorithmic bias, cybersecurity risks, and institutional readiness, positioning this paper as a roadmap for equitable and resilient AI adoption. By combining methodological analysis, conceptual frameworks, and future directions, this review offers a comprehensive guide for researchers, engineers, and policy-makers navigating the next generation of intelligent surface flow management. © 2025 by the authors.</x:v>
      </x:c>
      <x:c r="J645" s="139" t="str">
        <x:v>artificial intelligence; deep learning; flood forecasting; hybrid modeling; hydrological modeling; Internet of things; machine learning; real-time monitoring; sediment transport; streamflow prediction; surface water; water quality</x:v>
      </x:c>
      <x:c r="K645" s="139" t="str">
        <x:v>Convolutional neural networks; Deep neural networks; Deep reinforcement learning; Fluoridation; Information management; Quality management; River control; Deep learning; Flood forecasting; Flow management; Hybrid model; Hydrological models; Machine-learning; Real time monitoring; Streamflow prediction; Surface flow; Waters managements; artificial intelligence; flooding; hydrological modeling; machine learning; real time; sediment transport; streamflow; surface water; water management; water quality; Reinforcement learning</x:v>
      </x:c>
      <x:c r="L645" s="139" t="str">
        <x:v>Multidisciplinary Digital Publishing Institute (MDPI)</x:v>
      </x:c>
      <x:c r="M645" s="139" t="str">
        <x:v>English</x:v>
      </x:c>
      <x:c r="N645" s="139" t="str">
        <x:v>Review</x:v>
      </x:c>
      <x:c r="O645" s="139" t="str">
        <x:v>Scopus</x:v>
      </x:c>
      <x:c r="P645" s="139" t="str">
        <x:v>2-s2.0-105007839528</x:v>
      </x:c>
    </x:row>
    <x:row r="646">
      <x:c r="A646" s="139" t="str">
        <x:v>Kraamwinkel C.T.; Feron S.C.; Martin C.V.; Creamer R.E.; Beaulieu A.; de Haan W.; Li Y.; Howison R.A.</x:v>
      </x:c>
      <x:c r="B646" s="139" t="str">
        <x:v>Kraamwinkel, Clarisse T. (57696795500); Feron, Sarah C. (57189441518); Martin, Carmen Vazquez (59901953100); Creamer, Rachel E. (6701533786); Beaulieu, Anne (36856626400); de Haan, Wytse (59550931300); Li, Yizan (57872382000); Howison, Ruth A. (55347474200)</x:v>
      </x:c>
      <x:c r="C646" s="139" t="str">
        <x:v>57696795500; 57189441518; 59901953100; 6701533786; 36856626400; 59550931300; 57872382000; 55347474200</x:v>
      </x:c>
      <x:c r="D646" s="139" t="str">
        <x:v>Evaluating and Improving the Performance of the Models Underlying the Soil Navigator Tool on Drained Peat Grasslands</x:v>
      </x:c>
      <x:c r="E646" s="139" t="str">
        <x:v>2025</x:v>
      </x:c>
      <x:c r="F646" s="139" t="str">
        <x:v>European Journal of Soil Science</x:v>
      </x:c>
      <x:c r="G646" s="139" t="str">
        <x:v>10.1111/ejss.70117</x:v>
      </x:c>
      <x:c r="H646" s="139" t="str">
        <x:v>https://www.scopus.com/pages/publications/105005415580?origin=resultslist</x:v>
      </x:c>
      <x:c r="I646" s="139" t="str">
        <x:v>The Soil Navigator Tool is a decision support system designed for farmers and advisors to assess the capacity of a selected field to perform five soil functions: primary productivity (PP), water regulation (WR), habitat provision (HP), climate regulation (CR), and nutrient cycling (NC). The original tool was developed and validated primarily with mineral soils as the focus. In this paper, we tested and updated the underlying models of the Soil Navigator Tool for the context of drained peat grasslands. The performance of both the original and updated models was evaluated using input and validation data originating from 30 peat grasslands situated in the north of the Netherlands, managed either as semi-natural grassland, organic production grassland, or conventional production grassland. For PP, only minor changes were made to the original model. Both versions produced reasonable assessments with respect to yield. For WR, the sub-function Water Storage (WS) was updated, yielding scores that are more in line with soil moisture measurements from these drained peat grasslands. Only minor changes were applied to the original model of HP. As a result, the performance improved on conventional production grasslands, but the model still struggles to accurately assess semi-natural grasslands. For CR, major changes were applied to the sub-function carbon sequestration (CS) to accurately represent carbon cycling on drained peat. The updated version produced more reasonable outcomes than the original, especially on conventional production and semi-natural grasslands. Despite major changes to the original model of NC, both versions performed poorly, suggesting the need for a completely new model with a depth and time component to accurately account for peat oxidation. Our outcomes suggest that the updated models generally produce more reasonable outcomes than the original models on drained grassland peat. However, more research to further improve and validate the updated models is needed, with a particular focus on NC, before the use of the Soil Navigator Tool on drained grassland peat by farmers or researchers is recommended. © 2025 The Author(s). European Journal of Soil Science published by John Wiley &amp; Sons Ltd on behalf of British Society of Soil Science.</x:v>
      </x:c>
      <x:c r="J646" s="139" t="str">
        <x:v>climate regulation; grassland; habitat provision; nutrient cycling; primary productivity; soil functions; soil health; water storage</x:v>
      </x:c>
      <x:c r="K646" s="139" t="str">
        <x:v>Netherlands; carbon sequestration; climate change; decision support system; grassland; numerical model; nutrient cycling; peat soil; performance assessment; primary production; soil moisture; water storage</x:v>
      </x:c>
      <x:c r="L646" s="139" t="str">
        <x:v>John Wiley and Sons Inc</x:v>
      </x:c>
      <x:c r="M646" s="139" t="str">
        <x:v>English</x:v>
      </x:c>
      <x:c r="N646" s="139" t="str">
        <x:v>Article</x:v>
      </x:c>
      <x:c r="O646" s="139" t="str">
        <x:v>Scopus</x:v>
      </x:c>
      <x:c r="P646" s="139" t="str">
        <x:v>2-s2.0-105005415580</x:v>
      </x:c>
    </x:row>
    <x:row r="647">
      <x:c r="A647" s="139" t="str">
        <x:v>Diachenko G.; Laktionov I.; Vovna O.; Aleksieiev O.; Moroz D.</x:v>
      </x:c>
      <x:c r="B647" s="139" t="str">
        <x:v>Diachenko, Grygorii (57201252081); Laktionov, Ivan (57194557735); Vovna, Oleksandr (55976558100); Aleksieiev, Oleksii (57208957637); Moroz, Dmytro (57369936300)</x:v>
      </x:c>
      <x:c r="C647" s="139" t="str">
        <x:v>57201252081; 57194557735; 55976558100; 57208957637; 57369936300</x:v>
      </x:c>
      <x:c r="D647" s="139" t="str">
        <x:v>Computer Model of an IoT Decision-Making Network for Detecting the Probability of Crop Diseases</x:v>
      </x:c>
      <x:c r="E647" s="139" t="str">
        <x:v>2025</x:v>
      </x:c>
      <x:c r="F647" s="139" t="str">
        <x:v>IoT</x:v>
      </x:c>
      <x:c r="G647" s="139" t="str">
        <x:v>10.3390/iot6010008</x:v>
      </x:c>
      <x:c r="H647" s="139" t="str">
        <x:v>https://www.scopus.com/pages/publications/105001380336?origin=resultslist</x:v>
      </x:c>
      <x:c r="I647" s="139" t="str">
        <x:v>This article is devoted to the development and testing of a computer model of an IoT system that combines wireless network technologies for the online monitoring of climatic and soil conditions in agriculture. The system supports decision-making by predicting the probability of crop diseases. This study focuses on the processes of aggregation, wireless transmission, and processing of soil and climatic measurement data within infocommunication software and hardware solutions. This research makes both scientific and practical contributions. Specifically, it presents a computer model based on wireless sensor networks and edge-computing technologies. This model aggregates and intelligently processes agricultural monitoring data to predict crop diseases. The software component, developed using an adaptive neuro-fuzzy inference system (ANFIS), was integrated into the microcontroller unit of IoT systems for agricultural applications. This approach enabled the substantiation of an optimised algorithmic and structural organisation of the IoT system, enabling its use in designing reliable architectures for agricultural monitoring systems in open fields with decision-making support. © 2025 by the authors.</x:v>
      </x:c>
      <x:c r="J647" s="139" t="str">
        <x:v>agriculture; disease prediction; edge computing; internet of things; wireless sensor network</x:v>
      </x:c>
      <x:c r="K647" s="139" t="str"/>
      <x:c r="L647" s="139" t="str">
        <x:v>Multidisciplinary Digital Publishing Institute (MDPI)</x:v>
      </x:c>
      <x:c r="M647" s="139" t="str">
        <x:v>English</x:v>
      </x:c>
      <x:c r="N647" s="139" t="str">
        <x:v>Article</x:v>
      </x:c>
      <x:c r="O647" s="139" t="str">
        <x:v>Scopus</x:v>
      </x:c>
      <x:c r="P647" s="139" t="str">
        <x:v>2-s2.0-105001380336</x:v>
      </x:c>
    </x:row>
    <x:row r="648">
      <x:c r="A648" s="139" t="str">
        <x:v>Yıldız D.</x:v>
      </x:c>
      <x:c r="B648" s="139" t="str">
        <x:v>Yıldız, Doğan (57188582201)</x:v>
      </x:c>
      <x:c r="C648" s="139" t="str">
        <x:v>57188582201</x:v>
      </x:c>
      <x:c r="D648" s="139" t="str">
        <x:v>Accurate and Scalable DV-Hop-Based WSN Localization with Parameter-Free Fire Hawk Optimizer</x:v>
      </x:c>
      <x:c r="E648" s="139" t="str">
        <x:v>2025</x:v>
      </x:c>
      <x:c r="F648" s="139" t="str">
        <x:v>Mathematics</x:v>
      </x:c>
      <x:c r="G648" s="139" t="str">
        <x:v>10.3390/math13203246</x:v>
      </x:c>
      <x:c r="H648" s="139" t="str">
        <x:v>https://www.scopus.com/pages/publications/105020041497?origin=resultslist</x:v>
      </x:c>
      <x:c r="I648" s="139" t="str">
        <x:v>Wireless Sensor Networks (WSNs) have emerged as a foundational technology for monitoring and data collection in diverse domains such as environmental sensing, smart agriculture, and industrial automation. Precise node localization plays a vital role in WSNs, enabling effective data interpretation, reliable routing, and spatial context awareness. The challenge intensifies in range-free settings, where a lack of direct distance data demands efficient indirect estimation methods, particularly in large-scale, energy-constrained deployments. This work proposes a hybrid localization framework that integrates the distance vector-hop (DV-Hop) range-free localization algorithm with the Fire Hawk Optimizer (FHO), a nature-inspired metaheuristic method inspired by the predatory behavior of fire hawks. The proposed FHODV-Hop method enhances location estimation accuracy while maintaining low computational overhead by inserting the FHO into the third stage of the DV-Hop algorithm. Extensive simulations are conducted on multiple topologies, including random, circular, square-grid, and S-shaped, under various network parameters such as node densities, anchor rates, population sizes, and communication ranges. The results show that the proposed FHODV-Hop model achieves competitive performance in Average Localization Error (ALE), localization ratio, convergence behavior, computational, and runtime efficiency. Specifically, FHODV-Hop reduces the ALE by up to 35% in random deployments, 25% in circular networks, and nearly 45% in structured square-grid layouts compared to the classical DV-Hop. Even under highly irregular S-shaped conditions, the algorithm achieves around 20% improvement. Furthermore, convergence speed is accelerated by approximately 25%, and computational time is reduced by nearly 18%, demonstrating its scalability and practical applicability. Therefore, these results demonstrate that the proposed model offers a promising balance between accuracy and practicality for real-world WSN deployments. © 2025 by the author.</x:v>
      </x:c>
      <x:c r="J648" s="139" t="str">
        <x:v>DV-Hop algorithm; fire hawk optimizer (FHO); metaheuristics; node localization; wireless sensor networks (WSNs)</x:v>
      </x:c>
      <x:c r="K648" s="139" t="str"/>
      <x:c r="L648" s="139" t="str">
        <x:v>Multidisciplinary Digital Publishing Institute (MDPI)</x:v>
      </x:c>
      <x:c r="M648" s="139" t="str">
        <x:v>English</x:v>
      </x:c>
      <x:c r="N648" s="139" t="str">
        <x:v>Article</x:v>
      </x:c>
      <x:c r="O648" s="139" t="str">
        <x:v>Scopus</x:v>
      </x:c>
      <x:c r="P648" s="139" t="str">
        <x:v>2-s2.0-105020041497</x:v>
      </x:c>
    </x:row>
    <x:row r="649">
      <x:c r="A649" s="139" t="str">
        <x:v>Treiber M.; Grebner S.; Spierer S.; Bernhardt H.</x:v>
      </x:c>
      <x:c r="B649" s="139" t="str">
        <x:v>Treiber, Maximilian (57204037832); Grebner, Simon (58295958600); Spierer, Samuel (58852892700); Bernhardt, Heinz (55427931000)</x:v>
      </x:c>
      <x:c r="C649" s="139" t="str">
        <x:v>57204037832; 58295958600; 58852892700; 55427931000</x:v>
      </x:c>
      <x:c r="D649" s="139" t="str">
        <x:v>MULTI-LAYER DIGITAL SERVICES INCREASE DEVELOPERS’ REQUIREMENTS TO AGRICULTURE IOT PLATFORMS</x:v>
      </x:c>
      <x:c r="E649" s="139" t="str">
        <x:v>2024</x:v>
      </x:c>
      <x:c r="F649" s="139" t="str">
        <x:v>Journal of the ASABE</x:v>
      </x:c>
      <x:c r="G649" s="139" t="str">
        <x:v>10.13031/ja.15837</x:v>
      </x:c>
      <x:c r="H649" s="139" t="str">
        <x:v>https://www.scopus.com/pages/publications/85196045551?origin=resultslist</x:v>
      </x:c>
      <x:c r="I649" s="139" t="str">
        <x:v>In recent years, digital platforms in agriculture went through a phase of acquisitions and consolidation, where big players like agrochemical companies (Agrichems) and agricultural equipment manufacturers (OEMs) worked on expanding their technology stacks to build strategic portfolios of digital service offerings. To operate farm equipment efficiently, a combination of platforms and technologies is often needed, leading to the emergence of digital Agri-ecosystems. With the rising implementation of IoT technology, digital Agri-ecosystems enable multi-layer digital services and break down established categories (cloud-based and embedded). Content providers and developers creating those digital services face three options: aggregated cloud APIs (application programming interfaces), engineering service providers with proprietary technology stacks, and dedicated IoT ecosystems offering agnostic end-to-end workflows for development and deployment (first known example: NEVONEX). It is not yet fully understood how using an end-to-end IoT ecosystem changes developer requirements in comparison to existing solutions. Therefore, in this study, an example of a multi-layer digital service is developed and tested. Expert interviews (n = 21) explore relevant developer experiences and requirements. A consecutive survey (n = 30; NEVONEX developer conference) validates the findings. Results show that IoT- ecosystems speed up development and deployment cycles, save resources, and improve interoperability in operations. Engineering service providers remain very important players. Partner management, communication, abstraction of interfaces, testing infrastructure, and early end-user input are required by developers. In conclusion, IoT- ecosystems are beneficial for multi-layer digital service development; however, to fully satisfy developers and content providers, adjustments to platform functionalities and better testing opportunities on real farms are needed. © 2024 American Society of Agricultural and Biological Engineers.</x:v>
      </x:c>
      <x:c r="J649" s="139" t="str">
        <x:v>Automation; Digital Ecosystem; Farm equipment; NEVONEX</x:v>
      </x:c>
      <x:c r="K649" s="139" t="str">
        <x:v>Agricultural chemicals; Application programming interfaces (API); Internet of things; Interoperability; Agrochemical companies; Content providers; Digital ecosystem; Digital platforms; Digital services; End to end; Engineering service; Multi-layers; NEVONEX; Service provider; agricultural technology; agrochemical; automation; data acquisition; equipment; survey method; Ecosystems</x:v>
      </x:c>
      <x:c r="L649" s="139" t="str">
        <x:v>American Society of Agricultural and Biological Engineers</x:v>
      </x:c>
      <x:c r="M649" s="139" t="str">
        <x:v>English</x:v>
      </x:c>
      <x:c r="N649" s="139" t="str">
        <x:v>Article</x:v>
      </x:c>
      <x:c r="O649" s="139" t="str">
        <x:v>Scopus</x:v>
      </x:c>
      <x:c r="P649" s="139" t="str">
        <x:v>2-s2.0-85196045551</x:v>
      </x:c>
    </x:row>
    <x:row r="650">
      <x:c r="A650" s="139" t="str">
        <x:v>Báez-Sánchez D.J.; Montesdeoca J.; Saldarriaga-Mesa B.; Gaspoz G.; Tosetti S.; Capraro F.</x:v>
      </x:c>
      <x:c r="B650" s="139" t="str">
        <x:v>Báez-Sánchez, Dennys Jhon (59931602900); Montesdeoca, Julio (55858295000); Saldarriaga-Mesa, Brayan (60117909600); Gaspoz, Gaston (60191749200); Tosetti, Santiago (14520001600); Capraro, Flavio (24449898100)</x:v>
      </x:c>
      <x:c r="C650" s="139" t="str">
        <x:v>59931602900; 55858295000; 60117909600; 60191749200; 14520001600; 24449898100</x:v>
      </x:c>
      <x:c r="D650" s="139" t="str">
        <x:v>Pest Detection in Edible Crops at the Edge: An Implementation-Focused Review of Vision, Spectroscopy, and Sensors</x:v>
      </x:c>
      <x:c r="E650" s="139" t="str">
        <x:v>2025</x:v>
      </x:c>
      <x:c r="F650" s="139" t="str">
        <x:v>Sensors</x:v>
      </x:c>
      <x:c r="G650" s="139" t="str">
        <x:v>10.3390/s25216620</x:v>
      </x:c>
      <x:c r="H650" s="139" t="str">
        <x:v>https://www.scopus.com/pages/publications/105021647240?origin=resultslist</x:v>
      </x:c>
      <x:c r="I650" s="139" t="str">
        <x:v>Highlights: What are the main findings? We introduced a modality-aware PCI rubric (performance–cost–implementability) with inter-rater (Formula presented.) to compare vision/AI, spectroscopy, and indirect sensor systems for pest detection in edible crops. We derived compact decision maps that translate PCI evidence into field-ready choices under the constraints of power, cost, maintenance, connectivity, and required action granularity. What is the implication of the main finding? Practitioners can choose fit-for-purpose sensing modalities beyond accuracy-only benchmarks, improving the time to deployment. Reporting a minimum PCI metadata set enables reproducible, deployment-oriented comparisons across future studies. Early pest detection in edible crops demands sensing solutions that can run at the edge under tight power, budget, and maintenance constraints. This review synthesizes peer-reviewed work (2015–2025) on three modality families—vision/AI, spectroscopy/imaging spectroscopy, and indirect sensors—restricted to edible crops and studies reporting some implementation or testing (n = 178; IEEE Xplore and Scopus). Each article was scored with a modality-aware performance–cost–implementability (PCI) rubric using category-specific weights, and the inter-reviewer reliability was quantified with weighted Cohen’s (Formula presented.). We translated the evidence into compact decision maps for common deployment profiles (low-power rapid rollout; high-accuracy cost-flexible; and block-scale scouting). Across the corpus, vision/AI and well-engineered sensor systems more often reached deployment-leaning PCI (≥3.5: 32.0% and 33.3%, respectively) than spectroscopy (18.2%); the median PCI was 3.20 (AI), 3.17 (sensors), and 2.60 (spectroscopy). A Pareto analysis highlighted detector/attention models near (Formula presented.) ; sensor nodes spanning balanced (Formula presented.) and ultra-lean (Formula presented.) trade-offs; and the spectroscopy split between the early-warning strength (Formula presented.) and portability (Formula presented.). The inter-rater agreement was substantial for sensors and spectroscopy (pooled quadratic (Formula presented.) = 0.73–0.83; up to 0.93 by dimension) and modest for imaging/AI (PA vs. Author 2: (Formula presented.) – (Formula presented.)), supporting rubric stability with adjacency-dominated disagreements. The decision maps operationalize these findings, helping practitioners select a fit-for-purpose modality and encouraging a minimum PCI metadata set to enable reproducible, deployment-oriented comparisons. © 2025 by the authors.</x:v>
      </x:c>
      <x:c r="J650" s="139" t="str">
        <x:v>computer vision; decision maps; edge AI; edible crops; electronic nose; embedded sensing; hyperspectral spectroscopy; implementability; IoT; pest detection</x:v>
      </x:c>
      <x:c r="K650" s="139" t="str">
        <x:v>Biosensing Techniques; Crops, Agricultural; Humans; Pest Control; Spectrum Analysis; Benchmarking; Budget control; Cost effectiveness; Crops; Electronic nose; Maintenance; Metadata; Pesticides; Reliability; Risk assessment; Scales (weighing instruments); Decision maps; Edge AI; Edible crop; Embedded sensing; HyperSpectral; Hyperspectral spectroscopy; Implementability; IoT; Performance costs; Pest detection; crop; genetic procedures; human; parasitology; pest control; procedures; spectroscopy; Computer vision; Economic and social effects</x:v>
      </x:c>
      <x:c r="L650" s="139" t="str">
        <x:v>Multidisciplinary Digital Publishing Institute (MDPI)</x:v>
      </x:c>
      <x:c r="M650" s="139" t="str">
        <x:v>English</x:v>
      </x:c>
      <x:c r="N650" s="139" t="str">
        <x:v>Review</x:v>
      </x:c>
      <x:c r="O650" s="139" t="str">
        <x:v>Scopus</x:v>
      </x:c>
      <x:c r="P650" s="139" t="str">
        <x:v>2-s2.0-105021647240</x:v>
      </x:c>
    </x:row>
    <x:row r="651">
      <x:c r="A651" s="139" t="str">
        <x:v>Kalaany C.M.A.; Kimaita H.N.; Abdelmoneim A.A.; Khadra R.; Derardja B.; Dragonetti G.</x:v>
      </x:c>
      <x:c r="B651" s="139" t="str">
        <x:v>Kalaany, Christa M. Al (60143803000); Kimaita, Hilda N. (59730702200); Abdelmoneim, Ahmed A. (57226129253); Khadra, Roula (12545867700); Derardja, Bilal (57201721082); Dragonetti, Giovana (60143670900)</x:v>
      </x:c>
      <x:c r="C651" s="139" t="str">
        <x:v>60143803000; 59730702200; 57226129253; 12545867700; 57201721082; 60143670900</x:v>
      </x:c>
      <x:c r="D651" s="139" t="str">
        <x:v>The Potential of Low-Cost IoT-Enabled Agrometeorological Stations: A Systematic Review</x:v>
      </x:c>
      <x:c r="E651" s="139" t="str">
        <x:v>2025</x:v>
      </x:c>
      <x:c r="F651" s="139" t="str">
        <x:v>Sensors</x:v>
      </x:c>
      <x:c r="G651" s="139" t="str">
        <x:v>10.3390/s25196020</x:v>
      </x:c>
      <x:c r="H651" s="139" t="str">
        <x:v>https://www.scopus.com/pages/publications/105018907803?origin=resultslist</x:v>
      </x:c>
      <x:c r="I651" s="139" t="str">
        <x:v>The integration of Internet of Things (IoT) technologies in agriculture has facilitated real-time environmental monitoring, with low-cost IoT-enabled agrometeorological stations emerging as a valuable tool for climate-smart farming. This systematic review examines low-cost IoT-based weather stations by analyzing their hardware and software components and assessing their potential in comparison to conventional weather stations. It emphasizes their contribution to improving climate resilience, facilitating data-driven decision-making, and expanding access to weather data in resource-constrained environments. The analysis revealed widespread adoption of ESP32 microcontrollers, favored for its affordability and modularity, as well as increasing use of communication protocols like LoRa and Wi-Fi due to their balance of range, power efficiency, and scalability. Sensor integration largely focused on core parameters such as air temperature, relative humidity, soil moisture, and rainfall supporting climate-smart irrigation, disease risk modeling, and microclimate management. Studies highlighted the importance of usability and adaptability through modular hardware and open-source platforms. Additionally, scalability was demonstrated through community-level and multi-station deployments. Despite their promise, challenges persist regarding sensor calibration, data interoperability, and long-term field validation. Future research should explore the integration of edge computing, adaptive analytics, and standardization protocols to further enhance the reliability and functionality of IoT-enabled agrometeorological systems. © 2025 by the authors.</x:v>
      </x:c>
      <x:c r="J651" s="139" t="str">
        <x:v>agrometeorological station; environmental monitoring; IoT; sensors; wireless communication</x:v>
      </x:c>
      <x:c r="K651" s="139" t="str">
        <x:v>Agriculture; Computer hardware; Costs; Decision making; Edge computing; Environmental technology; Integration; Interoperability; Open source software; Scalability; Soil moisture; Weather information services; Agrometeorological station; Data driven decision; Environmental Monitoring; Hardware and software components; Internet of things technologies; Low-costs; Real- time; Systematic Review; Weather stations; Wireless communications; agricultural worker; agriculture; air temperature; calibration; climate resilience; communication protocol; data interoperability; environmental monitoring; environmental surveillance; human; internet of things; microclimate; rain; reliability; review; sensor; software; soil moisture; standardization; systematic review; weather; wireless communication; Internet of things</x:v>
      </x:c>
      <x:c r="L651" s="139" t="str">
        <x:v>Multidisciplinary Digital Publishing Institute (MDPI)</x:v>
      </x:c>
      <x:c r="M651" s="139" t="str">
        <x:v>English</x:v>
      </x:c>
      <x:c r="N651" s="139" t="str">
        <x:v>Review</x:v>
      </x:c>
      <x:c r="O651" s="139" t="str">
        <x:v>Scopus</x:v>
      </x:c>
      <x:c r="P651" s="139" t="str">
        <x:v>2-s2.0-105018907803</x:v>
      </x:c>
    </x:row>
    <x:row r="652">
      <x:c r="A652" s="139" t="str">
        <x:v>Ahoa E.; Kassahun A.; Verdouw C.; Tekinerdogan B.</x:v>
      </x:c>
      <x:c r="B652" s="139" t="str">
        <x:v>Ahoa, Emmanuel (59722276200); Kassahun, Ayalew (13410716700); Verdouw, Cor (23483245900); Tekinerdogan, Bedir (15761578600)</x:v>
      </x:c>
      <x:c r="C652" s="139" t="str">
        <x:v>59722276200; 13410716700; 23483245900; 15761578600</x:v>
      </x:c>
      <x:c r="D652" s="139" t="str">
        <x:v>Challenges and Solution Directions for the Integration of Smart Information Systems in the Agri-Food Sector</x:v>
      </x:c>
      <x:c r="E652" s="139" t="str">
        <x:v>2025</x:v>
      </x:c>
      <x:c r="F652" s="139" t="str">
        <x:v>Sensors</x:v>
      </x:c>
      <x:c r="G652" s="139" t="str">
        <x:v>10.3390/s25082362</x:v>
      </x:c>
      <x:c r="H652" s="139" t="str">
        <x:v>https://www.scopus.com/pages/publications/105003759737?origin=resultslist</x:v>
      </x:c>
      <x:c r="I652" s="139" t="str">
        <x:v>Traditional farming has evolved from standalone computing systems to smart farming, driven by advancements in digitalization. This has led to the proliferation of diverse information systems (IS), such as IoT and sensor systems, decision support systems, and farm management information systems (FMISs). These systems often operate in isolation, limiting their overall impact. The integration of IS into connected smart systems is widely addressed as a key driver to tackle these issues. However, it is a complex, multi-faceted issue that is not easily achievable. Previous studies have offered valuable insights, but they often focus on specific cases, such as individual IS and certain integration aspects, lacking a comprehensive overview of various integration dimensions. This systematic review of 74 scientific papers on IS integration addresses this gap by providing an overview of the digital technologies involved, integration levels and types, barriers hindering integration, and available approaches to overcoming these challenges. The findings indicate that integration primarily relies on a point-to-point approach, followed by cloud-based integration. Enterprise service bus, hub-and-spoke, and semantic web approaches are mentioned less frequently but are gaining interest. The study identifies and discusses 27 integration challenges into three main areas: organizational, technological, and data governance-related challenges. Technologies such as blockchain, data spaces, AI, edge computing and microservices, and service-oriented architecture methods are addressed as solutions for data governance and interoperability issues. The insights from the study can help enhance interoperability, leading to data-driven smart farming that increases food production, mitigates climate change, and optimizes resource usage. © 2025 by the authors.</x:v>
      </x:c>
      <x:c r="J652" s="139" t="str">
        <x:v>data interoperability; ontology; semantic interoperability; smart farming; smart systems; system of systems</x:v>
      </x:c>
      <x:c r="K652" s="139" t="str">
        <x:v>Agriculture; Artificial Intelligence; Humans; Information Systems; Edge computing; Information management; Metadata; Ontology; Service oriented architecture (SOA); Computing system; Data governances; Data interoperability; Food sector; Ontology's; Semantic interoperability; Sensor systems; Smart farming; Smart System; System-of-systems; agriculture; artificial intelligence; human; information system; procedures; Interoperability</x:v>
      </x:c>
      <x:c r="L652" s="139" t="str">
        <x:v>Multidisciplinary Digital Publishing Institute (MDPI)</x:v>
      </x:c>
      <x:c r="M652" s="139" t="str">
        <x:v>English</x:v>
      </x:c>
      <x:c r="N652" s="139" t="str">
        <x:v>Review</x:v>
      </x:c>
      <x:c r="O652" s="139" t="str">
        <x:v>Scopus</x:v>
      </x:c>
      <x:c r="P652" s="139" t="str">
        <x:v>2-s2.0-105003759737</x:v>
      </x:c>
    </x:row>
    <x:row r="653">
      <x:c r="A653" s="139" t="str">
        <x:v>D'Agati L.; García L.; Asorey-Cacheda R.; Garofalo M.; Longo F.; Garcia-Sanchez A.-J.; Garcia-Haro J.; Puliafito A.; Merlino G.</x:v>
      </x:c>
      <x:c r="B653" s="139" t="str">
        <x:v>D'Agati, Luca (57304296200); García, Laura (55832400900); Asorey-Cacheda, Rafael (6505767651); Garofalo, Marco (59192905000); Longo, Francesco (34868328300); Garcia-Sanchez, Antonio-Javier (7006576425); Garcia-Haro, Joan (35464935800); Puliafito, Antonio (35618875300); Merlino, Giovanni (57193735363)</x:v>
      </x:c>
      <x:c r="C653" s="139" t="str">
        <x:v>57304296200; 55832400900; 6505767651; 59192905000; 34868328300; 7006576425; 35464935800; 35618875300; 57193735363</x:v>
      </x:c>
      <x:c r="D653" s="139" t="str">
        <x:v>Seamless remote roaming activation in LoRaWAN via an API-driven gateway bridge service</x:v>
      </x:c>
      <x:c r="E653" s="139" t="str">
        <x:v>2025</x:v>
      </x:c>
      <x:c r="F653" s="139" t="str">
        <x:v>Journal of Network and Computer Applications</x:v>
      </x:c>
      <x:c r="G653" s="139" t="str">
        <x:v>10.1016/j.jnca.2025.104268</x:v>
      </x:c>
      <x:c r="H653" s="139" t="str">
        <x:v>https://www.scopus.com/pages/publications/105011483288?origin=resultslist</x:v>
      </x:c>
      <x:c r="I653" s="139" t="str">
        <x:v>The rapid expansion of the Internet of Things (IoT) landscape, notably in smart cities, smart metering, environmental monitoring, and smart agriculture, highlights the critical need for seamless and efficient device roaming within Long Range Wide Area Network (LoRaWAN) infrastructures. Although LoRaWAN shows great potential, its deployment faces significant challenges, especially under the constraints of the version 1.0 specifications, to enable efficient device mobility. This study introduces a comprehensive approach to enhance LoRaWAN-supported mobility, using three key advancements: the decoupling of Gateways (GWs) from the core network infrastructures to facilitate flexible deployments, the adoption of an adaptive GW-to-network connection protocol responsive to real-time traffic demands, and the enhancement of GW interoperability to provide dynamic and efficient network configurations. A notable innovation of this research is developing a mechanism that enables packet forwarding through an unidentified GW, eliminating the need for pre-established network agreements. The empirical evaluations of the article detail the effectiveness of the architecture in IoT applications, showcasing significant improvements in LoRaWAN's roaming capabilities and reporting average latencies of up to 0.39 s in experimental tests. Extensive simulations with up to 100 roaming devices and 100 stationary devices further confirmed scalability, keeping the average roaming-to-stationary latency gap below 0.16 s and the worst-case end-to-end delay below 1.2 s even in highly congested scenarios. This contribution addresses pivotal challenges within the current LoRaWAN networks and sets the background for future advancements in IoT network technologies. © 2025 The Authors</x:v>
      </x:c>
      <x:c r="J653" s="139" t="str">
        <x:v>API-driven; Internet of things; LoRaWAN; Roaming; Server-independent</x:v>
      </x:c>
      <x:c r="K653" s="139" t="str">
        <x:v>Bridges; Interoperability; Mobile telecommunication systems; Network architecture; Smart agriculture; API-driven; Environmental Monitoring; Long range wide area network; Network infrastructure; Rapid expansion; Roaming; Server-independent; Smart agricultures; Smart metering; Wide-area networks; Internet of things</x:v>
      </x:c>
      <x:c r="L653" s="139" t="str">
        <x:v>Academic Press</x:v>
      </x:c>
      <x:c r="M653" s="139" t="str">
        <x:v>English</x:v>
      </x:c>
      <x:c r="N653" s="139" t="str">
        <x:v>Article</x:v>
      </x:c>
      <x:c r="O653" s="139" t="str">
        <x:v>Scopus</x:v>
      </x:c>
      <x:c r="P653" s="139" t="str">
        <x:v>2-s2.0-105011483288</x:v>
      </x:c>
    </x:row>
    <x:row r="654">
      <x:c r="A654" s="139" t="str">
        <x:v>Garcillanosa M.M.; Santiago C.J.C.; Seletaria R.B.; Perez E.J.N.</x:v>
      </x:c>
      <x:c r="B654" s="139" t="str">
        <x:v>Garcillanosa, Mae M. (57193999878); Santiago, Camille Jasmine C. (59458695200); Seletaria, Richel B. (59458695300); Perez, Earl Joshua N. (59458206700)</x:v>
      </x:c>
      <x:c r="C654" s="139" t="str">
        <x:v>57193999878; 59458695200; 59458695300; 59458206700</x:v>
      </x:c>
      <x:c r="D654" s="139" t="str">
        <x:v>Design of Brassica Chinensis L. Nutrient Deficiency Detection and Fertilizing System based on Deep Convolutional Neural Network</x:v>
      </x:c>
      <x:c r="E654" s="139" t="str">
        <x:v>2024</x:v>
      </x:c>
      <x:c r="F654" s="139" t="str">
        <x:v>Chemical Engineering Transactions </x:v>
      </x:c>
      <x:c r="G654" s="139" t="str">
        <x:v>10.3303/CET24113019</x:v>
      </x:c>
      <x:c r="H654" s="139" t="str">
        <x:v>https://www.scopus.com/pages/publications/85211026877?origin=resultslist</x:v>
      </x:c>
      <x:c r="I654" s="139" t="str">
        <x:v>Plant detection is one of the applications of image processing in agriculture that is being linked with various agricultural tasks nowadays - such as the ability to detect nutritional deficiencies in plants based on the appearance of their leaves. This study is an attempt to contribute on the detection of nutrient deficiency through image processing of Brassica Chinensis L., which usually displays symptoms based on NPK nutrient deficiency and is also locally known as pechay. The study is centered on the hardware development that will be mounted on a robotic prototype and be able to assess a pechay’s health and fertilize it if it lacks nutrients. The detection was based on DenseNet121 model which was trained over numerous healthy and deficient pechay images. If the detection part determines that the pechay was healthy, then the fertilizing system will not release fertilizers. But when it determines the plant to be deficient, the fertilizing system will sprinkle fertilizers on the pechay. The overall system was able to achieve an 85% accuracy in an actual farm set-up. The system was further validated by comparing its results versus the visual inspection results of real-life farmer, and it was found out to be still accurate at 86%. The system further assists the farm owners in reducing the expenses of fertilizer usage and any dangers associated with growing a crop of non-deficient pechay plants. Overall, the process of automated fertilizer system was made possible by using nutrient deficiency detection as the decision-making process. Copyright © 2024, AIDIC Servizi S.r.l.</x:v>
      </x:c>
      <x:c r="J654" s="139" t="str"/>
      <x:c r="K654" s="139" t="str"/>
      <x:c r="L654" s="139" t="str">
        <x:v>Italian Association of Chemical Engineering - AIDIC</x:v>
      </x:c>
      <x:c r="M654" s="139" t="str">
        <x:v>English</x:v>
      </x:c>
      <x:c r="N654" s="139" t="str">
        <x:v>Article</x:v>
      </x:c>
      <x:c r="O654" s="139" t="str">
        <x:v>Scopus</x:v>
      </x:c>
      <x:c r="P654" s="139" t="str">
        <x:v>2-s2.0-85211026877</x:v>
      </x:c>
    </x:row>
    <x:row r="655">
      <x:c r="A655" s="139" t="str">
        <x:v>Nandha Kumar K.; Bostani A.; Sathishkumar K.; Fakhriddin I.; Bektemirov A.; Suvonkulov S.; Zumrat N.</x:v>
      </x:c>
      <x:c r="B655" s="139" t="str">
        <x:v>Nandha Kumar, K. (60165751000); Bostani, Ali (24824200700); Sathishkumar, K. (57213333275); Fakhriddin, Isayev (58265994500); Bektemirov, Abdukhamid (59543457100); Suvonkulov, Sherali (60165337800); Zumrat, Nabieva (60165337900)</x:v>
      </x:c>
      <x:c r="C655" s="139" t="str">
        <x:v>60165751000; 24824200700; 57213333275; 58265994500; 59543457100; 60165337800; 60165337900</x:v>
      </x:c>
      <x:c r="D655" s="139" t="str">
        <x:v>Data visualization and pattern discovery in IoT: a nonlinear optimization and AI-based knowledge extraction approach</x:v>
      </x:c>
      <x:c r="E655" s="139" t="str">
        <x:v>2025</x:v>
      </x:c>
      <x:c r="F655" s="139" t="str">
        <x:v>Results in Nonlinear Analysis</x:v>
      </x:c>
      <x:c r="G655" s="139" t="str">
        <x:v>10.31838/rna/2025.08.03.006</x:v>
      </x:c>
      <x:c r="H655" s="139" t="str">
        <x:v>https://www.scopus.com/pages/publications/105020465727?origin=resultslist</x:v>
      </x:c>
      <x:c r="I655" s="139" t="str">
        <x:v>The fast multiplication of Internet of Things (IoT) ecosystems has led to huge amounts of hetero-geneous, high-dimensional, and dynamic data, which are difficult to analyze and make decisions. Traditional linear visualization and analysis tools are also not always suitable to show the nonlinear correlations, latent dependencies, and changing patterns in IoT data. This paper attempts to fill this gap by presenting a holistic nonlinear optimization and artificial intelligence (AI)-supported framework of IoT data visualization and pattern discovery. The given method is a combination of nonlinear optimization of features with the help of metaheuristic algorithms and sophisticated dimensionality reduction techniques to preserve the important information with reducing redundancy. The knowledge, anomalies, and predictive trends in sensor networks are then extracted, detected, and identified using AI-driven models such as deep neural networks, graph neural networks, and reinforcement learning agents. An interpretable visualization layer that is trained on manifold learning methods like UMAP is more interpretable since the optimized feature spaces are then mapped to low-dimensional human-readable visual representations. The framework is proven by case-studies of smart agriculture and industrial IoT that prove the framework effective in optimization of irrigation schemes, enhancing crop yield forecasting, facilitating early fault detection, and minimizing downtime in production systems. The results of experiments indicate that it is more accurate, separates clusters better and that it is less complex to compute in comparison to the conventional methods to linear analysis like PCA and k-means clustering. The results highlight the disruptive nature of AI-enhanced nonlinear optimization to fill the gap between raw IoT data and actionable knowledge and thus provide scalable, interpretable, and intelligent analytics to next-generation IoT enabled applications. © 2025, Erdal Karapinar. All rights reserved.</x:v>
      </x:c>
      <x:c r="J655" s="139" t="str">
        <x:v>AI-Based Pattern Discovery; Anomaly Detection; Dimensionality Reduction; Graph Neural Networks; Industrial IoT; Reinforcement Learning; Smart Agriculture</x:v>
      </x:c>
      <x:c r="K655" s="139" t="str"/>
      <x:c r="L655" s="139" t="str">
        <x:v>Erdal Karapinar</x:v>
      </x:c>
      <x:c r="M655" s="139" t="str">
        <x:v>English</x:v>
      </x:c>
      <x:c r="N655" s="139" t="str">
        <x:v>Article</x:v>
      </x:c>
      <x:c r="O655" s="139" t="str">
        <x:v>Scopus</x:v>
      </x:c>
      <x:c r="P655" s="139" t="str">
        <x:v>2-s2.0-105020465727</x:v>
      </x:c>
    </x:row>
    <x:row r="656">
      <x:c r="A656" s="139" t="str">
        <x:v>Polvara R.; Molina S.; Hroob I.; Papadimitriou A.; Tsiolis K.; Giakoumis D.; Likothanassis S.; Tzovaras D.; Cielniak G.; Hanheide M.</x:v>
      </x:c>
      <x:c r="B656" s="139" t="str">
        <x:v>Polvara, Riccardo (57192176178); Molina, Sergi (57203278751); Hroob, Ibrahim (57226331973); Papadimitriou, Alexios (35190893900); Tsiolis, Konstantinos (57205601146); Giakoumis, Dimitrios (35147896000); Likothanassis, Spiridon (7004312377); Tzovaras, Dimitrios (13105681700); Cielniak, Grzegorz (6508366670); Hanheide, Marc (6507632075)</x:v>
      </x:c>
      <x:c r="C656" s="139" t="str">
        <x:v>57192176178; 57203278751; 57226331973; 35190893900; 57205601146; 35147896000; 7004312377; 13105681700; 6508366670; 6507632075</x:v>
      </x:c>
      <x:c r="D656" s="139" t="str">
        <x:v>Bacchus Long-Term (BLT) data set: Acquisition of the agricultural multimodal BLT data set with automated robot deployment</x:v>
      </x:c>
      <x:c r="E656" s="139" t="str">
        <x:v>2024</x:v>
      </x:c>
      <x:c r="F656" s="139" t="str">
        <x:v>Journal of Field Robotics</x:v>
      </x:c>
      <x:c r="G656" s="139" t="str">
        <x:v>10.1002/rob.22228</x:v>
      </x:c>
      <x:c r="H656" s="139" t="str">
        <x:v>https://www.scopus.com/pages/publications/85166661799?origin=resultslist</x:v>
      </x:c>
      <x:c r="I656" s="139" t="str">
        <x:v>Achieving a robust long-term deployment with mobile robots in the agriculture domain is both a demanded and challenging task. The possibility to have autonomous platforms in the field performing repetitive tasks, such as monitoring or harvesting crops, collides with the difficulties posed by the always-changing appearance of the environment due to seasonality. With this scope in mind, we report an ongoing effort in the long-term deployment of an autonomous mobile robot in a vineyard, with the main objective of acquiring what we called the Bacchus Long-Term (BLT) data set. This data set consists of multiple sessions recorded in the same area of a vineyard but at different points in time, covering a total of 7 months to capture the whole canopy growth from March until September. The multimodal data set recorded is acquired with the main focus put on pushing the development and evaluations of different mapping and localization algorithms for long-term autonomous robots operation in the agricultural domain. Hence, besides the data set, we also present an initial study in long-term localization using four different sessions belonging to four different months with different plant stages. We identify that state-of-the-art localization methods can only cope partially with the amount of change in the environment, making the proposed data set suitable to establish a benchmark on which the robotics community can test its methods. On our side, we anticipate two solutions pointed at extracting stable temporal features for improving long-term 4D localization results. The BLT data set is available at https://lncn.ac/lcas-blt. © 2023 The Authors. Journal of Field Robotics published by Wiley Periodicals LLC.</x:v>
      </x:c>
      <x:c r="J656" s="139" t="str">
        <x:v>agriculture; autonomous navigation; data set; field robotics; long-term; mobile robots; robot localization</x:v>
      </x:c>
      <x:c r="K656" s="139" t="str">
        <x:v>Agricultural robots; Agriculture; Navigation; Robot applications; Statistical tests; Autonomous navigation; Autonomous platforms; Data set; Field robotics; Localisation; Long-term; Multi-modal; Repetitive task; Robot localization; Seasonality; Mobile robots</x:v>
      </x:c>
      <x:c r="L656" s="139" t="str">
        <x:v>John Wiley and Sons Inc</x:v>
      </x:c>
      <x:c r="M656" s="139" t="str">
        <x:v>English</x:v>
      </x:c>
      <x:c r="N656" s="139" t="str">
        <x:v>Article</x:v>
      </x:c>
      <x:c r="O656" s="139" t="str">
        <x:v>Scopus</x:v>
      </x:c>
      <x:c r="P656" s="139" t="str">
        <x:v>2-s2.0-85166661799</x:v>
      </x:c>
    </x:row>
    <x:row r="657">
      <x:c r="A657" s="139" t="str">
        <x:v>Bastiaansen A.; Barrett N.; Perkins N.; Monk J.; Strain E.M.A.</x:v>
      </x:c>
      <x:c r="B657" s="139" t="str">
        <x:v>Bastiaansen, Ashlee (59032868100); Barrett, Neville (7102133208); Perkins, Nicholas (56500068900); Monk, Jacquomo (24481609600); Strain, Elisabeth M.A. (13103158300)</x:v>
      </x:c>
      <x:c r="C657" s="139" t="str">
        <x:v>59032868100; 7102133208; 56500068900; 24481609600; 13103158300</x:v>
      </x:c>
      <x:c r="D657" s="139" t="str">
        <x:v>Taking a deeper look at the biodiversity on temperate mesophotic reefs to inform adaptive management of impacts in Storm Bay, Tasmania</x:v>
      </x:c>
      <x:c r="E657" s="139" t="str">
        <x:v>2024</x:v>
      </x:c>
      <x:c r="F657" s="139" t="str">
        <x:v>Ecological Indicators</x:v>
      </x:c>
      <x:c r="G657" s="139" t="str">
        <x:v>10.1016/j.ecolind.2024.112345</x:v>
      </x:c>
      <x:c r="H657" s="139" t="str">
        <x:v>https://www.scopus.com/pages/publications/85198725662?origin=resultslist</x:v>
      </x:c>
      <x:c r="I657" s="139" t="str">
        <x:v>Mesophotic reef assemblages in south-eastern Australia remain poorly described despite their growing vulnerability due to new pressures from expanding offshore industries such as aquaculture and renewable energy. To address this knowledge gap, imagery from Automated Underwater Vehicles offers an efficient method of obtaining initial baseline inventories and tracking changes in these under-studied mesophotic benthic ecosystems. Here, we characterise the composition of sessile epibenthic communities across a depth gradient (24 – 55 m) on three distinct offshore reef systems in western Storm Bay, Tasmania, a large embayment subject to increasing anthropogenic pressures. We sampled at two time points (2015 and 2020) and quantify components of variance to help select candidate indicator morphospecies. The shallower communities (&lt;30 m) were dominated by macroalgae, mostly Caulerpa spp., while deeper communities (&gt;30 m) were dominated by encrusting sponges and fine turfing biological matrices. From 2015 to 2020, there was a reduction in overall morphospecies diversity between depth zones across all three reefs, except in the shallowest zone. This was matched by declining Caulerpa depth range and cover. Further, there was a general decline in the cover of morphospecies groups with depth, as abundance became more concentrated on a few morphospecies, primarily matrix groups. Simulation-based power analysis showed that for most individual morphospecies, change in cover of +/- 50 % or less was not detectable with sufficient power, unless the survey design incorporated sampling across all three reefs. This was primarily because in our study system few individual morphospecies reached &gt; 2 % cover, and hence greater sampling effort was required for adequate description. The prevalence of sparse morphospecies and generally low cover underscores the necessity for pilot studies to ascertain the required sampling effort for accurate quantification of biodiversity changes on mesophotic reefs. © 2024 The Authors</x:v>
      </x:c>
      <x:c r="J657" s="139" t="str">
        <x:v>Autonomous Underwater Vehicle; Baseline; Benthic monitoring; Indicator taxa; Marine imagery; Temperate mesophotic reefs</x:v>
      </x:c>
      <x:c r="K657" s="139" t="str">
        <x:v>Australia; Bay; Somalia; Tasmania; Autonomous underwater vehicles; Autonomous vehicles; Biodiversity; Ecosystems; Offshore oil well production; Storms; Adaptive Management; Autonomous underwater vehicles]; Baseline; Benthic monitoring; Indicator taxon; Marine imagery; Morpho-species; Sampling efforts; Southeastern australia; Temperate mesophotic reef; adaptive management; artificial reef; autonomous underwater vehicle; baseline conditions; benthic environment; reef; survey design; temperate environment; vulnerability; Reefs</x:v>
      </x:c>
      <x:c r="L657" s="139" t="str">
        <x:v>Elsevier B.V.</x:v>
      </x:c>
      <x:c r="M657" s="139" t="str">
        <x:v>English</x:v>
      </x:c>
      <x:c r="N657" s="139" t="str">
        <x:v>Article</x:v>
      </x:c>
      <x:c r="O657" s="139" t="str">
        <x:v>Scopus</x:v>
      </x:c>
      <x:c r="P657" s="139" t="str">
        <x:v>2-s2.0-85198725662</x:v>
      </x:c>
    </x:row>
    <x:row r="658">
      <x:c r="A658" s="139" t="str">
        <x:v>Rossi V.; Caffi T.; Salotti I.; Fedele G.</x:v>
      </x:c>
      <x:c r="B658" s="139" t="str">
        <x:v>Rossi, Vittorio (7102959600); Caffi, Tito (22957265000); Salotti, Irene (57222154354); Fedele, Giorgia (57203747616)</x:v>
      </x:c>
      <x:c r="C658" s="139" t="str">
        <x:v>7102959600; 22957265000; 57222154354; 57203747616</x:v>
      </x:c>
      <x:c r="D658" s="139" t="str">
        <x:v>Sharing decision-making tools for pest management may foster implementation of Integrated Pest Management</x:v>
      </x:c>
      <x:c r="E658" s="139" t="str">
        <x:v>2023</x:v>
      </x:c>
      <x:c r="F658" s="139" t="str">
        <x:v>Food Security</x:v>
      </x:c>
      <x:c r="G658" s="139" t="str">
        <x:v>10.1007/s12571-023-01402-3</x:v>
      </x:c>
      <x:c r="H658" s="139" t="str">
        <x:v>https://www.scopus.com/pages/publications/85173961992?origin=resultslist</x:v>
      </x:c>
      <x:c r="I658" s="139" t="str">
        <x:v>Agriculture needs to reduce its current dependence toward pesticides while reducing crop losses caused by pests and ensuring food security; Integrated Pest Management (IPM) is considered the most appropriate approach to achieve the goal. More specifically, growers should use tools that enable informed decisions on whether and when crop protection is needed, and which methods should be used. These tools include risk algorithms, decision rules, intervention thresholds, and decision support systems (DSSs), collectively named decision tools (DTs). A large number of DTs have been developed and made available to advisors and farmers, mainly through Internet-based systems. The adoption rate of these systems, however, has been low because of technical limitations and farmer perceptions. Fragmentation of the DTs offered, poor local implementation, and restriction to particular users are among the causes for low adoption. If properly mobilised, the use and effects of DTs could substantially be increased. Sharing of IPM DTs has a strong potential for providing wider access to the existing knowledge, for fostering IPM implementation, and for supporting plant health policies. In this article, we outline an overall approach to develop a web-based platform, in which DTs are shared and made widely available. Such a platform can include a range of ready-to-use DTs, i.e. DTs which are currently available, that have been field-validated, and which are already being used in some agricultural contexts. The platform also provides open, full documentation of DTs, makes DTs available for validation and adaptation in different agricultural contexts, and makes DTs easily available for multiple kinds of end-users involved in IPM (farmers, IPM experts, public and private information and service providers, and policy makers). We also consider how DT sharing can reduce both the technological and behavioural limitations of existing plant health management systems. © 2023, The Author(s).</x:v>
      </x:c>
      <x:c r="J658" s="139" t="str">
        <x:v>Crop protection; Digital farming; Pest models; Web-based platform</x:v>
      </x:c>
      <x:c r="K658" s="139" t="str">
        <x:v>Hungary; Pest; decision making; decision support system; digitization; integrated pest management; perception; pest control; policy implementation</x:v>
      </x:c>
      <x:c r="L658" s="139" t="str">
        <x:v>Springer Science and Business Media B.V.</x:v>
      </x:c>
      <x:c r="M658" s="139" t="str">
        <x:v>English</x:v>
      </x:c>
      <x:c r="N658" s="139" t="str">
        <x:v>Review</x:v>
      </x:c>
      <x:c r="O658" s="139" t="str">
        <x:v>Scopus</x:v>
      </x:c>
      <x:c r="P658" s="139" t="str">
        <x:v>2-s2.0-85173961992</x:v>
      </x:c>
    </x:row>
    <x:row r="659">
      <x:c r="A659" s="139" t="str">
        <x:v>Proto A.; Miers C.C.; Carvalho T.C.M.B.</x:v>
      </x:c>
      <x:c r="B659" s="139" t="str">
        <x:v>Proto, André (36701816400); Miers, Charles C. (26428861700); Carvalho, Tereza C.M.B. (7005958557)</x:v>
      </x:c>
      <x:c r="C659" s="139" t="str">
        <x:v>36701816400; 26428861700; 7005958557</x:v>
      </x:c>
      <x:c r="D659" s="139" t="str">
        <x:v>Classification and Characterization of LoRaWAN Energy Depletion Attacks: A Review</x:v>
      </x:c>
      <x:c r="E659" s="139" t="str">
        <x:v>2025</x:v>
      </x:c>
      <x:c r="F659" s="139" t="str">
        <x:v>IEEE Sensors Journal</x:v>
      </x:c>
      <x:c r="G659" s="139" t="str">
        <x:v>10.1109/JSEN.2024.3504259</x:v>
      </x:c>
      <x:c r="H659" s="139" t="str">
        <x:v>https://www.scopus.com/pages/publications/85210979423?origin=resultslist</x:v>
      </x:c>
      <x:c r="I659" s="139" t="str">
        <x:v>The long-range wide area network (LoRaWAN) is the Internet of Things (IoT) technology widely adopted by industrial, agriculture, and academic sectors. Despite its capability to provide low-power devices with extended battery life, secure communication, and cost-effectiveness, LoRaWAN has attracted significant attention due to its security concerns. A specific type of attack targeting sensors has emerged within this context, known as energy depletion attacks (EDAs). It aims to deplete the battery of sensors until they become unavailable, posing a potential threat to IoT networks and increasing infrastructure maintenance costs. A notable characteristic of EDAs is their tendency to stem from other types of attacks, such as flooding or jamming. Indeed, many attacks can elevate the energy consumption of an end device and deplete its battery. However, there is a research gap regarding the characterization of the potential impact of these attacks on a sensor’s energy. This article presents a novel characterization of EDAs in LoRaWAN networks using an emulation-based approach, providing insights for improving IoT security. Thus, our article offers a classification of the most significant attacks associated with LoRaWAN, provides a summary of the current state-of-the-art energy consumption models, introduces a characterization of their potential to deplete the sensor’s energy, and presents a comparative tabulation of the attacks in terms of their energy depletion potential. In addition, we provide a literature review of current defenses against EDAs in LoRaWAN, highlight the security gap concerning EDAs in LoRaWAN, and outline the open challenges for future research in this area. © 2024 The Authors.</x:v>
      </x:c>
      <x:c r="J659" s="139" t="str">
        <x:v>Characterization; denial-of-service (DoS); energy consumption model; energy depletion attacks (EDAs); long-range wide area network (LoRaWAN)</x:v>
      </x:c>
      <x:c r="K659" s="139" t="str">
        <x:v>'current; Characterization; DoS; Energy; Energy consumption model; Energy depletion; Energy depletion attack; Internet of things technologies; Long range wide area network; Wide-area networks; Energy utilization</x:v>
      </x:c>
      <x:c r="L659" s="139" t="str">
        <x:v>Institute of Electrical and Electronics Engineers Inc.</x:v>
      </x:c>
      <x:c r="M659" s="139" t="str">
        <x:v>English</x:v>
      </x:c>
      <x:c r="N659" s="139" t="str">
        <x:v>Review</x:v>
      </x:c>
      <x:c r="O659" s="139" t="str">
        <x:v>Scopus</x:v>
      </x:c>
      <x:c r="P659" s="139" t="str">
        <x:v>2-s2.0-85210979423</x:v>
      </x:c>
    </x:row>
    <x:row r="660">
      <x:c r="A660" s="139" t="str">
        <x:v>Imade A.; Soumaya O.; yassine E.M.; Mohamed A.</x:v>
      </x:c>
      <x:c r="B660" s="139" t="str">
        <x:v>Imade, Abourabia (59725109700); Soumaya, Ounacer (57203636683); yassine, Elghoumari Mohammed (59682820600); Mohamed, Azzouazi (58475136100)</x:v>
      </x:c>
      <x:c r="C660" s="139" t="str">
        <x:v>59725109700; 57203636683; 59682820600; 58475136100</x:v>
      </x:c>
      <x:c r="D660" s="139" t="str">
        <x:v>Machine Learning Approaches Applied in Smart Agriculture for the Prediction of Agricultural Yields</x:v>
      </x:c>
      <x:c r="E660" s="139" t="str">
        <x:v>2024</x:v>
      </x:c>
      <x:c r="F660" s="139" t="str">
        <x:v>International Journal of Advanced Computer Science and Applications</x:v>
      </x:c>
      <x:c r="G660" s="139" t="str">
        <x:v>10.14569/IJACSA.2024.0151085</x:v>
      </x:c>
      <x:c r="H660" s="139" t="str">
        <x:v>https://www.scopus.com/pages/publications/86000674084?origin=resultslist</x:v>
      </x:c>
      <x:c r="I660" s="139" t="str">
        <x:v>Machine learning techniques in smart agriculture for yield prediction involve using algorithms to analyze historical and real-time data to forecast crop yields. These approaches aim to optimize agricultural practices, improve resource efficiency and enhance productivity, this paper reviews the application of machine learning techniques in smart agriculture for predicting agricultural yields. With the advent of data-driven technologies, machine learning algorithms have become instrumental in analyzing vast amounts of agricultural data to forecast crop yields accurately. Various machine learning models such as regression, classification, and ensemble methods have been employed to process historical and real-time data on weather patterns, soil conditions, crop types, and farming practices. These models enable farmers and stakeholders to make informed decisions, optimize resource allocation, and mitigate risks associated with agricultural production. Furthermore, the integration of Internet of Things devices and remote sensing technologies has facilitated data collection and improved the precision of yield predictions, this paper discusses the key machine learning approaches, challenges, and future directions in leveraging data analytics for enhancing agricultural productivity and sustainability in smart farming systems. to ensure stability and tracking. Simulations is carried out to verify the theoretical results, The study found that different machine learning techniques had varying accuracy for predicting agricultural yields. ViT-B16 achieved the highest F1-SCORE (99.40%), followed by ResNet-50 (99.54%) and CNN (97.70%), while RPN algorithms had lower accuracy (91.83%). Correlation analysis showed a strong positive relationship between humidity and soil moisture, favoring crop growth, while production had minimal correlation with temperature and area. The AdaBoost Regressor was the best performer, with the lowest MAE (0.22), MSE (0.1), and RMSE (0.31), and Random Forest showed strong predictive power with an R2 score of 0.89, Seasonal data indicated that autumn had the highest agricultural production, followed by spring, while summer and winter had much lower yields due to weather conditions. Seasonal temperature variations from 1997 to 2014 showed autumn was the warmest (34.43°C), boosting crop production, and winter the coldest (34.31°C), reducing yields. These temperature shifts significantly impacted agricultural productivity, with warm seasons enhancing growth and extreme temperatures in summer and winter limiting it, machine learning techniques in smart agriculture are pivotal for predicting crop yields by leveraging historical and real-time data, thus optimizing practices and resource use while boosting productivity. This involves deploying diverse machine learning models like regression, classification, and ensembles to analyze extensive data on weather, soil, crops, and farming methods. Such models empower stakeholders with insights for informed decisions, efficient resource allocation, and risk mitigation in agricultural operations. The integration of Internet of Things and remote sensing further refines data accuracy, aiding precise yield predictions. Despite advancements, challenges persist, including data quality assurance, model complexity, scalability, and interoperability, driving ongoing research and simulations to validate and improve ML applications for sustainable and productive smart farming systems. © (2024), (Science and Information Organization). All rights reserved.</x:v>
      </x:c>
      <x:c r="J660" s="139" t="str">
        <x:v>agricultural yields; artificial intelligence; CNN; IOT; Machine learning; smart agriculture; ViT-B16</x:v>
      </x:c>
      <x:c r="K660" s="139" t="str">
        <x:v>Adversarial machine learning; Agricultural yields; Crop yield; IOT; Machine learning approaches; Machine learning techniques; Machine-learning; Real-time data; Smart agricultures; ViT-b16; Yield prediction; Smart agriculture</x:v>
      </x:c>
      <x:c r="L660" s="139" t="str">
        <x:v>Science and Information Organization</x:v>
      </x:c>
      <x:c r="M660" s="139" t="str">
        <x:v>English</x:v>
      </x:c>
      <x:c r="N660" s="139" t="str">
        <x:v>Article</x:v>
      </x:c>
      <x:c r="O660" s="139" t="str">
        <x:v>Scopus</x:v>
      </x:c>
      <x:c r="P660" s="139" t="str">
        <x:v>2-s2.0-86000674084</x:v>
      </x:c>
    </x:row>
    <x:row r="661">
      <x:c r="A661" s="139" t="str">
        <x:v>Chache F.M.; Maxon S.; Narayanan R.M.; Bharadwaj R.</x:v>
      </x:c>
      <x:c r="B661" s="139" t="str">
        <x:v>Chache, Frederick M. (57224352466); Maxon, Sean (55210273700); Narayanan, Ram M. (7202724032); Bharadwaj, Ramesh (57204248852)</x:v>
      </x:c>
      <x:c r="C661" s="139" t="str">
        <x:v>57224352466; 55210273700; 7202724032; 57204248852</x:v>
      </x:c>
      <x:c r="D661" s="139" t="str">
        <x:v>Age of Information-Aware Networks for Low-Power IoT Sensor Applications</x:v>
      </x:c>
      <x:c r="E661" s="139" t="str">
        <x:v>2024</x:v>
      </x:c>
      <x:c r="F661" s="139" t="str">
        <x:v>IoT</x:v>
      </x:c>
      <x:c r="G661" s="139" t="str">
        <x:v>10.3390/iot5040037</x:v>
      </x:c>
      <x:c r="H661" s="139" t="str">
        <x:v>https://www.scopus.com/pages/publications/85213453348?origin=resultslist</x:v>
      </x:c>
      <x:c r="I661" s="139" t="str">
        <x:v>The Internet of Things (IoT) is a fast-growing field that has found a variety of applications, such as smart agriculture and industrial processing. In these applications, it is important for nodes to maximize the amount of useful information transmitted over a limited channel. This work seeks to improve the performance of low-powered sensor networks by developing an architecture that leverages existing techniques such as lossy compression and different queuing strategies in order to minimize their drawbacks and meet the performance needs of backend applications. The Age of Information (AoI) provides a useful metric for quantifying Quality of Service (QoS) in low-powered sensor networks and provides a method for measuring the freshness of data in the network. In this paper, we investigate QoS requirements and the effects of lossy compression and queue strategies on AoI. Furthermore, two important use cases for low-powered IoT sensor networks are studied, namely, real-time feedback control and image classification. The results highlight the relative importance of QoS metrics for applications with different needs. To this end, we introduce a QoS-aware architecture to optimize network performance for the QoS requirements of the studied applications. The proposed network architecture was tested with a mixture of application traffic settings and was shown to greatly improve network QoS compared to commonly used transmission architectures such as Slotted ALOHA. © 2024 by the authors.</x:v>
      </x:c>
      <x:c r="J661" s="139" t="str">
        <x:v>age of information; AoI; compression; IoT; LoRa; QoS</x:v>
      </x:c>
      <x:c r="K661" s="139" t="str"/>
      <x:c r="L661" s="139" t="str">
        <x:v>Multidisciplinary Digital Publishing Institute (MDPI)</x:v>
      </x:c>
      <x:c r="M661" s="139" t="str">
        <x:v>English</x:v>
      </x:c>
      <x:c r="N661" s="139" t="str">
        <x:v>Article</x:v>
      </x:c>
      <x:c r="O661" s="139" t="str">
        <x:v>Scopus</x:v>
      </x:c>
      <x:c r="P661" s="139" t="str">
        <x:v>2-s2.0-85213453348</x:v>
      </x:c>
    </x:row>
    <x:row r="662">
      <x:c r="A662" s="139" t="str">
        <x:v>Eliwa E.H.I.; Abd El-Hafeez T.</x:v>
      </x:c>
      <x:c r="B662" s="139" t="str">
        <x:v>Eliwa, Entesar Hamed I. (57939601500); Abd El-Hafeez, Tarek (56941876100)</x:v>
      </x:c>
      <x:c r="C662" s="139" t="str">
        <x:v>57939601500; 56941876100</x:v>
      </x:c>
      <x:c r="D662" s="139" t="str">
        <x:v>A novel YOLOv11 framework for enhanced tomato disease detection</x:v>
      </x:c>
      <x:c r="E662" s="139" t="str">
        <x:v>2025</x:v>
      </x:c>
      <x:c r="F662" s="139" t="str">
        <x:v>PeerJ Computer Science</x:v>
      </x:c>
      <x:c r="G662" s="139" t="str">
        <x:v>10.7717/peerj-cs.3200</x:v>
      </x:c>
      <x:c r="H662" s="139" t="str">
        <x:v>https://www.scopus.com/pages/publications/105022168513?origin=resultslist</x:v>
      </x:c>
      <x:c r="I662" s="139" t="str">
        <x:v>Plant diseases severely threaten global agriculture, causing significant crop losses and jeopardizing food security. Traditional manual diagnostic methods are inefficient, time-consuming, and prone to human error, underscoring an urgent need for accurate, efficient, and scalable automated detection systems. While deep learning offers transformative potential, existing models often contend with high computational demands, limited scalability, and insufficient robustness for real-world agricultural deployment. This article presents a novel and highly efficient framework leveraging the cutting-edge You Only Look Once (YOLO)v11 architecture, enhanced with a sophisticated Attention-GuidedMulti-Scale Feature Fusion (AGMS-FF) Enhancer, for the precise classification of 10 distinct diseases affecting tomato plants, alongside healthy specimens. Our proposed AGMS-FF module meticulously refines feature representations by integrating multi-scale convolutional paths with both channel and spatial attentionmechanisms, all supported by residual connections to improve feature learning and model stability. The framework was rigorously evaluated on the extensive Zekeriya Tomato Disease Model dataset, comprising 42, 606 annotated images (4, 260 in the test set). Our enhanced YOLOv11 model achieved an outstanding overall accuracy of 99.93%, demonstrating exceptional performance across all disease classes, with many reaching perfect 100.00% precision, recall, and F1-scores. A comprehensive ablation study confirmed the efficacy of the AGMS-FF components, showing that while the baseline YOLOv11 already achieved near-perfect accuracy, the enhanced variants maintained this high level of performance with slightly varied metrics (e.g., 99.84% accuracy for full AGMS-FF), underscoring the robust and stable nature of our additions even at performance saturation points. Furthermore, the model exhibited excellent computational efficiency, with a training duration of 126 min, inference time of 31.4 ms, memory usage of 3.2 GB, and a throughput of 38.2 FPS. These results collectively establish a new state-of-the-art in tomato disease classification, providing a powerful, accurate, and computationally practical solution. The developed framework significantly bridges the gap between advanced deep-learning research and practical agricultural deployment, offering real-time diagnostic capabilities essential for enhancing crop health, optimizing yields, and bolstering global food security. © Copyright 2025 Eliwa and Abd El-Hafeez. Distributed under Creative Commons CC-BY 4.0</x:v>
      </x:c>
      <x:c r="J662" s="139" t="str">
        <x:v>Artificial Intelligence; Attention mechanisms; Automated disease detection; Computer Vision; Crop health; Crop health management; Data Mining and Machine Learning; Deep learning; Plant disease classification; Precision agriculture; Tomato disease classification; YOLOv11</x:v>
      </x:c>
      <x:c r="K662" s="139" t="str">
        <x:v>Agricultural machinery; Automation; Classification (of information); Computational efficiency; Crops; Deep learning; Diagnosis; Diseases; Error detection; Fruits; Image enhancement; Learning systems; Plant diseases; Plants (botany); Precision agriculture; Statistical tests; Attention mechanisms; Automated disease detection; Crop health; Crop health management; Data mining and machine learning; Deep learning; Disease classification; Disease detection; Health management; Machine-learning; Plant disease; Plant disease classification; Precision Agriculture; Tomato disease; Tomato disease classification; YOLOv11; Computer vision</x:v>
      </x:c>
      <x:c r="L662" s="139" t="str">
        <x:v>PeerJ Inc.</x:v>
      </x:c>
      <x:c r="M662" s="139" t="str">
        <x:v>English</x:v>
      </x:c>
      <x:c r="N662" s="139" t="str">
        <x:v>Article</x:v>
      </x:c>
      <x:c r="O662" s="139" t="str">
        <x:v>Scopus</x:v>
      </x:c>
      <x:c r="P662" s="139" t="str">
        <x:v>2-s2.0-105022168513</x:v>
      </x:c>
    </x:row>
    <x:row r="663">
      <x:c r="A663" s="139" t="str">
        <x:v>Sharma V.; Kumar A.; Rani R.</x:v>
      </x:c>
      <x:c r="B663" s="139" t="str">
        <x:v>Sharma, Vikas (60020539300); Kumar, Amit (60390733300); Rani, Rajni (59658413600)</x:v>
      </x:c>
      <x:c r="C663" s="139" t="str">
        <x:v>60020539300; 60390733300; 59658413600</x:v>
      </x:c>
      <x:c r="D663" s="139" t="str">
        <x:v>Integration of internet of things (IoT) with passive optical networks (PON): a framework for next-generation connectivity</x:v>
      </x:c>
      <x:c r="E663" s="139" t="str">
        <x:v>2025</x:v>
      </x:c>
      <x:c r="F663" s="139" t="str">
        <x:v>Journal of Optical Communications</x:v>
      </x:c>
      <x:c r="G663" s="139" t="str">
        <x:v>10.1515/joc-2025-0338</x:v>
      </x:c>
      <x:c r="H663" s="139" t="str">
        <x:v>https://www.scopus.com/pages/publications/105017147446?origin=resultslist</x:v>
      </x:c>
      <x:c r="I663" s="139" t="str">
        <x:v>This study investigates the integration of Internet of things (IoT) and passive optical network (PON) technologies with an emphasis on their synergy, architectural design, deployment strategies, real-world applications, and related concerns. The paper provides a detailed analysis of how PON could enhance the scalability, performance, and reliability of IoT ecosystems, paving the way for advancements such as smart agriculture, smart cities, and industrial automation. A strong, high-capacity communication infrastructure is required due to the exponential rise in connected devices brought about by the IoT explosive growth. Because of their high bandwidth, low latency, and energy efficiency, passive optical networks, or PONs, have become a promising backbone for facilitating extensive IoTdeployments. © 2025 Walter de Gruyter GmbH, Berlin/Boston.</x:v>
      </x:c>
      <x:c r="J663" s="139" t="str">
        <x:v>etc; IoT; latency; PON; QoS</x:v>
      </x:c>
      <x:c r="K663" s="139" t="str">
        <x:v>Agriculture; Energy efficiency; Optical communication; Passive optical networks; Polonium compounds; Reliability analysis; Smart agriculture; Deployment strategy; Etc; High-capacity communications; Industrial automation; Latency; Optical network technology; Optical-; Performance and reliabilities; Real-world; Smart agricultures; Internet of things</x:v>
      </x:c>
      <x:c r="L663" s="139" t="str">
        <x:v>Walter de Gruyter GmbH</x:v>
      </x:c>
      <x:c r="M663" s="139" t="str">
        <x:v>English</x:v>
      </x:c>
      <x:c r="N663" s="139" t="str">
        <x:v>Article</x:v>
      </x:c>
      <x:c r="O663" s="139" t="str">
        <x:v>Scopus</x:v>
      </x:c>
      <x:c r="P663" s="139" t="str">
        <x:v>2-s2.0-105017147446</x:v>
      </x:c>
    </x:row>
    <x:row r="664">
      <x:c r="A664" s="139" t="str">
        <x:v>Zulkifli N.; Razak T.R.; Ismail M.H.B.</x:v>
      </x:c>
      <x:c r="B664" s="139" t="str">
        <x:v>Zulkifli, Nurulshamiza (59735675500); Razak, Tajul Rosli (56204395500); Ismail, Mohammad Hafiz bin (35810300000)</x:v>
      </x:c>
      <x:c r="C664" s="139" t="str">
        <x:v>59735675500; 56204395500; 35810300000</x:v>
      </x:c>
      <x:c r="D664" s="139" t="str">
        <x:v>A Development of Deep Learning-Based Lemon Quality Detection Through Peel Analysis</x:v>
      </x:c>
      <x:c r="E664" s="139" t="str">
        <x:v>2025</x:v>
      </x:c>
      <x:c r="F664" s="139" t="str">
        <x:v>International Journal of Computing and Digital Systems</x:v>
      </x:c>
      <x:c r="G664" s="139" t="str">
        <x:v>10.12785/ijcds/1571111275</x:v>
      </x:c>
      <x:c r="H664" s="139" t="str">
        <x:v>https://www.scopus.com/pages/publications/105002442232?origin=resultslist</x:v>
      </x:c>
      <x:c r="I664" s="139" t="str">
        <x:v>This paper addresses the critical challenge of lemon quality detection by introducing a deep learning-based system that analyzes lemon peel characteristics for precise quality assessment. As global demand for high-quality produce increases, the agricultural industry requires scalable, reliable, and efficient methods for evaluating fruit quality. This study presents a convolutional neural network (CNN) model trained on a diverse dataset of lemon images sourced from Kaggle, with a detailed discussion of the dataset size, diversity, and preprocessing techniques. The system classifies lemons into high- or low-quality categories based on peel attributes, integrating visualization tools to enhance interpretability and usability. To ensure robust software development, we employ the Waterfall model within the software development life cycle (SDLC), covering data preprocessing, model development, hyperparameter optimization, graphical user interface (GUI) implementation, performance evaluation, and error analysis. Furthermore, cross-validation techniques and data augmentation are utilized to mitigate overfitting and improve model generalization. The results demonstrate that the proposed system achieves high classification accuracy, outperforming conventional methods by providing a comprehensive performance analysis with accuracy, precision, recall, and F1-score metrics. This research highlights practical applications in agriculture, where automated quality assessment can optimize supply chains and reduce post-harvest losses. We also discuss the system’s scalability, potential adaptation to other crops, and limitations, including computational demands and generalization challenges. This work advances AI-driven agricultural quality control systems by integrating deep learning methodologies with explainability tools. It lays the groundwork for future research in real-world deployment and multi-crop analysis. © 2025 University of Bahrain. All rights reserved.</x:v>
      </x:c>
      <x:c r="J664" s="139" t="str">
        <x:v>Classification; Convolutional Neural Network; Deep Learning; Lemon Detection</x:v>
      </x:c>
      <x:c r="K664" s="139" t="str"/>
      <x:c r="L664" s="139" t="str">
        <x:v>University of Bahrain</x:v>
      </x:c>
      <x:c r="M664" s="139" t="str">
        <x:v>English</x:v>
      </x:c>
      <x:c r="N664" s="139" t="str">
        <x:v>Article</x:v>
      </x:c>
      <x:c r="O664" s="139" t="str">
        <x:v>Scopus</x:v>
      </x:c>
      <x:c r="P664" s="139" t="str">
        <x:v>2-s2.0-105002442232</x:v>
      </x:c>
    </x:row>
    <x:row r="665">
      <x:c r="A665" s="139" t="str">
        <x:v>Restrepo-Arias J.F.; Montoya-Castaño M.J.; Moreno-De La Espriella M.F.; Branch-Bedoya J.W.</x:v>
      </x:c>
      <x:c r="B665" s="139" t="str">
        <x:v>Restrepo-Arias, Juan Felipe (57677972800); Montoya-Castaño, María José (60013951900); Moreno-De La Espriella, María Fernanda (60014164000); Branch-Bedoya, John W. (59330359200)</x:v>
      </x:c>
      <x:c r="C665" s="139" t="str">
        <x:v>57677972800; 60013951900; 60014164000; 59330359200</x:v>
      </x:c>
      <x:c r="D665" s="139" t="str">
        <x:v>An Application of Deep Learning Models for the Detection of Cocoa Pods at Different Ripening Stages: An Approach with Faster R-CNN and Mask R-CNN</x:v>
      </x:c>
      <x:c r="E665" s="139" t="str">
        <x:v>2025</x:v>
      </x:c>
      <x:c r="F665" s="139" t="str">
        <x:v>Computation</x:v>
      </x:c>
      <x:c r="G665" s="139" t="str">
        <x:v>10.3390/computation13070159</x:v>
      </x:c>
      <x:c r="H665" s="139" t="str">
        <x:v>https://www.scopus.com/pages/publications/105011659314?origin=resultslist</x:v>
      </x:c>
      <x:c r="I665" s="139" t="str">
        <x:v>The accurate classification of cocoa pod ripeness is critical for optimizing harvest timing, improving post-harvest processing, and ensuring consistent quality in chocolate production. Traditional ripeness assessment methods are often subjective, labor-intensive, or destructive, highlighting the need for automated, non-invasive solutions. This study evaluates the performance of R-CNN-based deep learning models—Faster R-CNN and Mask R-CNN—for the detection and segmentation of cocoa pods across four ripening stages (0–2 months, 2–4 months, 4–6 months, and &gt;6 months) using the RipSetCocoaCNCH12 dataset, which is publicly accessible, comprising 4116 labeled images collected under real-world field conditions, in the context of precision agriculture. Initial experiments using pretrained weights and standard configurations on a custom COCO-format dataset yielded promising baseline results. Faster R-CNN achieved a mean average precision (mAP) of 64.15%, while Mask R-CNN reached 60.81%, with the highest per-class precision in mature pods (C4) but weaker detection in early stages (C1). To improve model robustness, the dataset was subsequently augmented and balanced, followed by targeted hyperparameter optimization for both architectures. The refined models were then benchmarked against state-of-the-art YOLOv8 networks (YOLOv8x and YOLOv8l-seg). Results showed that YOLOv8x achieved the highest mAP of 86.36%, outperforming YOLOv8l-seg (83.85%), Mask R-CNN (73.20%), and Faster R-CNN (67.75%) in overall detection accuracy. However, the R-CNN models offered valuable instance-level segmentation insights, particularly in complex backgrounds. Furthermore, a qualitative evaluation using confidence heatmaps and error analysis revealed that R-CNN architectures occasionally missed small or partially occluded pods. These findings highlight the complementary strengths of region-based and real-time detectors in precision agriculture and emphasize the need for class-specific enhancements and interpretability tools in real-world deployments. © 2025 by the authors.</x:v>
      </x:c>
      <x:c r="J665" s="139" t="str">
        <x:v>artificial intelligence; cocoa crop; computer vision; precision agriculture; R-CNN model; ripeness detection; smart agriculture</x:v>
      </x:c>
      <x:c r="K665" s="139" t="str"/>
      <x:c r="L665" s="139" t="str">
        <x:v>Multidisciplinary Digital Publishing Institute (MDPI)</x:v>
      </x:c>
      <x:c r="M665" s="139" t="str">
        <x:v>English</x:v>
      </x:c>
      <x:c r="N665" s="139" t="str">
        <x:v>Article</x:v>
      </x:c>
      <x:c r="O665" s="139" t="str">
        <x:v>Scopus</x:v>
      </x:c>
      <x:c r="P665" s="139" t="str">
        <x:v>2-s2.0-105011659314</x:v>
      </x:c>
    </x:row>
    <x:row r="666">
      <x:c r="A666" s="139" t="str">
        <x:v>Mylostyvyi R.; Skliarov P.; Izhboldina O.; Chernenko О.; Lieshchova М.; Gutyj B.; Marenkov O.; Rahmoun D.E.</x:v>
      </x:c>
      <x:c r="B666" s="139" t="str">
        <x:v>Mylostyvyi, Roman (57211296737); Skliarov, Pavlo (57223030726); Izhboldina, Olena (57219179282); Chernenko, Оleksandr (57211295918); Lieshchova, Мaryna (57221202932); Gutyj, Bogdan (57214332526); Marenkov, Oleh (57817527700); Rahmoun, Djallal Eddine (57710408100)</x:v>
      </x:c>
      <x:c r="C666" s="139" t="str">
        <x:v>57211296737; 57223030726; 57219179282; 57211295918; 57221202932; 57214332526; 57817527700; 57710408100</x:v>
      </x:c>
      <x:c r="D666" s="139" t="str">
        <x:v>The effectiveness of an automated heat detection system in Brown Swiss heifers when using sexed semen at a large dairy unit; [Učinkovitost sustava automatske detekcije tjeranja u junica smeđeg goveda kada se rabi seksirano sjeme na velikoj farmi mliječnih goveda]</x:v>
      </x:c>
      <x:c r="E666" s="139" t="str">
        <x:v>2024</x:v>
      </x:c>
      <x:c r="F666" s="139" t="str">
        <x:v>Veterinarska Stanica</x:v>
      </x:c>
      <x:c r="G666" s="139" t="str">
        <x:v>10.46419/vs.55.2.7</x:v>
      </x:c>
      <x:c r="H666" s="139" t="str">
        <x:v>https://www.scopus.com/pages/publications/85180451746?origin=resultslist</x:v>
      </x:c>
      <x:c r="I666" s="139" t="str">
        <x:v>The identification of cows and heifers in heat and their timely artificial insemination (AI) is an important issue for large dairy units. The objective of the research was to study the efficiency of insemination of oestrous Brown Swiss heifers using am automated heat detection system (AHD) compared to heat detection by visual observation (VO). The AHD system application increased the fertility of heifers by 8.9% when using conventional semen (un-sexed) and by 14.4% using sexed semen. The number of services per conception when using sexed semen decreased from 3.7±1.08 with VO to 2.4±0.68 with AHD. Two-factor analysis of variance showed that an 89% effect of mana-gerial decisions such as the detection of heifers in heat by means of AHD and the use of sexed semen on the efficiency of insemination. This study showed that professional breeders and veterinarians should pay particular attention to AI management when making these manageri-al decisions in large dairy units. © 2024, Croatian Veterinary Institute. All rights reserved.</x:v>
      </x:c>
      <x:c r="J666" s="139" t="str">
        <x:v>artificial insemination; heat detection; heifers; sexed se-men</x:v>
      </x:c>
      <x:c r="K666" s="139" t="str"/>
      <x:c r="L666" s="139" t="str">
        <x:v>Croatian Veterinary Institute</x:v>
      </x:c>
      <x:c r="M666" s="139" t="str">
        <x:v>English</x:v>
      </x:c>
      <x:c r="N666" s="139" t="str">
        <x:v>Article</x:v>
      </x:c>
      <x:c r="O666" s="139" t="str">
        <x:v>Scopus</x:v>
      </x:c>
      <x:c r="P666" s="139" t="str">
        <x:v>2-s2.0-85180451746</x:v>
      </x:c>
    </x:row>
    <x:row r="667">
      <x:c r="A667" s="139" t="str">
        <x:v>Luo R.; Ding X.; Wang J.</x:v>
      </x:c>
      <x:c r="B667" s="139" t="str">
        <x:v>Luo, Rongxiang (59754244000); Ding, Xue (56120145700); Wang, Jinliang (57188869304)</x:v>
      </x:c>
      <x:c r="C667" s="139" t="str">
        <x:v>59754244000; 56120145700; 57188869304</x:v>
      </x:c>
      <x:c r="D667" s="139" t="str">
        <x:v>Red Raspberry Maturity Detection Based on Multi-Module Optimized YOLOv11n and Its Application in Field and Greenhouse Environments</x:v>
      </x:c>
      <x:c r="E667" s="139" t="str">
        <x:v>2025</x:v>
      </x:c>
      <x:c r="F667" s="139" t="str">
        <x:v>Agriculture (Switzerland)</x:v>
      </x:c>
      <x:c r="G667" s="139" t="str">
        <x:v>10.3390/agriculture15080881</x:v>
      </x:c>
      <x:c r="H667" s="139" t="str">
        <x:v>https://www.scopus.com/pages/publications/105003567677?origin=resultslist</x:v>
      </x:c>
      <x:c r="I667" s="139" t="str">
        <x:v>In order to achieve accurate and rapid identification of red raspberry fruits in the complex environments of fields and greenhouses, this study proposes a new red raspberry maturity detection model based on YOLOv11n. First, the proposed hybrid attention mechanism HCSA (halo attention with channel and spatial attention modules) is embedded in the neck of the YOLOv11n network. This mechanism integrates halo, channel, and spatial attention to enhance feature extraction and representation in fruit detection and improve attention to spatial and channel information. Secondly, dilation-wise residual (DWR) is fused with the C3k2 module of the network and applied to the entire network structure to enhance feature extraction, multi-scale perception, and computational efficiency in red raspberry detection. Concurrently, the DWR module optimizes the learning process through residual connections, thereby enhancing the accuracy and real-time performance of the model. Finally, a lightweight and efficient dynamic upsampling module (DySample) is introduced between the backbone and neck of the network. This module enhances the network’s multi-scale feature extraction capabilities, reduces the interference of background noise, improves the recognition of structural details, and optimizes the spatial resolution of the image through the dynamic sampling mechanism. Reducing network parameters helps the model better capture the maturity characteristics of red raspberry fruits. Experiments were conducted on a custom-built 3167-image dataset of red raspberries, and the results demonstrated that the enhanced YOLOv11n model attained a precision of 0.922, mAP@0.5 of 0.925, and mAP@0.5 of 0.943, respectively, representing improvements of 0.7%, 4.4%, and 4.4%, respectively. At 3.4%, mAP@0.5-0.95 was 0.798, which was 2.0%, 9.8% and 3.7% higher than the original YOLOv11n model, respectively. The mAP@0.5 of unripe and ripe berries was 0.925 and 0.943, which was improved by 0.7% and 4.4%, respectively. The F1-score was enhanced to 0.89, while the computational complexity of the model was only 8.2 GFLOPs, thereby achieving a favorable balance between accuracy and efficiency. This research provides new technical support for precision agriculture and intelligent robotic harvesting. © 2025 by the authors.</x:v>
      </x:c>
      <x:c r="J667" s="139" t="str">
        <x:v>hybrid attention mechanism; red raspberries; ripeness detection; smart agriculture; YOLOv11n</x:v>
      </x:c>
      <x:c r="K667" s="139" t="str">
        <x:v>data set; fruit; learning; precision agriculture; sampling; spatial resolution</x:v>
      </x:c>
      <x:c r="L667" s="139" t="str">
        <x:v>Multidisciplinary Digital Publishing Institute (MDPI)</x:v>
      </x:c>
      <x:c r="M667" s="139" t="str">
        <x:v>English</x:v>
      </x:c>
      <x:c r="N667" s="139" t="str">
        <x:v>Article</x:v>
      </x:c>
      <x:c r="O667" s="139" t="str">
        <x:v>Scopus</x:v>
      </x:c>
      <x:c r="P667" s="139" t="str">
        <x:v>2-s2.0-105003567677</x:v>
      </x:c>
    </x:row>
    <x:row r="668">
      <x:c r="A668" s="139" t="str">
        <x:v>Nakachew K.; Yigermal H.; Assefa F.; Gelaye Y.; Ali S.</x:v>
      </x:c>
      <x:c r="B668" s="139" t="str">
        <x:v>Nakachew, Kelemu (57226478770); Yigermal, Habtamu (57226470360); Assefa, Fenta (57226468682); Gelaye, Yohannes (57751693100); Ali, Solomon (58971005400)</x:v>
      </x:c>
      <x:c r="C668" s="139" t="str">
        <x:v>57226478770; 57226470360; 57226468682; 57751693100; 58971005400</x:v>
      </x:c>
      <x:c r="D668" s="139" t="str">
        <x:v>Review on enhancing the efficiency of fertilizer utilization: Strategies for optimal nutrient management</x:v>
      </x:c>
      <x:c r="E668" s="139" t="str">
        <x:v>2024</x:v>
      </x:c>
      <x:c r="F668" s="139" t="str">
        <x:v>Open Agriculture</x:v>
      </x:c>
      <x:c r="G668" s="139" t="str">
        <x:v>10.1515/opag-2022-0356</x:v>
      </x:c>
      <x:c r="H668" s="139" t="str">
        <x:v>https://www.scopus.com/pages/publications/85204420129?origin=resultslist</x:v>
      </x:c>
      <x:c r="I668" s="139" t="str">
        <x:v>The increasing global population and growing demand for food and mineral fertilizers underscore the urgent need to enhance fertilizer efficiency. This imperative emphasizes the importance of sustainable fertilizer utilization while mitigating environmental impacts, particularly in addressing agricultural water pollution. Excessive fertilizer use contributes significantly to water contamination and food shortages worldwide. In 2018, food shortages were reported in many nations, including the United States (2.3%), Canada (4.6%), the United Kingdom (8.2%), Germany (2.6%), Japan (2.9%), Ethiopia (23.4%), Ivory Coast (22.4%), Bangladesh (12.7%), Pakistan (17.2%), Haiti (45.6%), and India (14.3%). Moreover, agricultural activities, particularly the use of mineral fertilizers, are major contributors to greenhouse gas emissions. Inefficient fertilizer practices lead to economic losses, environmental degradation, and food insecurity. Studies reveal that in sub-Saharan Africa, farmers receive only about $0.50 in increased productivity for every dollar spent on fertilizer due to inefficiencies. The economic cost of nutrient pollution in the European Union is estimated to range between €7 billion and €10 billion annually. Effective strategies like precision nutrient management, best practices, and innovative technologies optimize fertilizer efficiency and support agricultural sustainability. Besides, promising methods include the combined use of organic and inorganic fertilizers, the application of remote sensing and geographical information system technologies, and the implementation of biological approaches to enhance nutrient management. Moreover, monitoring and evaluation are essential for assessing strategy effectiveness, guiding decision-making, and taking corrective actions. Hence, this review aims to address strategies for improving fertilizer efficiency, sustainable agriculture practices, and addressing food security and environmental concerns related to fertilizer use comprehensively.  © 2024 the author(s), published by De Gruyter.</x:v>
      </x:c>
      <x:c r="J668" s="139" t="str">
        <x:v>fertilizer use efficiency; nutrient management; nutrient stewardship; precision agriculture; sustainable agriculture</x:v>
      </x:c>
      <x:c r="K668" s="139" t="str"/>
      <x:c r="L668" s="139" t="str">
        <x:v>Walter de Gruyter GmbH</x:v>
      </x:c>
      <x:c r="M668" s="139" t="str">
        <x:v>English</x:v>
      </x:c>
      <x:c r="N668" s="139" t="str">
        <x:v>Review</x:v>
      </x:c>
      <x:c r="O668" s="139" t="str">
        <x:v>Scopus</x:v>
      </x:c>
      <x:c r="P668" s="139" t="str">
        <x:v>2-s2.0-85204420129</x:v>
      </x:c>
    </x:row>
    <x:row r="669">
      <x:c r="A669" s="139" t="str">
        <x:v>Sung B.-G.; Lee C.-G.; Kang Y.-H.; Yu S.-H.; Lee D.-H.</x:v>
      </x:c>
      <x:c r="B669" s="139" t="str">
        <x:v>Sung, Baek-Gyeom (60040026600); Lee, Chun-Gu (57015758900); Kang, Yeong-Ho (57258593400); Yu, Seung-Hwa (57219393979); Lee, Dae-Hyun (55541929900)</x:v>
      </x:c>
      <x:c r="C669" s="139" t="str">
        <x:v>60040026600; 57015758900; 57258593400; 57219393979; 55541929900</x:v>
      </x:c>
      <x:c r="D669" s="139" t="str">
        <x:v>Semi-Supervised Density Estimation with Background-Augmented Data for In Situ Seed Counting</x:v>
      </x:c>
      <x:c r="E669" s="139" t="str">
        <x:v>2025</x:v>
      </x:c>
      <x:c r="F669" s="139" t="str">
        <x:v>Agriculture (Switzerland)</x:v>
      </x:c>
      <x:c r="G669" s="139" t="str">
        <x:v>10.3390/agriculture15151682</x:v>
      </x:c>
      <x:c r="H669" s="139" t="str">
        <x:v>https://www.scopus.com/pages/publications/105013145357?origin=resultslist</x:v>
      </x:c>
      <x:c r="I669" s="139" t="str">
        <x:v>Direct seeding has gained prominence as a labor-efficient and environmentally sustainable alternative to conventional transplanting in rice cultivation. In direct seeding systems, early-stage management is crucial for stable seedling establishment, with sowing uniformity measured by seed counts being a critical indicator of success. However, conventional manual seed counting methods are time-consuming, prone to human error, and impractical for large-scale or repetitive tasks, necessitating advanced automated solutions. Recent advances in computer vision technologies and precision agriculture tools, offer the potential to automate seed counting tasks. Nevertheless, challenges such as domain discrepancies and limited labeled data restrict robust real-world deployment. To address these issues, we propose a density estimation-based seed counting framework integrating semi-supervised learning and background augmentation. This framework includes a cost-effective data acquisition system enabling diverse domain data collection through indoor background augmentation, combined with semi-supervised learning to utilize augmented data effectively while minimizing labeling costs. The experimental results on field data from unknown domains show that our approach reduces seed counting errors by up to 58.5% compared to conventional methods, highlighting its potential as a scalable and effective solution for agricultural applications in real-world environments. © 2025 by the authors.</x:v>
      </x:c>
      <x:c r="J669" s="139" t="str">
        <x:v>background augmentation; density estimation; direct seeding; seed counting; semi-supervised learning; sowing uniformity</x:v>
      </x:c>
      <x:c r="K669" s="139" t="str">
        <x:v>computer vision; data acquisition; management practice; precision agriculture; rice; seeding</x:v>
      </x:c>
      <x:c r="L669" s="139" t="str">
        <x:v>Multidisciplinary Digital Publishing Institute (MDPI)</x:v>
      </x:c>
      <x:c r="M669" s="139" t="str">
        <x:v>English</x:v>
      </x:c>
      <x:c r="N669" s="139" t="str">
        <x:v>Article</x:v>
      </x:c>
      <x:c r="O669" s="139" t="str">
        <x:v>Scopus</x:v>
      </x:c>
      <x:c r="P669" s="139" t="str">
        <x:v>2-s2.0-105013145357</x:v>
      </x:c>
    </x:row>
    <x:row r="670">
      <x:c r="A670" s="139" t="str">
        <x:v>Shoomal A.; Jahanbakht M.; Componation P.J.; Ozay D.</x:v>
      </x:c>
      <x:c r="B670" s="139" t="str">
        <x:v>Shoomal, Atefeh (58893767100); Jahanbakht, Mohammad (60345029700); Componation, Paul J. (6602389707); Ozay, Dervis (58921361800)</x:v>
      </x:c>
      <x:c r="C670" s="139" t="str">
        <x:v>58893767100; 60345029700; 6602389707; 58921361800</x:v>
      </x:c>
      <x:c r="D670" s="139" t="str">
        <x:v>Enhancing supply chain resilience and efficiency through internet of things integration: Challenges and opportunities</x:v>
      </x:c>
      <x:c r="E670" s="139" t="str">
        <x:v>2024</x:v>
      </x:c>
      <x:c r="F670" s="139" t="str">
        <x:v>Internet of Things (Netherlands)</x:v>
      </x:c>
      <x:c r="G670" s="139" t="str">
        <x:v>10.1016/j.iot.2024.101324</x:v>
      </x:c>
      <x:c r="H670" s="139" t="str">
        <x:v>https://www.scopus.com/pages/publications/85200967022?origin=resultslist</x:v>
      </x:c>
      <x:c r="I670" s="139" t="str">
        <x:v>This study explores the current challenges and future directions of Internet of Things (IoT) in supply chains, focusing on the drivers and barriers to its adoption. It starts with a review of 913 documents from the Web of Science, spanning 2009 – 2023, and narrows down to 408 relevant publications. Employing bibliometric analysis—descriptive, trend topic, conceptual, and network analyses—the research addresses the challenges at the intersection of IoT and supply chain. Findings highlight a surge in research from 2018, with worldwide contributions. The study identifies the 20 most active countries, top 10 journals, and key papers in the field. The result reveals a transition from studies predominantly focused on enhancing efficiency in the supply chain using IoT to an increased emphasis on resilience, particularly due to global disruptions like COVID-19, while also considering sustainability and digital transformation. Integrating machine learning and IoT to predict future conditions in supply chains marks also a novel approach. Based on the network analysis several critical challenges, including issues of security, privacy, interoperability, standardization, scalability, and energy efficiency, are identified as obstacles to effective IoT integration. The research also points to blockchain technology as a promising solution for addressing these challenges, facilitating decentralized trust, and enhancing cybersecurity. Moreover, the study emphasizes IoT's capacity for real-time tracking of logistics, production, and agri-food supply chains. A SWOT analysis outlines critical factors for integrating IoT in supply chain management, providing policy recommendations for industry practitioners and a framework for further investigation into IoT's potential and challenges in supply chains. © 2024 Elsevier B.V.</x:v>
      </x:c>
      <x:c r="J670" s="139" t="str">
        <x:v>Cybersecurity; Efficiency; Internet of things (iot); Interoperability; Resilient supply chain; Standardization</x:v>
      </x:c>
      <x:c r="K670" s="139" t="str"/>
      <x:c r="L670" s="139" t="str">
        <x:v>Elsevier B.V.</x:v>
      </x:c>
      <x:c r="M670" s="139" t="str">
        <x:v>English</x:v>
      </x:c>
      <x:c r="N670" s="139" t="str">
        <x:v>Review</x:v>
      </x:c>
      <x:c r="O670" s="139" t="str">
        <x:v>Scopus</x:v>
      </x:c>
      <x:c r="P670" s="139" t="str">
        <x:v>2-s2.0-85200967022</x:v>
      </x:c>
    </x:row>
    <x:row r="671">
      <x:c r="A671" s="139" t="str">
        <x:v>Smaili N.; Kabbaj A.</x:v>
      </x:c>
      <x:c r="B671" s="139" t="str">
        <x:v>Smaili, N. (59936166300); Kabbaj, A. (14054072000)</x:v>
      </x:c>
      <x:c r="C671" s="139" t="str">
        <x:v>59936166300; 14054072000</x:v>
      </x:c>
      <x:c r="D671" s="139" t="str">
        <x:v>Enabling semantic interoperability for smart farming</x:v>
      </x:c>
      <x:c r="E671" s="139" t="str">
        <x:v>2025</x:v>
      </x:c>
      <x:c r="F671" s="139" t="str">
        <x:v>Agronomy Research</x:v>
      </x:c>
      <x:c r="G671" s="139" t="str">
        <x:v>10.15159/AR.25.021</x:v>
      </x:c>
      <x:c r="H671" s="139" t="str">
        <x:v>https://www.scopus.com/pages/publications/105007645153?origin=resultslist</x:v>
      </x:c>
      <x:c r="I671" s="139" t="str">
        <x:v>The strain on food security, environmental health, ecosystems, and fertile land, driven by a growing global population, can be alleviated through sustainable agriculture. To navigate this critical situation, it is essential to leverage existing technologies. The advent of the Fourth Industrial Revolution and the evolution of the internet have opened up new possibilities such as precision agriculture, IoT-based farming, and data-driven analytics for the agriculture sector. One promising approach is the utilization of semantic web technologies in smart farming. This article presents an ontology-based method designed to enable semantic interoperability across various smart farming systems. By merging and integrating existing domain ontologies, a unified framework is proposed, that facilitates seamless data exchange, enhances decision-making, and addresses key challenges in sustainable agriculture. © 2025, Eesti Pollumajandusulikool. All rights reserved.</x:v>
      </x:c>
      <x:c r="J671" s="139" t="str">
        <x:v>IoT; ontology; semantic interoperability; semantic web of things; smart farming</x:v>
      </x:c>
      <x:c r="K671" s="139" t="str"/>
      <x:c r="L671" s="139" t="str">
        <x:v>Eesti Pollumajandusulikool</x:v>
      </x:c>
      <x:c r="M671" s="139" t="str">
        <x:v>English</x:v>
      </x:c>
      <x:c r="N671" s="139" t="str">
        <x:v>Article</x:v>
      </x:c>
      <x:c r="O671" s="139" t="str">
        <x:v>Scopus</x:v>
      </x:c>
      <x:c r="P671" s="139" t="str">
        <x:v>2-s2.0-105007645153</x:v>
      </x:c>
    </x:row>
    <x:row r="672">
      <x:c r="A672" s="139" t="str">
        <x:v>Kuaban G.S.; Czachórski T.; Gelenbe E.; Pecka P.; Sharma S.; Singh P.; Nkemeni V.; Czekalski P.</x:v>
      </x:c>
      <x:c r="B672" s="139" t="str">
        <x:v>Kuaban, Godlove Suila (57204063962); Czachórski, Tadeusz (23396207600); Gelenbe, Erol (7006026729); Pecka, Piotr (36662839000); Sharma, Sapana (57208896695); Singh, Pradeep (57209797700); Nkemeni, Valery (57218881744); Czekalski, Piotr (15021887800)</x:v>
      </x:c>
      <x:c r="C672" s="139" t="str">
        <x:v>57204063962; 23396207600; 7006026729; 36662839000; 57208896695; 57209797700; 57218881744; 15021887800</x:v>
      </x:c>
      <x:c r="D672" s="139" t="str">
        <x:v>Energy performance of self-powered green IoT nodes</x:v>
      </x:c>
      <x:c r="E672" s="139" t="str">
        <x:v>2024</x:v>
      </x:c>
      <x:c r="F672" s="139" t="str">
        <x:v>Frontiers in Energy Research</x:v>
      </x:c>
      <x:c r="G672" s="139" t="str">
        <x:v>10.3389/fenrg.2024.1399371</x:v>
      </x:c>
      <x:c r="H672" s="139" t="str">
        <x:v>https://www.scopus.com/pages/publications/85210093817?origin=resultslist</x:v>
      </x:c>
      <x:c r="I672" s="139" t="str">
        <x:v>The widespread adoption of the Internet of Things (IoT) partly depends on the successful design and deployment of IoT nodes that can operate for several years without any service outage and the need to replace their energy storage systems (ESSs) (e.g., battery, capacitor, or supercapacitor) when all the stored energy is depleted or when the cycle life of the ESSs is reached. Replacing batteries in the case of large-scale IoT networks and nodes located in places that are hard to reach is very challenging and costly, requiring the design of IoT nodes that can operate for several years without the need for human intervention. One such example is the deployment of IoT nodes in large agricultural fields (for soil or crop monitoring) or a long-distance pipeline (for pipeline monitoring). In this paper, we investigated the practical implications of imposing energy-saving thresholds on the energy performance metrics of green IoT nodes. We propose an energy packet-based model for the evaluation of the energy performance of a green IoT node with the possibility of switching the node to energy-saving regimes on the fly when the energy content of the ESS reaches defined thresholds. Configuring single or multiple thresholds improves the energy performance of the node significantly (e.g., increases the lifetime of the node and reduces the probability of service outage and energy wastage), and the value of the threshold(s) should be carefully chosen. The energy performance of the IoT node can also be improved by dimensioning the energy harvesting system to ensure that the node operates for several years without running out of energy (e.g., maximizing the lifetime of the nodes and minimizing the probability of service outage and energy wastage). Copyright © 2024 Kuaban, Czachórski, Gelenbe, Pecka, Sharma, Singh, Nkemeni and Czekalski.</x:v>
      </x:c>
      <x:c r="J672" s="139" t="str">
        <x:v>energy efficiency; energy packets; energy performance; energy thresholds; green IoT; time-dependent analysis</x:v>
      </x:c>
      <x:c r="K672" s="139" t="str">
        <x:v>Capacitor storage; Risk assessment; Energy; Energy packet; Energy performance; Energy thresholds; Green internet of thing; Green internets; Service outage; Storage systems; Time-dependent analysis; Energy efficiency</x:v>
      </x:c>
      <x:c r="L672" s="139" t="str">
        <x:v>Frontiers Media SA</x:v>
      </x:c>
      <x:c r="M672" s="139" t="str">
        <x:v>English</x:v>
      </x:c>
      <x:c r="N672" s="139" t="str">
        <x:v>Article</x:v>
      </x:c>
      <x:c r="O672" s="139" t="str">
        <x:v>Scopus</x:v>
      </x:c>
      <x:c r="P672" s="139" t="str">
        <x:v>2-s2.0-85210093817</x:v>
      </x:c>
    </x:row>
    <x:row r="673">
      <x:c r="A673" s="139" t="str">
        <x:v>Zhang X.; Feng Q.; Zhu D.; Liang X.; Zhang J.</x:v>
      </x:c>
      <x:c r="B673" s="139" t="str">
        <x:v>Zhang, Xinwen (59362713000); Feng, Quan (36780076000); Zhu, Dongqin (58035578500); Liang, Xue (59363364100); Zhang, Jianhua (56338301000)</x:v>
      </x:c>
      <x:c r="C673" s="139" t="str">
        <x:v>59362713000; 36780076000; 58035578500; 59363364100; 56338301000</x:v>
      </x:c>
      <x:c r="D673" s="139" t="str">
        <x:v>Compressing recognition network of cotton disease with spot-adaptive knowledge distillation</x:v>
      </x:c>
      <x:c r="E673" s="139" t="str">
        <x:v>2024</x:v>
      </x:c>
      <x:c r="F673" s="139" t="str">
        <x:v>Frontiers in Plant Science</x:v>
      </x:c>
      <x:c r="G673" s="139" t="str">
        <x:v>10.3389/fpls.2024.1433543</x:v>
      </x:c>
      <x:c r="H673" s="139" t="str">
        <x:v>https://www.scopus.com/pages/publications/85206096919?origin=resultslist</x:v>
      </x:c>
      <x:c r="I673" s="139" t="str">
        <x:v>Deep networks play a crucial role in the recognition of agricultural diseases. However, these networks often come with numerous parameters and large sizes, posing a challenge for direct deployment on resource-limited edge computing devices for plant protection robots. To tackle this challenge for recognizing cotton diseases on the edge device, we adopt knowledge distillation to compress the big networks, aiming to reduce the number of parameters and the computational complexity of the networks. In order to get excellent performance, we conduct combined comparison experiments from three aspects: teacher network, student network and distillation algorithm. The teacher networks contain three classical convolutional neural networks, while the student networks include six lightweight networks in two categories of homogeneous and heterogeneous structures. In addition, we investigate nine distillation algorithms using spot-adaptive strategy. The results demonstrate that the combination of DenseNet40 as the teacher and ShuffleNetV2 as the student show best performance when using NST algorithm, yielding a recognition accuracy of 90.59% and reducing FLOPs from 0.29 G to 0.045 G. The proposed method can facilitate the lightweighting of the model for recognizing cotton diseases while maintaining high recognition accuracy and offer a practical solution for deploying deep models on edge computing devices. Copyright © 2024 Zhang, Feng, Zhu, Liang and Zhang.</x:v>
      </x:c>
      <x:c r="J673" s="139" t="str">
        <x:v>cotton diseases; deep learning; knowledge distillation; model compression; spot-adaptive</x:v>
      </x:c>
      <x:c r="K673" s="139" t="str"/>
      <x:c r="L673" s="139" t="str">
        <x:v>Frontiers Media SA</x:v>
      </x:c>
      <x:c r="M673" s="139" t="str">
        <x:v>English</x:v>
      </x:c>
      <x:c r="N673" s="139" t="str">
        <x:v>Article</x:v>
      </x:c>
      <x:c r="O673" s="139" t="str">
        <x:v>Scopus</x:v>
      </x:c>
      <x:c r="P673" s="139" t="str">
        <x:v>2-s2.0-85206096919</x:v>
      </x:c>
    </x:row>
    <x:row r="674">
      <x:c r="A674" s="139" t="str">
        <x:v>Zhang T.; Jiao X.; Li X.</x:v>
      </x:c>
      <x:c r="B674" s="139" t="str">
        <x:v>Zhang, Ting (57210461492); Jiao, Xiaohong (55801359900); Li, Xueke (58628899000)</x:v>
      </x:c>
      <x:c r="C674" s="139" t="str">
        <x:v>57210461492; 55801359900; 58628899000</x:v>
      </x:c>
      <x:c r="D674" s="139" t="str">
        <x:v>Improved adaptive iterative learning trajectory tracking control with adaptive high-order internal model for autonomous farming vehicle</x:v>
      </x:c>
      <x:c r="E674" s="139" t="str">
        <x:v>2025</x:v>
      </x:c>
      <x:c r="F674" s="139" t="str">
        <x:v>Computers and Electronics in Agriculture</x:v>
      </x:c>
      <x:c r="G674" s="139" t="str">
        <x:v>10.1016/j.compag.2025.110444</x:v>
      </x:c>
      <x:c r="H674" s="139" t="str">
        <x:v>https://www.scopus.com/pages/publications/105004257905?origin=resultslist</x:v>
      </x:c>
      <x:c r="I674" s="139" t="str">
        <x:v>This paper proposes an improved adaptive iterative learning control (AILC) strategy based on an internal model principle (IMP) to enhance steady-state and dynamic performances of the autonomous farming vehicle tracking repetitive trajectories of the alternating parallel straight and large curvature curve in the presence of the unknown iteration-varying disturbance. The proposed improved control strategy integrates an adaptive high-order internal model (AHOIM), an IMP, and an input constraint auxiliary variable design system into the AILC framework. The AHOIM with AILC updating laws estimates the unknown iteration-varying disturbance to improve the robustness of the controlled system against the external disturbance. The IMP enhances the steady-state performance of the trajectory tracking control system and ensures the alignment condition application. The auxiliary variable design system reduces the adverse effect of input constraint on the performance of the controlled system during the iterative process. The AILC framework ensures the dynamic response performance of the trajectory tracking control process, and its adaptive updating laws estimate the unknown time-varying parameters of the AHOIM. Simulation results verify the effectiveness and advantages of the proposed improved AILC strategy under the MATLAB/Simulink environment. © 2025 Elsevier B.V.</x:v>
      </x:c>
      <x:c r="J674" s="139" t="str">
        <x:v>Adaptive high-order internal model (AHOIM); Adaptive iterative learning control (AILC); Autonomous farming vehicle; Input constraint; Internal model principle (IMP); Trajectory tracking</x:v>
      </x:c>
      <x:c r="K674" s="139" t="str">
        <x:v>Control system analysis; Self adjusting control systems; Adaptive high-order internal model; Adaptive iterative learning control; Autonomous farming vehicle; Farming vehicles; High-order; Higher-order; Input constraints; Internal model principle; Internal models; Trajectory-tracking; agricultural technology; control system; dynamic response; numerical model; robotics; trajectory; Robustness (control systems)</x:v>
      </x:c>
      <x:c r="L674" s="139" t="str">
        <x:v>Elsevier B.V.</x:v>
      </x:c>
      <x:c r="M674" s="139" t="str">
        <x:v>English</x:v>
      </x:c>
      <x:c r="N674" s="139" t="str">
        <x:v>Article</x:v>
      </x:c>
      <x:c r="O674" s="139" t="str">
        <x:v>Scopus</x:v>
      </x:c>
      <x:c r="P674" s="139" t="str">
        <x:v>2-s2.0-105004257905</x:v>
      </x:c>
    </x:row>
    <x:row r="675">
      <x:c r="A675" s="139" t="str">
        <x:v>Ahmed I.; Ahmad M.; Ghazouani H.; Barhoumi W.; Jeon G.</x:v>
      </x:c>
      <x:c r="B675" s="139" t="str">
        <x:v>Ahmed, Imran (58776130700); Ahmad, Misbah (57208081360); Ghazouani, Haythem (55335375700); Barhoumi, Walid (57886861700); Jeon, Gwanggil (15022497800)</x:v>
      </x:c>
      <x:c r="C675" s="139" t="str">
        <x:v>58776130700; 57208081360; 55335375700; 57886861700; 15022497800</x:v>
      </x:c>
      <x:c r="D675" s="139" t="str">
        <x:v>Intelligent Computing for Crop Monitoring in CIoT: Leveraging AI and Big Data Technologies</x:v>
      </x:c>
      <x:c r="E675" s="139" t="str">
        <x:v>2025</x:v>
      </x:c>
      <x:c r="F675" s="139" t="str">
        <x:v>Expert Systems</x:v>
      </x:c>
      <x:c r="G675" s="139" t="str">
        <x:v>10.1111/exsy.13786</x:v>
      </x:c>
      <x:c r="H675" s="139" t="str">
        <x:v>https://www.scopus.com/pages/publications/85209775330?origin=resultslist</x:v>
      </x:c>
      <x:c r="I675" s="139" t="str">
        <x:v>Consumer Internet of Things (CIoT) has revolutionised agriculture by integrating intelligent computing, artificial intelligence and big data technologies in crop monitoring. This paper explores the application of intelligent computing and deep learning methodologies in crop monitoring within the CIoT framework. In CIoT-based crop monitoring, a vision sensor collects real-time data from crop leaf images. The image dataset is processed using state-of-the-art deep learning models and intelligent computing algorithms. This integration enables the early detection of crop diseases by leveraging computer vision and deep learning. Intelligent computing systems provide accurate disease classification, real-time alerts, and actionable recommendations for optimised crop management practises. This advanced system empowers farmers to make data-driven decisions, such as irrigation optimization, targeted pesticide application and nutrient supplementation, to maximise crop productivity and minimise losses. A benchmark dataset of leaf images is used, and a deep learning based model is presented for classifying healthy and diseased leaves. Experimental results demonstrate an accuracy rate of 0.98, with detailed validation, including dataset size and model parameters. Key benefits of intelligent computing in CIoT-based crop monitoring include enhanced resource efficiency, reduced environmental impact, and improved sustainability. The paper also addresses the challenges of implementing AI and big data technologies, such as data privacy, security, interoperability and resource management in agricultural settings. © 2024 John Wiley &amp; Sons Ltd.</x:v>
      </x:c>
      <x:c r="J675" s="139" t="str">
        <x:v>big data; CIoT; crop monitoring; intelligent computing artificial intelligence</x:v>
      </x:c>
      <x:c r="K675" s="139" t="str">
        <x:v>Adversarial machine learning; Consumer internet of thing; Crop leaves; Crop monitoring; Data technologies; Image datasets; Intelligent computing artificial intelligence; Leaf images; Real-time data; State of the art; Vision sensors; Smart agriculture</x:v>
      </x:c>
      <x:c r="L675" s="139" t="str">
        <x:v>John Wiley and Sons Inc</x:v>
      </x:c>
      <x:c r="M675" s="139" t="str">
        <x:v>English</x:v>
      </x:c>
      <x:c r="N675" s="139" t="str">
        <x:v>Article</x:v>
      </x:c>
      <x:c r="O675" s="139" t="str">
        <x:v>Scopus</x:v>
      </x:c>
      <x:c r="P675" s="139" t="str">
        <x:v>2-s2.0-85209775330</x:v>
      </x:c>
    </x:row>
    <x:row r="676">
      <x:c r="A676" s="139" t="str">
        <x:v>Yang Q.; Liu L.; Zhou J.; Ghosh R.; Peng B.; Guan K.; Tang J.; Zhou W.; Kumar V.; Jin Z.</x:v>
      </x:c>
      <x:c r="B676" s="139" t="str">
        <x:v>Yang, Qi (59810699500); Liu, Licheng (57202424613); Zhou, Junxiong (57219625237); Ghosh, Rahul (57215603516); Peng, Bin (57194168711); Guan, Kaiyu (56382070400); Tang, Jinyun (58865671400); Zhou, Wang (57192700014); Kumar, Vipin (35446475800); Jin, Zhenong (55621949100)</x:v>
      </x:c>
      <x:c r="C676" s="139" t="str">
        <x:v>59810699500; 57202424613; 57219625237; 57215603516; 57194168711; 56382070400; 58865671400; 57192700014; 35446475800; 55621949100</x:v>
      </x:c>
      <x:c r="D676" s="139" t="str">
        <x:v>A flexible and efficient knowledge-guided machine learning data assimilation (KGML-DA) framework for agroecosystem prediction in the US Midwest</x:v>
      </x:c>
      <x:c r="E676" s="139" t="str">
        <x:v>2023</x:v>
      </x:c>
      <x:c r="F676" s="139" t="str">
        <x:v>Remote Sensing of Environment</x:v>
      </x:c>
      <x:c r="G676" s="139" t="str">
        <x:v>10.1016/j.rse.2023.113880</x:v>
      </x:c>
      <x:c r="H676" s="139" t="str">
        <x:v>https://www.scopus.com/pages/publications/85174587502?origin=resultslist</x:v>
      </x:c>
      <x:c r="I676" s="139" t="str">
        <x:v>Process-based models are widely used to predict the agroecosystem dynamics, but such modeled results often contain considerable uncertainty due to the imperfect model structure, biased model parameters, and inaccurate or inaccessible model inputs. Data assimilation (DA) techniques are widely adopted to reduce prediction uncertainty by calibrating model parameters or dynamically updating the model state variables using observations. However, high computational cost, difficulties in mitigating model structural error, and low flexibility in framework development hinder its applications in large-scale agroecosystem predictions. In this study, we addressed these challenges by proposing a novel DA framework that integrates a Knowledge-Guided Machine Learning (KGML)-based surrogate with tensorized ensemble Kalman filter (EnKF) and parallelized particle swarm optimization (PSO) to effectively assimilate historical and in-season multi-source remote sensing data. Specifically, we incorporate knowledge from a process-based model, ecosys, into a Gated Recurrent Unit (GRU)-based hierarchical neural network. The hierarchical architecture of KGML-DA mimics key processes of ecosys and builds a causal relationship between target variables. Using carbon budget quantification in the US Corn-Belt as a context, we evaluated KGML-DA's performance in predicting key processes of the carbon cycle at three agricultural sites (US-Ne1, US-Ne2, US-Ne3), along with county-level (627 counties) and 30-m pixel-level (Champaign County, IL) grain yield. The site experiments show that updating the upstream variable, e.g., gross primary production (GPP), improved the prediction of downstream variables such as ecosystem respiration, net ecosystem exchange, biomass, and leaf area index (LAI), with RMSE reductions ranging from 9.2% to 30.5% for corn and 4.8% to 24.6% for soybean. Uncertainty in downstream variables was automatically constrained after correcting the upstream variables, demonstrating the effectiveness of the causality linkages in the hierarchical surrogate. We found joint use of in-season GPP and evapotranspiration (ET) products along with historical GPP and surveyed yields achieved the best prediction for county-level yields, while assimilating in-season LAI observations benefitted the prediction in extreme years. Uncertainty and error analysis of regional yield estimation demonstrated that KGML-DA could reduce prediction error by 26.5% for corn and 36.2% for soybean. Remarkably, the GPU-based tensor operation design makes this DA framework more than 7000 times faster than the PB model with a High-Performance Computing system, indicating the high potential of the proposed framework for in-season, high-resolution agroecosystem predictions. © 2023 Elsevier Inc.</x:v>
      </x:c>
      <x:c r="J676" s="139" t="str">
        <x:v>Agroecosystem; Carbon fluxes; Crop yield; Data assimilation; Knowledge-guided machine learning; U.S. Midwest</x:v>
      </x:c>
      <x:c r="K676" s="139" t="str">
        <x:v>Champaign County [Illinois]; Illinois; Midwest; United States; Budget control; Carbon; Crops; Ecosystems; Knowledge based systems; Particle swarm optimization (PSO); Recurrent neural networks; Remote sensing; Agro-ecosystems; Carbon fluxes; Crop yield; Data assimilation; Gross primary production; Knowledge-guided machine learning; Learning data; Machine-learning; Process-based modeling; US midwest; agricultural ecosystem; carbon budget; carbon cycle; carbon flux; crop yield; data assimilation; error analysis; evapotranspiration; Kalman filter; leaf area index; machine learning; optimization; remote sensing; Forecasting</x:v>
      </x:c>
      <x:c r="L676" s="139" t="str">
        <x:v>Elsevier Inc.</x:v>
      </x:c>
      <x:c r="M676" s="139" t="str">
        <x:v>English</x:v>
      </x:c>
      <x:c r="N676" s="139" t="str">
        <x:v>Article</x:v>
      </x:c>
      <x:c r="O676" s="139" t="str">
        <x:v>Scopus</x:v>
      </x:c>
      <x:c r="P676" s="139" t="str">
        <x:v>2-s2.0-85174587502</x:v>
      </x:c>
    </x:row>
    <x:row r="677">
      <x:c r="A677" s="139" t="str">
        <x:v>Subeesh A.; Chauhan N.</x:v>
      </x:c>
      <x:c r="B677" s="139" t="str">
        <x:v>Subeesh, A. (57207879906); Chauhan, Naveen (35218687800)</x:v>
      </x:c>
      <x:c r="C677" s="139" t="str">
        <x:v>57207879906; 35218687800</x:v>
      </x:c>
      <x:c r="D677" s="139" t="str">
        <x:v>Deep learning based abiotic crop stress assessment for precision agriculture: A comprehensive review</x:v>
      </x:c>
      <x:c r="E677" s="139" t="str">
        <x:v>2025</x:v>
      </x:c>
      <x:c r="F677" s="139" t="str">
        <x:v>Journal of Environmental Management</x:v>
      </x:c>
      <x:c r="G677" s="139" t="str">
        <x:v>10.1016/j.jenvman.2025.125158</x:v>
      </x:c>
      <x:c r="H677" s="139" t="str">
        <x:v>https://www.scopus.com/pages/publications/105002037879?origin=resultslist</x:v>
      </x:c>
      <x:c r="I677" s="139" t="str">
        <x:v>Abiotic stresses are a leading cause of crop loss and a severe peril to global food security. Precise and prompt identification of abiotic stresses in crops is crucial for effective mitigation strategies. In recent years, Deep learning (DL) techniques have demonstrated remarkable promise for high-throughput crop stress phenotyping using remote sensing and field data. This study offers a comprehensive review of the applications of DL models like artificial neural networks (ANN), convolutional neural networks (CNN), recurrent neural networks (RNN), vision transformers (ViT), and other advanced deep learning architectures for abiotic crop stress assessment using different modalities like IoT sensor data, thermal, spectral, RGB with field, UAV and satellite based imagery. The study comprehensively analyses the abiotic stress conditions due to (a) water (b) nutrients (c) salinity (d) temperature and (e) heavy metal. Key contributions in the literature on stress classification, localization, and quantification using deep learning approaches are discussed in detail. The study also covers the principles of deep learning models, and their unique capabilities for handling complex, high-dimensional datasets inherent in abiotic crop stress assessment. The review also highlights important challenges and future directions in deep learning based abiotic crop stress assessment like limited labelled data, model interpretability, and interoperability for robust stress phenotyping. This study critically examines the research pertaining to the abiotic crop stress assessment, and provides a comprehensive view of the role deep learning plays in advancing abiotic crop stress assessment for data-driven precision agriculture. © 2025 Elsevier Ltd</x:v>
      </x:c>
      <x:c r="J677" s="139" t="str">
        <x:v>Abiotic crop stress; Agriculture; Computer vision; Deep learning; Precision agriculture</x:v>
      </x:c>
      <x:c r="K677" s="139" t="str">
        <x:v>Agriculture; Crops, Agricultural; Deep Learning; Neural Networks, Computer; Stress, Physiological; heavy metal; water; Abiotic crop stress; Abiotic stress; Crop loss; Deep learning; Global food security; Learning models; Neural-networks; Phenotyping; Precision Agriculture; Stress assessment; abiotic factor; artificial neural network; computer vision; crop yield; data set; machine learning; phenotype; precision agriculture; remote sensing; abiotic stress; Article; artificial neural network; autoencoder; computer vision; convolutional neural network; data accuracy; data quality; deep learning; environmental temperature; generative adversarial network; image segmentation; internet of things; long short term memory network; nonhuman; nutrient; nutritional deficiency; phenotype; precision agriculture; recurrent neural network; reliability; remote sensing; salinity; temperature stress; varietas; vision transformer; water stress; agriculture; crop; physiological stress</x:v>
      </x:c>
      <x:c r="L677" s="139" t="str">
        <x:v>Academic Press</x:v>
      </x:c>
      <x:c r="M677" s="139" t="str">
        <x:v>English</x:v>
      </x:c>
      <x:c r="N677" s="139" t="str">
        <x:v>Article</x:v>
      </x:c>
      <x:c r="O677" s="139" t="str">
        <x:v>Scopus</x:v>
      </x:c>
      <x:c r="P677" s="139" t="str">
        <x:v>2-s2.0-105002037879</x:v>
      </x:c>
    </x:row>
    <x:row r="678">
      <x:c r="A678" s="139" t="str">
        <x:v>Chin S.-W.; Rubambiza G.; Zhao Y.; Malek K.; Weatherspoon H.</x:v>
      </x:c>
      <x:c r="B678" s="139" t="str">
        <x:v>Chin, Shiang-Wan (58040368300); Rubambiza, Gloire (57205193283); Zhao, Yifan (58040368400); Malek, Keyvan (56574840600); Weatherspoon, Hakim (6508210200)</x:v>
      </x:c>
      <x:c r="C678" s="139" t="str">
        <x:v>58040368300; 57205193283; 58040368400; 56574840600; 6508210200</x:v>
      </x:c>
      <x:c r="D678" s="139" t="str">
        <x:v>Realtime optimization and management system (ROAM): A decision support system for digital agriculture systems</x:v>
      </x:c>
      <x:c r="E678" s="139" t="str">
        <x:v>2024</x:v>
      </x:c>
      <x:c r="F678" s="139" t="str">
        <x:v>Smart Agricultural Technology</x:v>
      </x:c>
      <x:c r="G678" s="139" t="str">
        <x:v>10.1016/j.atech.2024.100452</x:v>
      </x:c>
      <x:c r="H678" s="139" t="str">
        <x:v>https://www.scopus.com/pages/publications/85192163565?origin=resultslist</x:v>
      </x:c>
      <x:c r="I678" s="139" t="str">
        <x:v>The growing disparity between food supply and demand requires innovative Digital Agriculture (DA) systems to increase farm sustainability and profitability. However, current systems suffer from problems of complexity stemming from the challenge of integrating diverse, often non-interoperable hardware and software components. In order to tackle these complexities to increase farm efficiency and understand the tradeoffs of these new DA innovations we developed Realtime Optimization and Management System (ROAM), which is a decision-support system developed to find a Pareto optimal architectural design to build DA systems. To find the Pareto optimal solution, we employed the Rhodium Multi-Objective Evolutionary Algorithm (MOEA), which systematically evaluates the trade-offs in DA system designs. Based on data from five live deployments at Cornell University, each DA design can be analyzed based on user defined objectives and evaluated under uncertain farming environments with ROAM. Paired with this, we develop a web interface that allows users to define personalized decision spaces and visualize decision tradeoffs. To help validate ROAM, it was deployed to a commercial farm where the user was recommended a DA architecture design method to increase farm efficiency. ROAM allows users to quickly make key decisions in designing their DA systems to increase farm profitability. © 2024 The Authors</x:v>
      </x:c>
      <x:c r="J678" s="139" t="str">
        <x:v>Decision making under deep uncertainty; Digital agriculture; Internet of things; Sustainability; Systems engineering; Systems optimization</x:v>
      </x:c>
      <x:c r="K678" s="139" t="str"/>
      <x:c r="L678" s="139" t="str">
        <x:v>Elsevier B.V.</x:v>
      </x:c>
      <x:c r="M678" s="139" t="str">
        <x:v>English</x:v>
      </x:c>
      <x:c r="N678" s="139" t="str">
        <x:v>Article</x:v>
      </x:c>
      <x:c r="O678" s="139" t="str">
        <x:v>Scopus</x:v>
      </x:c>
      <x:c r="P678" s="139" t="str">
        <x:v>2-s2.0-85192163565</x:v>
      </x:c>
    </x:row>
    <x:row r="679">
      <x:c r="A679" s="139" t="str">
        <x:v>Banhazi T.; Banhazi A.; Tikasz I.E.; Palotay S.; Mallimger K.; Neubauer T.; Corpaci L.; Marchaim U.; Kopler I.; Opalinski S.; Olejnik K.; Kokin E.; Gunnarsson S.; Bjerre T.; Soerensen C.</x:v>
      </x:c>
      <x:c r="B679" s="139" t="str">
        <x:v>Banhazi, Thomas (12785390200); Banhazi, Annamaria (56998771500); Tikasz, Ildiko E. (57201281739); Palotay, Szilveszter (59033534500); Mallimger, Kevin (59030823100); Neubauer, Thomas (19933872600); Corpaci, Luiza (58622764500); Marchaim, Uri (6601937110); Kopler, Idan (57203875564); Opalinski, Sebastian (28767994400); Olejnik, Katarzyna (57714996500); Kokin, Eugen (35747799700); Gunnarsson, Stefan (7004247570); Bjerre, Thomas (58291870700); Soerensen, Claus (57214329310)</x:v>
      </x:c>
      <x:c r="C679" s="139" t="str">
        <x:v>12785390200; 56998771500; 57201281739; 59033534500; 59030823100; 19933872600; 58622764500; 6601937110; 57203875564; 28767994400; 57714996500; 35747799700; 7004247570; 58291870700; 57214329310</x:v>
      </x:c>
      <x:c r="D679" s="139" t="str">
        <x:v>Facilitating PLF Technology Adoption in the Pig and Poultry Industries</x:v>
      </x:c>
      <x:c r="E679" s="139" t="str">
        <x:v>2024</x:v>
      </x:c>
      <x:c r="F679" s="139" t="str">
        <x:v>Studies in Agricultural Economics</x:v>
      </x:c>
      <x:c r="G679" s="139" t="str">
        <x:v>10.7896/j.2725</x:v>
      </x:c>
      <x:c r="H679" s="139" t="str">
        <x:v>https://www.scopus.com/pages/publications/85192187116?origin=resultslist</x:v>
      </x:c>
      <x:c r="I679" s="139" t="str">
        <x:v>The importance of Precision Livestock Farming (PLF) technologies in agricultural practices is widely recognised, yet the actual adoption rate remains low. To address this issue, research with several interconnected sub-studies was initiated across seven countries to encourage PLF technology utilisation. Initially, 15 farms received PLF tools to showcase their benefits. Despite successful deployment, challenges such as animal behaviour, sensor positioning, and internet connectivity affected operational efficiency. Concurrently, surveys were conducted to assess livestock producers’ attitudes and identify adoption barriers. Subsequently, a sophisticated cloud-based ICT tool was developed to integrate research outcomes. The findings have high-lighted concerns regarding the cost, complexity, maintenance, and perceived benefits of PLF technologies, exacerbated by internet connectivity issues in rural areas. Machine learning analysis identified the technological readiness levels of farmers, providing information for the development of the new PLF Compass tool. This integrated application facilitates technology adoption by offering personalised recommendations and benefit assessments. © 2024, NAIK Research Institute of Agricultural Economics. All rights reserved.</x:v>
      </x:c>
      <x:c r="J679" s="139" t="str">
        <x:v>adoption; ICT tools; implementation; PLF/smart technologies; technology barriers</x:v>
      </x:c>
      <x:c r="K679" s="139" t="str"/>
      <x:c r="L679" s="139" t="str">
        <x:v>NAIK Research Institute of Agricultural Economics</x:v>
      </x:c>
      <x:c r="M679" s="139" t="str">
        <x:v>English</x:v>
      </x:c>
      <x:c r="N679" s="139" t="str">
        <x:v>Article</x:v>
      </x:c>
      <x:c r="O679" s="139" t="str">
        <x:v>Scopus</x:v>
      </x:c>
      <x:c r="P679" s="139" t="str">
        <x:v>2-s2.0-85192187116</x:v>
      </x:c>
    </x:row>
    <x:row r="680">
      <x:c r="A680" s="139" t="str">
        <x:v>Malakar S.; Sutaoney P.; Singh P.; Shah K.; Chauhan N.S.</x:v>
      </x:c>
      <x:c r="B680" s="139" t="str">
        <x:v>Malakar, Shilpa (58944597300); Sutaoney, Priya (57212872969); Singh, Priyambada (59895930100); Shah, Kamal (57704432800); Chauhan, Nagendra Singh (22936857900)</x:v>
      </x:c>
      <x:c r="C680" s="139" t="str">
        <x:v>58944597300; 57212872969; 59895930100; 57704432800; 22936857900</x:v>
      </x:c>
      <x:c r="D680" s="139" t="str">
        <x:v>Systems biology for mushroom cultivation promoting quality life</x:v>
      </x:c>
      <x:c r="E680" s="139" t="str">
        <x:v>2025</x:v>
      </x:c>
      <x:c r="F680" s="139" t="str">
        <x:v>Circular Agricultural Systems</x:v>
      </x:c>
      <x:c r="G680" s="139" t="str">
        <x:v>10.48130/cas-0025-0007</x:v>
      </x:c>
      <x:c r="H680" s="139" t="str">
        <x:v>https://www.scopus.com/pages/publications/105018615947?origin=resultslist</x:v>
      </x:c>
      <x:c r="I680" s="139" t="str">
        <x:v>Mushroom farming has evolved from traditional methods to high-tech techniques using nanotechnology, and systems and synthetic biology. The three methods serve a key function by enabling waste transformation together with eco-friendly technology and ensuring food security. Mushroom production faces several hurdles that stem from achieving larger production quantities while enhancing 'Internet of Things' (IoT) systems' performance and dealing with ethical complexities.The review examines the development of mushroom biotechnology and its economic effects, as well as its impacts on society, alongside bioactive compound applications. The technology adopts system and synthetic biology approaches to maximize mushroom production. Mushroom cultivation benefits from CRISPR-edited mushroom strains, which shorten substrate colonization by 30% in addition to IoT systems that provide digital climate control. Scalability issues prevent mushroom-derived nanoparticles (such as Ag nanoparticles) from fully utilizing the antimicrobial efficacy. The commercialization of mushroom-derived nanoparticles faces delays due to 'Registration, Evaluation, Authorization, and Restriction of Chemicals' (REACH) regulations, alongside data ownership disputes and the stigma of genetically modified organisms (GMO) becoming ethical and regulatory concerns. The combination of artificial intelligence with CRISPR and IoT systems detects existing weaknesses to accomplish sustainable precision farming and environmentally friendly nanoparticle synthesis. Public awareness campaigns and high-tech mushroom schemes led by the government should reduce adoption gaps. In order to maximize the potential of fungi for sustainable agriculture and healthcare, future research needs to focus on ethical standards and cost-friendly IoT technology alongside metabolic information analyses. © 2025 by the author(s).</x:v>
      </x:c>
      <x:c r="J680" s="139" t="str">
        <x:v>Economic uses; Internet of Things; Modern cultivation technologies; Mushroom biology; Nutritional values; Systems biology</x:v>
      </x:c>
      <x:c r="K680" s="139" t="str"/>
      <x:c r="L680" s="139" t="str">
        <x:v>Maximum Academic Press</x:v>
      </x:c>
      <x:c r="M680" s="139" t="str">
        <x:v>English</x:v>
      </x:c>
      <x:c r="N680" s="139" t="str">
        <x:v>Article</x:v>
      </x:c>
      <x:c r="O680" s="139" t="str">
        <x:v>Scopus</x:v>
      </x:c>
      <x:c r="P680" s="139" t="str">
        <x:v>2-s2.0-105018615947</x:v>
      </x:c>
    </x:row>
    <x:row r="681">
      <x:c r="A681" s="139" t="str">
        <x:v>Panduranga K.M.; Ranganathasharma R.H.</x:v>
      </x:c>
      <x:c r="B681" s="139" t="str">
        <x:v>Panduranga, Kiran Muniswamy (57224449866); Ranganathasharma, Roopashree Hejjaji (57188574562)</x:v>
      </x:c>
      <x:c r="C681" s="139" t="str">
        <x:v>57224449866; 57188574562</x:v>
      </x:c>
      <x:c r="D681" s="139" t="str">
        <x:v>Sustainability insights on learning-based approaches in precision agriculture in internet-of-things</x:v>
      </x:c>
      <x:c r="E681" s="139" t="str">
        <x:v>2024</x:v>
      </x:c>
      <x:c r="F681" s="139" t="str">
        <x:v>International Journal of Electrical and Computer Engineering</x:v>
      </x:c>
      <x:c r="G681" s="139" t="str">
        <x:v>10.11591/ijece.v14i3.pp3495-3511</x:v>
      </x:c>
      <x:c r="H681" s="139" t="str">
        <x:v>https://www.scopus.com/pages/publications/85190939800?origin=resultslist</x:v>
      </x:c>
      <x:c r="I681" s="139" t="str">
        <x:v>Precision agriculture (PA) is meant to automate the complete agricultural processes with the sole target of enhanced crop yield with reduced cost of operation. However, deployment of PA in internet-of-things (IoT) based architecture demands solutions towards addressing various challenges where most are related to proper and precise predictive management of agricultural data. In this perspective, it is noted that learning-based approaches have made some contributory success towards addressing different variants of issues in PA; however, such methods suffer from certain loopholes, primarily related to the non-inclusion of practical constraints of IoT infrastructure in PA and lack of emphasis towards bridging the trade-off between higher accuracy and computational burden that is eventually associated with this. This paper contributes towards highlighting the strengths and weaknesses of recent learning approaches and contributes towards novel findings. © 2024 Institute of Advanced Engineering and Science. All rights reserved.</x:v>
      </x:c>
      <x:c r="J681" s="139" t="str">
        <x:v>Accuracy Agriculture Internet-of-things Precision agriculture Predictive management Architectures</x:v>
      </x:c>
      <x:c r="K681" s="139" t="str"/>
      <x:c r="L681" s="139" t="str">
        <x:v>Institute of Advanced Engineering and Science</x:v>
      </x:c>
      <x:c r="M681" s="139" t="str">
        <x:v>English</x:v>
      </x:c>
      <x:c r="N681" s="139" t="str">
        <x:v>Article</x:v>
      </x:c>
      <x:c r="O681" s="139" t="str">
        <x:v>Scopus</x:v>
      </x:c>
      <x:c r="P681" s="139" t="str">
        <x:v>2-s2.0-85190939800</x:v>
      </x:c>
    </x:row>
    <x:row r="682">
      <x:c r="A682" s="139" t="str">
        <x:v>Zhu H.; Qin S.; Su M.; Lin C.; Li A.; Gao J.</x:v>
      </x:c>
      <x:c r="B682" s="139" t="str">
        <x:v>Zhu, Hongyan (57033139100); Qin, Shuai (57221832422); Su, Min (55735038100); Lin, Chengzhi (59298801900); Li, Anjie (59298177200); Gao, Junfeng (55790778000)</x:v>
      </x:c>
      <x:c r="C682" s="139" t="str">
        <x:v>57033139100; 57221832422; 55735038100; 59298801900; 59298177200; 55790778000</x:v>
      </x:c>
      <x:c r="D682" s="139" t="str">
        <x:v>Harnessing large vision and language models in agriculture: a review</x:v>
      </x:c>
      <x:c r="E682" s="139" t="str">
        <x:v>2025</x:v>
      </x:c>
      <x:c r="F682" s="139" t="str">
        <x:v>Frontiers in Plant Science</x:v>
      </x:c>
      <x:c r="G682" s="139" t="str">
        <x:v>10.3389/fpls.2025.1579355</x:v>
      </x:c>
      <x:c r="H682" s="139" t="str">
        <x:v>https://www.scopus.com/pages/publications/105016401067?origin=resultslist</x:v>
      </x:c>
      <x:c r="I682" s="139" t="str">
        <x:v>Introduction: Agriculture is a cornerstone of human society but faces significant challenges, including pests, diseases, and the need for increased production efficiency. Large models, encompassing large language models, large vision models, and multimodal large language models, have shown transformative potential in various domains. This review aims to explore the potential applications of these models in agriculture to address existing problems and improve production. Methods: We conduct a systematic review of the development trajectories and key capabilities of large models. A bibliometric analysis of literature from Web of Science and arXiv is performed to quantify the current research focus and identify the gap between the potential and the application of large models in the agricultural sector. Results: Our analysis confirms that agriculture is an emerging but currently underrepresented field for large model research. Nevertheless, we identify and categorize promising applications, including tailored models for agricultural question-answering, robotic automation, and advanced image analysis from remote sensing and spectral data. These applications demonstrate significant potential to solve complex, nuanced agricultural tasks. Discussion: This review culminates in a pragmatic framework to guide the choice between large and traditional models, balancing data availability against deployment constraints. We also highlight critical challenges, including data acquisition, infrastructure barriers, and the significant ethical considerations for responsible deployment. We conclude that while tailored large models are poised to greatly enhance agricultural efficiency and yield, realizing this future requires a concerted effort to overcome the existing technical, infrastructural, and ethical hurdles. Copyright © 2025 Zhu, Qin, Su, Lin, Li and Gao.</x:v>
      </x:c>
      <x:c r="J682" s="139" t="str">
        <x:v>agriculture; computer vision; large model; multimodal model; natural language processing</x:v>
      </x:c>
      <x:c r="K682" s="139" t="str"/>
      <x:c r="L682" s="139" t="str">
        <x:v>Frontiers Media SA</x:v>
      </x:c>
      <x:c r="M682" s="139" t="str">
        <x:v>English</x:v>
      </x:c>
      <x:c r="N682" s="139" t="str">
        <x:v>Review</x:v>
      </x:c>
      <x:c r="O682" s="139" t="str">
        <x:v>Scopus</x:v>
      </x:c>
      <x:c r="P682" s="139" t="str">
        <x:v>2-s2.0-105016401067</x:v>
      </x:c>
    </x:row>
    <x:row r="683">
      <x:c r="A683" s="139" t="str">
        <x:v>Sinha R.K.; Singhania S.; Kumar S.</x:v>
      </x:c>
      <x:c r="B683" s="139" t="str">
        <x:v>Sinha, Rajesh Kumar (57654399100); Singhania, Shubham (57211321497); Kumar, Santosh (57195344101)</x:v>
      </x:c>
      <x:c r="C683" s="139" t="str">
        <x:v>57654399100; 57211321497; 57195344101</x:v>
      </x:c>
      <x:c r="D683" s="139" t="str">
        <x:v>Strategic positioning and digital technologies in the dairy industry: The case of Kesar Farm</x:v>
      </x:c>
      <x:c r="E683" s="139" t="str">
        <x:v>2025</x:v>
      </x:c>
      <x:c r="F683" s="139" t="str">
        <x:v>Journal of Information Technology Teaching Cases</x:v>
      </x:c>
      <x:c r="G683" s="139" t="str">
        <x:v>10.1177/20438869251383103</x:v>
      </x:c>
      <x:c r="H683" s="139" t="str">
        <x:v>https://www.scopus.com/pages/publications/105017143059?origin=resultslist</x:v>
      </x:c>
      <x:c r="I683" s="139" t="str">
        <x:v>Kesar Farm, established during the COVID-19 pandemic near Jaipur, is a small-scale organic dairy enterprise that has successfully combined traditional dairy practices with modern technological innovations to create a sustainable business model. Founded by Shankar Choudhary and his family, the farm initially started with eight Gir cows and has since expanded its herd while maintaining a strong focus on animal welfare, organic feed, and chemical-free production. What distinguishes Kesar Farm from conventional dairies is its deliberate adoption of technology to complement its quality-driven approach. Key interventions include a Clean-in-Place (CIP) system for hygienic equipment maintenance, automated feed mixers for optimized cattle nutrition, and IoT-enabled health sensors that monitor cow activity and detect illness early. Additionally, cattle management software enables data-driven decision-making for breeding cycles and milk yield optimization. Renewable energy solutions such as biogas generation and solar power installations support sustainability, while eco-friendly vacuum-sealed packaging extends product shelf life and reinforces brand credibility. These measures, along with small-scale processing units for ghee and probiotic curd, have enabled Kesar Farm to diversify its portfolio and reach premium markets. Despite competition from established giants like Amul and Mother Dairy, the farm has cultivated a loyal customer base by emphasizing transparency, authenticity, and direct engagement with consumers. The case highlights how technology integration, combined with ethical farming and sustainable practices, can empower rural enterprises to compete in India’s rapidly evolving dairy sector while maintaining consumer trust and premium positioning. © Association for Information Technology Trust 2025</x:v>
      </x:c>
      <x:c r="J683" s="139" t="str">
        <x:v>A2 milk; consumer trust; dairy; Kesar Farm; technology</x:v>
      </x:c>
      <x:c r="K683" s="139" t="str"/>
      <x:c r="L683" s="139" t="str">
        <x:v>SAGE Publications Inc.</x:v>
      </x:c>
      <x:c r="M683" s="139" t="str">
        <x:v>English</x:v>
      </x:c>
      <x:c r="N683" s="139" t="str">
        <x:v>Article</x:v>
      </x:c>
      <x:c r="O683" s="139" t="str">
        <x:v>Scopus</x:v>
      </x:c>
      <x:c r="P683" s="139" t="str">
        <x:v>2-s2.0-105017143059</x:v>
      </x:c>
    </x:row>
    <x:row r="684">
      <x:c r="A684" s="139" t="str">
        <x:v>Kalfas D.; Kalogiannidis S.; Papaevangelou O.; Melfou K.; Chatzitheodoridis F.</x:v>
      </x:c>
      <x:c r="B684" s="139" t="str">
        <x:v>Kalfas, Dimitrios (55846528100); Kalogiannidis, Stavros (57348764800); Papaevangelou, Olympia (57566971800); Melfou, Katerina (26537877100); Chatzitheodoridis, Fotios (55410743300)</x:v>
      </x:c>
      <x:c r="C684" s="139" t="str">
        <x:v>55846528100; 57348764800; 57566971800; 26537877100; 55410743300</x:v>
      </x:c>
      <x:c r="D684" s="139" t="str">
        <x:v>Integration of Technology in Agricultural Practices towards Agricultural Sustainability: A Case Study of Greece</x:v>
      </x:c>
      <x:c r="E684" s="139" t="str">
        <x:v>2024</x:v>
      </x:c>
      <x:c r="F684" s="139" t="str">
        <x:v>Sustainability (Switzerland) </x:v>
      </x:c>
      <x:c r="G684" s="139" t="str">
        <x:v>10.3390/su16072664</x:v>
      </x:c>
      <x:c r="H684" s="139" t="str">
        <x:v>https://www.scopus.com/pages/publications/85190132998?origin=resultslist</x:v>
      </x:c>
      <x:c r="I684" s="139" t="str">
        <x:v>Agricultural technology integration has become a key strategy for attaining agricultural sustainability. This study examined the integration of technology in agricultural practices towards agricultural sustainability, using Greece as a case study. Data were collected using a questionnaire from 240 farmers and agriculturalists in Greece. The results showed a significant positive effect of technology integration on agricultural sustainability, with p-values indicating strong statistical relevance (types of technology used: p = 0.003; factors influencing technology adoption: p = 0.001; benefits of technology integration: p = 0.021). These results highlight the significant effects that cutting-edge technology like artificial intelligence, Internet of Things (IoT), and precision agriculture have on improving resource efficiency, lowering environmental effects, and raising agricultural yields. Our findings cast doubt on the conventional dependence on intensive, resource-depleting farming techniques and point to a move toward more technologically advanced, sustainable approaches. This research advances the conversation on sustainable agricultural practices by showcasing how well technology integration may improve sustainability results in Greek agriculture. The study emphasizes the significance of infrastructure investment, supporting legislation, and farmer education in order to facilitate the adoption of agricultural technology. © 2024 by the authors.</x:v>
      </x:c>
      <x:c r="J684" s="139" t="str">
        <x:v>agricultural sustainability; artificial intelligence; Internet of Things; smart agriculture; technology integration</x:v>
      </x:c>
      <x:c r="K684" s="139" t="str">
        <x:v>Greece; agricultural technology; alternative agriculture; artificial intelligence; Internet; precision agriculture; technology adoption; well technology</x:v>
      </x:c>
      <x:c r="L684" s="139" t="str">
        <x:v>Multidisciplinary Digital Publishing Institute (MDPI)</x:v>
      </x:c>
      <x:c r="M684" s="139" t="str">
        <x:v>English</x:v>
      </x:c>
      <x:c r="N684" s="139" t="str">
        <x:v>Article</x:v>
      </x:c>
      <x:c r="O684" s="139" t="str">
        <x:v>Scopus</x:v>
      </x:c>
      <x:c r="P684" s="139" t="str">
        <x:v>2-s2.0-85190132998</x:v>
      </x:c>
    </x:row>
    <x:row r="685">
      <x:c r="A685" s="139" t="str">
        <x:v>Lee S.-J.; Kim B.; Yang D.-W.; Kim J.; Parkinson T.; Billingham J.; Park C.; Yoon J.; Lee D.-Y.</x:v>
      </x:c>
      <x:c r="B685" s="139" t="str">
        <x:v>Lee, Sung-Jin (58516477300); Kim, Bit (57782876000); Yang, Dong-Wook (58629922000); Kim, Junseo (59291768500); Parkinson, Tom (58971369600); Billingham, Johsan (57425066200); Park, Chulwoo (58119268900); Yoon, Jinsung (57271599600); Lee, Dae-Young (57218586966)</x:v>
      </x:c>
      <x:c r="C685" s="139" t="str">
        <x:v>58516477300; 57782876000; 58629922000; 59291768500; 58971369600; 57425066200; 58119268900; 57271599600; 57218586966</x:v>
      </x:c>
      <x:c r="D685" s="139" t="str">
        <x:v>A compact RTK-GNSS device for high-precision localization of outdoor mobile robots</x:v>
      </x:c>
      <x:c r="E685" s="139" t="str">
        <x:v>2024</x:v>
      </x:c>
      <x:c r="F685" s="139" t="str">
        <x:v>Journal of Field Robotics</x:v>
      </x:c>
      <x:c r="G685" s="139" t="str">
        <x:v>10.1002/rob.22317</x:v>
      </x:c>
      <x:c r="H685" s="139" t="str">
        <x:v>https://www.scopus.com/pages/publications/85189557273?origin=resultslist</x:v>
      </x:c>
      <x:c r="I685" s="139" t="str">
        <x:v>Accurate location information is crucial for ensuring the reliability of service robots, such as field vehicles and agricultural robots. These practical robots often encounter fluctuating or inclined terrains in dynamic conditions during operation. Additionally, the performance of mobile robots depends on the physical size and weight of the localization system–physically heavy systems may degrade performance. In this paper, we present a compact, lightweight RTK-GNSS device weighing under 40 g, which achieves centimeter-level accuracy across different attitudes and dynamic situations. To enhance signal reception and positioning performance, we lessen noise levels in the power circuit and radio-frequency signal conditioning using a low-dropout regulator and low-noise amplifier. Utilizing the configured device, we verified centimeter-level accuracy through experiments of tracking an unmanned ground vehicle. The potential of the device is substantiated via three application scenarios—a localization of a moving human for a wearable device, a heading estimation of a mobile robot in stationary conditions, and practical field tests in various signal-reception environments. Attributable to its compact dimensions and lightweight features, the proposed device can yield a low system strain while maintaining high accuracy and reliable performance, rendering it highly adaptable for various robotic applications. © 2024 Wiley Periodicals LLC.</x:v>
      </x:c>
      <x:c r="J685" s="139" t="str">
        <x:v>field robotics; localization; mobile robots</x:v>
      </x:c>
      <x:c r="K685" s="139" t="str">
        <x:v>Agricultural robots; Global positioning system; Low noise amplifiers; Mobile robots; Accurate location; Centimeter levels; Field robotics; High-precision localization; Localisation; Location information; Outdoor mobile robots; Performance; Service robots; Signal reception; Voltage regulators</x:v>
      </x:c>
      <x:c r="L685" s="139" t="str">
        <x:v>John Wiley and Sons Inc</x:v>
      </x:c>
      <x:c r="M685" s="139" t="str">
        <x:v>English</x:v>
      </x:c>
      <x:c r="N685" s="139" t="str">
        <x:v>Article</x:v>
      </x:c>
      <x:c r="O685" s="139" t="str">
        <x:v>Scopus</x:v>
      </x:c>
      <x:c r="P685" s="139" t="str">
        <x:v>2-s2.0-85189557273</x:v>
      </x:c>
    </x:row>
    <x:row r="686">
      <x:c r="A686" s="139" t="str">
        <x:v>Gkountakos K.; Ioannidis K.; Demestichas K.; Vrochidis S.; Kompatsiaris I.</x:v>
      </x:c>
      <x:c r="B686" s="139" t="str">
        <x:v>Gkountakos, Konstantinos (57202233083); Ioannidis, Konstantinos (54890480200); Demestichas, Konstantinos (15126722600); Vrochidis, Stefanos (23052810300); Kompatsiaris, Ioannis (7004756014)</x:v>
      </x:c>
      <x:c r="C686" s="139" t="str">
        <x:v>57202233083; 54890480200; 15126722600; 23052810300; 7004756014</x:v>
      </x:c>
      <x:c r="D686" s="139" t="str">
        <x:v>A Comprehensive Review of Deep Learning-Based Anomaly Detection Methods for Precision Agriculture</x:v>
      </x:c>
      <x:c r="E686" s="139" t="str">
        <x:v>2024</x:v>
      </x:c>
      <x:c r="F686" s="139" t="str">
        <x:v>IEEE Access</x:v>
      </x:c>
      <x:c r="G686" s="139" t="str">
        <x:v>10.1109/ACCESS.2024.3522248</x:v>
      </x:c>
      <x:c r="H686" s="139" t="str">
        <x:v>https://www.scopus.com/pages/publications/85213536636?origin=resultslist</x:v>
      </x:c>
      <x:c r="I686" s="139" t="str">
        <x:v>Anomaly detection is a challenging problem in various application domains of Artificial Intelligence, such as in video surveillance, the Internet of Things, and notably, precision agriculture. The effectiveness of anomaly detection in each field is intricately linked to the domain-specific data, adhering, at the same time, to the core objective of detecting outliers. In the precision agriculture domain, anomalies range from plant diseases in image data to fluctuating environmental conditions in time-series datasets. This review provides a detailed examination of deep learning-based anomaly detection methods within precision agriculture, adopting the PRISMA methodology for a structured and comprehensive analysis. We employ a novel taxonomy categorizing recent literature by agricultural application, anomaly relevance, data modality, deep learning architecture, supervision level, and dataset usage. Our findings highlight a predominant reliance on visual data and uncover a potential alignment between methods originally devised for classification or detection and the anomaly detection challenge. The review also signals a pressing need for large-scale datasets to address precision agriculture challenges effectively. By mapping the current landscape and suggesting directions for future research, our work aims to facilitate advancements in anomaly detection techniques, enabling enhanced decision-making and operational efficiency in precision agriculture.  © 2013 IEEE.</x:v>
      </x:c>
      <x:c r="J686" s="139" t="str">
        <x:v>Anomaly detection; deep learning; literature review; precision agriculture; taxonomy</x:v>
      </x:c>
      <x:c r="K686" s="139" t="str">
        <x:v>Anomaly detection; Anomaly detection methods; Applications domains; Deep learning; Domain specific; Image data; Literature reviews; Plant disease; Precision Agriculture; Video surveillance</x:v>
      </x:c>
      <x:c r="L686" s="139" t="str">
        <x:v>Institute of Electrical and Electronics Engineers Inc.</x:v>
      </x:c>
      <x:c r="M686" s="139" t="str">
        <x:v>English</x:v>
      </x:c>
      <x:c r="N686" s="139" t="str">
        <x:v>Review</x:v>
      </x:c>
      <x:c r="O686" s="139" t="str">
        <x:v>Scopus</x:v>
      </x:c>
      <x:c r="P686" s="139" t="str">
        <x:v>2-s2.0-85213536636</x:v>
      </x:c>
    </x:row>
    <x:row r="687">
      <x:c r="A687" s="139" t="str">
        <x:v>Karakoç E.; Çeken C.</x:v>
      </x:c>
      <x:c r="B687" s="139" t="str">
        <x:v>Karakoç, Emre (57212694228); Çeken, Celal (55945316000)</x:v>
      </x:c>
      <x:c r="C687" s="139" t="str">
        <x:v>57212694228; 55945316000</x:v>
      </x:c>
      <x:c r="D687" s="139" t="str">
        <x:v>Secure SLA Management Using Smart Contracts for SDN-Enabled WSN</x:v>
      </x:c>
      <x:c r="E687" s="139" t="str">
        <x:v>2023</x:v>
      </x:c>
      <x:c r="F687" s="139" t="str">
        <x:v>KSII Transactions on Internet and Information Systems</x:v>
      </x:c>
      <x:c r="G687" s="139" t="str">
        <x:v>10.3837/tiis.2023.11.006</x:v>
      </x:c>
      <x:c r="H687" s="139" t="str">
        <x:v>https://www.scopus.com/pages/publications/85178995873?origin=resultslist</x:v>
      </x:c>
      <x:c r="I687" s="139" t="str">
        <x:v>The rapid evolution of the IoT has paved the way for new opportunities in smart city domains, including e-health, smart homes, and precision agriculture. However, this proliferation of services demands effective SLAs between customers and service providers, especially for critical services. Difficulties arise in maintaining the integrity of such agreements, especially in vulnerable wireless environments. This study proposes a novel SLA management model that uses an SDN-Enabled WSN consisting of wireless nodes to interact with smart contracts in a straightforward manner. The proposed model ensures the persistence of network metrics and SLA provisions through smart contracts, eliminating the need for intermediaries to audit payment and compensation procedures. The reliability and verifiability of the data prevents doubts from the contracting parties. To meet the high-performance requirements of the blockchain in the proposed model, low-cost algorithms have been developed for implementing blockchain technology in wireless sensor networks with low-energy and low-capacity nodes. Furthermore, a cryptographic signature control code is generated by wireless nodes using the in-memory private key and the dynamic random key from the smart contract at runtime to prevent tampering with data transmitted over the network. This control code enables the verification of end-to-end data signatures. The efficient generation of dynamic keys at runtime is ensured by the flexible and high-performance infrastructure of the SDN architecture. Copyright © 2023 KSII.</x:v>
      </x:c>
      <x:c r="J687" s="139" t="str">
        <x:v>Blockchain; IoT; SDN; SLA; Smart Contract; WSN</x:v>
      </x:c>
      <x:c r="K687" s="139" t="str">
        <x:v>Automation; Blockchain; Codes (symbols); Intelligent buildings; Internet of things; Low power electronics; Sensor nodes; Block-chain; Control codes; Ehealth; IoT; Runtimes; SDN; SLA; SLA management; Wireless nodes; WSN; Smart contract</x:v>
      </x:c>
      <x:c r="L687" s="139" t="str">
        <x:v>Korean Society for Internet Information</x:v>
      </x:c>
      <x:c r="M687" s="139" t="str">
        <x:v>English</x:v>
      </x:c>
      <x:c r="N687" s="139" t="str">
        <x:v>Article</x:v>
      </x:c>
      <x:c r="O687" s="139" t="str">
        <x:v>Scopus</x:v>
      </x:c>
      <x:c r="P687" s="139" t="str">
        <x:v>2-s2.0-85178995873</x:v>
      </x:c>
    </x:row>
    <x:row r="688">
      <x:c r="A688" s="139" t="str">
        <x:v>Wu J.; Ren J.; Ravn O.; Nalpantidis L.</x:v>
      </x:c>
      <x:c r="B688" s="139" t="str">
        <x:v>Wu, Jing (55713611400); Ren, Junru (58800042900); Ravn, Ole (6701391383); Nalpantidis, Lazaros (8624502900)</x:v>
      </x:c>
      <x:c r="C688" s="139" t="str">
        <x:v>55713611400; 58800042900; 6701391383; 8624502900</x:v>
      </x:c>
      <x:c r="D688" s="139" t="str">
        <x:v>A Risk-Informed Design Framework for Functional Safety System Design of Human–Robot Collaboration Applications</x:v>
      </x:c>
      <x:c r="E688" s="139" t="str">
        <x:v>2025</x:v>
      </x:c>
      <x:c r="F688" s="139" t="str">
        <x:v>Safety</x:v>
      </x:c>
      <x:c r="G688" s="139" t="str">
        <x:v>10.3390/safety11010024</x:v>
      </x:c>
      <x:c r="H688" s="139" t="str">
        <x:v>https://www.scopus.com/pages/publications/105001164604?origin=resultslist</x:v>
      </x:c>
      <x:c r="I688" s="139" t="str">
        <x:v>The safety of robotics and automation technologies is a significant concern for stakeholders in Industry 5.0. Ensuring cost-effectiveness and inherent safety requires applying the defense-in-depth principle. This paper introduces a novel risk-informed design framework for functional safety, integrating function-centered hazard identification and risk assessment via fault tree analysis (FTA). Demonstrated in the design of a semi-automated agricultural vehicle, the framework begins with a function-centered hazard identification approach (F-CHIA) based on ISO 12100. It examined design intents, identified hazard zones, and conducted task and function identification. Foreseeable functional hazardous situations are analyzed, leading to functional requirements and the identification of relevant directives, regulations, and standards. The F-CHIA outputs inform the functional safety analysis, assessing the required performance level and deriving specific requirements for software, hardware, and human operators using FTA. The functional requirements derived from F-CHIA are more systematic than traditional methods and serve as effective inputs for functional safety analysis in human–robot collaboration applications. The proposed framework enables design teams to focus on enhancing factors that improve functional safety performance levels, resulting in a more thorough and effective safety design process. © 2025 by the authors.</x:v>
      </x:c>
      <x:c r="J688" s="139" t="str">
        <x:v>functional safety; hazard identification; risk assessment; risk-informed design; robotics and automation systems</x:v>
      </x:c>
      <x:c r="K688" s="139" t="str"/>
      <x:c r="L688" s="139" t="str">
        <x:v>Multidisciplinary Digital Publishing Institute (MDPI)</x:v>
      </x:c>
      <x:c r="M688" s="139" t="str">
        <x:v>English</x:v>
      </x:c>
      <x:c r="N688" s="139" t="str">
        <x:v>Article</x:v>
      </x:c>
      <x:c r="O688" s="139" t="str">
        <x:v>Scopus</x:v>
      </x:c>
      <x:c r="P688" s="139" t="str">
        <x:v>2-s2.0-105001164604</x:v>
      </x:c>
    </x:row>
    <x:row r="689">
      <x:c r="A689" s="139" t="str">
        <x:v>Wang Q.; Wang X.; Wang W.; Cui Y.; Song Y.</x:v>
      </x:c>
      <x:c r="B689" s="139" t="str">
        <x:v>Wang, Qi (57443901900); Wang, Xudong (58040411000); Wang, Wei (58440905700); Cui, Yongjie (55612869800); Song, Yuling (56456839700)</x:v>
      </x:c>
      <x:c r="C689" s="139" t="str">
        <x:v>57443901900; 58040411000; 58440905700; 55612869800; 56456839700</x:v>
      </x:c>
      <x:c r="D689" s="139" t="str">
        <x:v>Plowing drag-adaptive operation control method based on motor temperature compensation for electric tractor</x:v>
      </x:c>
      <x:c r="E689" s="139" t="str">
        <x:v>2024</x:v>
      </x:c>
      <x:c r="F689" s="139" t="str">
        <x:v>Journal of Terramechanics</x:v>
      </x:c>
      <x:c r="G689" s="139" t="str">
        <x:v>10.1016/j.jterra.2024.01.002</x:v>
      </x:c>
      <x:c r="H689" s="139" t="str">
        <x:v>https://www.scopus.com/pages/publications/85182725372?origin=resultslist</x:v>
      </x:c>
      <x:c r="I689" s="139" t="str">
        <x:v>Traditional plowing efficiency control methods are difficult to balance the tillage efficiency and uniform plowing depth, and the impact of the motor temperature rise on the control accuracy cannot be ignored during electric tractor operations. Therefore, a plowing drag-adaptive operation control method considering the motor temperature rise was proposed for an electric tractor equipped with a sliding battery pack. Firstly, a field-oriented control model with temperature compensation for the PMSM was developed based on the obtained winding resistances and flux links at different temperatures. Then, the driving torque and battery displacement were regulated to adapt the drag variation by the fuzzy neural network algorithm, allowing joint control of the speed and slip rate, and the simulation analysis was performed. Finally, a field plowing test was conducted. The results showed that the traction efficiency is increased by 23.33 % compared with those without control, and when the motor temperature rises, it can be compensated for temperature to output the required torque accurately, and the average relative errors in both speed and slip rate are reduced. The proposed method can improve the slip and greatly enhance the plowing operational stability, which provided technical support for the automatic precision operation of electric tractors. © 2024 ISTVS</x:v>
      </x:c>
      <x:c r="J689" s="139" t="str">
        <x:v>Electric tractor; Motor temperature rise; Operational stability; Plowing; Precision tillage</x:v>
      </x:c>
      <x:c r="K689" s="139" t="str">
        <x:v>Battery Pack; Drag; Efficiency; Electric machine control; Electric resistance; Electric windings; Fuzzy logic; Fuzzy neural networks; Tractors (agricultural); Control methods; Electric tractors; Motor temperature rise; Operational stability; Operations control; Plowing; Precision tillage; Speed rates; Temperature compensation; Temperature rise; Temperature distribution</x:v>
      </x:c>
      <x:c r="L689" s="139" t="str">
        <x:v>Elsevier Ltd</x:v>
      </x:c>
      <x:c r="M689" s="139" t="str">
        <x:v>English</x:v>
      </x:c>
      <x:c r="N689" s="139" t="str">
        <x:v>Article</x:v>
      </x:c>
      <x:c r="O689" s="139" t="str">
        <x:v>Scopus</x:v>
      </x:c>
      <x:c r="P689" s="139" t="str">
        <x:v>2-s2.0-85182725372</x:v>
      </x:c>
    </x:row>
    <x:row r="690">
      <x:c r="A690" s="139" t="str">
        <x:v>San Emeterio de la Parte M.; Martínez-Ortega J.-F.; Hernández Díaz V.; Martínez N.L.</x:v>
      </x:c>
      <x:c r="B690" s="139" t="str">
        <x:v>San Emeterio de la Parte, Mario (58122003300); Martínez-Ortega, José-Fernán (57685344200); Hernández Díaz, Vicente (57221592724); Martínez, Néstor Lucas (56437328900)</x:v>
      </x:c>
      <x:c r="C690" s="139" t="str">
        <x:v>58122003300; 57685344200; 57221592724; 56437328900</x:v>
      </x:c>
      <x:c r="D690" s="139" t="str">
        <x:v>Big Data and precision agriculture: a novel spatio-temporal semantic IoT data management framework for improved interoperability</x:v>
      </x:c>
      <x:c r="E690" s="139" t="str">
        <x:v>2023</x:v>
      </x:c>
      <x:c r="F690" s="139" t="str">
        <x:v>Journal of Big Data</x:v>
      </x:c>
      <x:c r="G690" s="139" t="str">
        <x:v>10.1186/s40537-023-00729-0</x:v>
      </x:c>
      <x:c r="H690" s="139" t="str">
        <x:v>https://www.scopus.com/pages/publications/85156218691?origin=resultslist</x:v>
      </x:c>
      <x:c r="I690" s="139" t="str">
        <x:v>Precision agriculture in the realm of the Internet of Things is characterized by the collection of data from multiple sensors deployed on the farm. These data present a spatial, temporal, and semantic characterization, which further complicates the performance in the management and implementation of models and repositories. In turn, the lack of standards is reflected in insufficient interoperability between management solutions and other non-native services in the framework. In this paper, an innovative system for spatio-temporal semantic data management is proposed. It includes a data query system that allows farmers and users to solve queries daily, as well as feed decision-making, monitoring, and task automation solutions. In the proposal, a solution is provided to ensure service interoperability and is validated against two European smart farming platforms, namely AFarCloud and DEMETER. For the evaluation and validation of the proposed framework, a neural network is implemented, fed through STSDaMaS for training and validation, to provide accurate forecasts for the harvest and baling of forage legume crops for livestock feeding. As a result of the evaluation for the training and execution of neural networks, high performance on complex spatio-temporal semantic queries is exposed. The paper concludes with a distributed framework for managing complex spatio-temporal semantic data by offering service interoperability through data integration to external agricultural data models. Graphical Abstract: [Figure not available: see fulltext.] © 2023, The Author(s).</x:v>
      </x:c>
      <x:c r="J690" s="139" t="str">
        <x:v>Big Data; Data auditing; Decision Support Systems (DSS); Internet of Things (IoT); Machine Learning (ML); Neural networks; Precision agriculture; Service interoperability; Spatiotemporal Data Bases (STDB)</x:v>
      </x:c>
      <x:c r="K690" s="139" t="str">
        <x:v>Big data; Complex networks; Data integration; Decision making; Farms; Information management; Internet of things; Interoperability; Machine learning; Precision agriculture; Search engines; Semantics; Data auditing; Decision support system; Internet of thing; Machine learning; Machine-learning; Neural-networks; Precision Agriculture; Service interoperability; Spatio-temporal database; Spatiotemporal data base; Decision support systems</x:v>
      </x:c>
      <x:c r="L690" s="139" t="str">
        <x:v>Springer Science and Business Media Deutschland GmbH</x:v>
      </x:c>
      <x:c r="M690" s="139" t="str">
        <x:v>English</x:v>
      </x:c>
      <x:c r="N690" s="139" t="str">
        <x:v>Article</x:v>
      </x:c>
      <x:c r="O690" s="139" t="str">
        <x:v>Scopus</x:v>
      </x:c>
      <x:c r="P690" s="139" t="str">
        <x:v>2-s2.0-85156218691</x:v>
      </x:c>
    </x:row>
    <x:row r="691">
      <x:c r="A691" s="139" t="str">
        <x:v>Wang R.; Tan D.; Ju X.; Wang J.</x:v>
      </x:c>
      <x:c r="B691" s="139" t="str">
        <x:v>Wang, Renwei (60394184400); Tan, Dingzhong (35436255300); Ju, Xuerui (59939080600); Wang, Jianing (59383051900)</x:v>
      </x:c>
      <x:c r="C691" s="139" t="str">
        <x:v>60394184400; 35436255300; 59939080600; 59383051900</x:v>
      </x:c>
      <x:c r="D691" s="139" t="str">
        <x:v>An Object Feature-Based Recognition and Localization Method for Wolfberry</x:v>
      </x:c>
      <x:c r="E691" s="139" t="str">
        <x:v>2025</x:v>
      </x:c>
      <x:c r="F691" s="139" t="str">
        <x:v>Sensors</x:v>
      </x:c>
      <x:c r="G691" s="139" t="str">
        <x:v>10.3390/s25113365</x:v>
      </x:c>
      <x:c r="H691" s="139" t="str">
        <x:v>https://www.scopus.com/pages/publications/105007806919?origin=resultslist</x:v>
      </x:c>
      <x:c r="I691" s="139" t="str">
        <x:v>To improve the object recognition and localization capabilities of wolfberry harvesting robots, this study introduces an object feature-based image segmentation algorithm designed for the segmentation and localization of wolfberry fruits and branches in unstructured lighting environments. Firstly, based on the a-channel of the Lab color space and the I-channel of the YIQ color space, a feature fusion algorithm combined with wavelet transformation is proposed to achieve pixel-level fusion of the two feature images, significantly enhancing the image segmentation effect. Experimental results show that this method achieved a 78% segmentation accuracy for wolfberry fruits in 500 test image samples under complex lighting and occlusion conditions, demonstrating good robustness. Secondly, addressing the issue of branch colors being similar to the background, a K-means clustering segmentation algorithm based on the Lab color space is proposed, combined with morphological processing and length filtering strategies, effectively achieving precise segmentation of branches and localization of gripping point coordinates. Experiments validated the high accuracy of the improved algorithm in branch localization. The results indicate that the algorithm proposed in this paper can effectively address illumination changes and occlusion issues in complex harvesting environments. Compared with traditional segmentation methods, it significantly improves the segmentation accuracy of wolfberry fruits and the localization accuracy of branches, providing technical support for the vision system of field-based wolfberry harvesting robots and offering theoretical basis and a practical reference for research on agricultural automated harvesting operations. © 2025 by the authors.</x:v>
      </x:c>
      <x:c r="J691" s="139" t="str">
        <x:v>automatization; harvest; localization; recognition; robot; wolfberry</x:v>
      </x:c>
      <x:c r="K691" s="139" t="str">
        <x:v>Color image processing; Discrete wavelet transforms; Fruits; Image enhancement; Industrial robots; K-means clustering; Photointerpretation; Wavelet decomposition; Automatization; Feature based recognition; Harvest; Harvesting robot; Lab color space; Localisation; Recognition; Segmentation accuracy; Wolfberry; Wolfberry fruits; algorithm; article; automation; color; controlled study; diagnosis; diagnostic test accuracy study; filtration; harvest; illumination; image segmentation; k means clustering; Lycium; segmentation algorithm; wavelet transform; Image segmentation</x:v>
      </x:c>
      <x:c r="L691" s="139" t="str">
        <x:v>Multidisciplinary Digital Publishing Institute (MDPI)</x:v>
      </x:c>
      <x:c r="M691" s="139" t="str">
        <x:v>English</x:v>
      </x:c>
      <x:c r="N691" s="139" t="str">
        <x:v>Article</x:v>
      </x:c>
      <x:c r="O691" s="139" t="str">
        <x:v>Scopus</x:v>
      </x:c>
      <x:c r="P691" s="139" t="str">
        <x:v>2-s2.0-105007806919</x:v>
      </x:c>
    </x:row>
    <x:row r="692">
      <x:c r="A692" s="139" t="str">
        <x:v>Grati R.; Fattouch N.; Boukadi K.</x:v>
      </x:c>
      <x:c r="B692" s="139" t="str">
        <x:v>Grati, Rima (55931427600); Fattouch, Najla (57207842246); Boukadi, Khouloud (24400647700)</x:v>
      </x:c>
      <x:c r="C692" s="139" t="str">
        <x:v>55931427600; 57207842246; 24400647700</x:v>
      </x:c>
      <x:c r="D692" s="139" t="str">
        <x:v>Ontologies for Smart Agriculture: A Path Toward Explainable AI—A Systematic Literature Review</x:v>
      </x:c>
      <x:c r="E692" s="139" t="str">
        <x:v>2025</x:v>
      </x:c>
      <x:c r="F692" s="139" t="str">
        <x:v>IEEE Access</x:v>
      </x:c>
      <x:c r="G692" s="139" t="str">
        <x:v>10.1109/ACCESS.2025.3563202</x:v>
      </x:c>
      <x:c r="H692" s="139" t="str">
        <x:v>https://www.scopus.com/pages/publications/105003648283?origin=resultslist</x:v>
      </x:c>
      <x:c r="I692" s="139" t="str">
        <x:v>Smart agriculture has grown significantly over the last few years, particularly with the integration of advanced technologies (e.g., the Internet of Things, robots, artificial intelligence, etc.), leading to the development of intelligent agricultural systems. However, these systems often lack data integration, interoperability, and semantic explainability. Various approaches have been proposed to address these challenges. This study provides a comprehensive literature review that addresses, on the one hand, the use of semantic resources (e.g., semantic web technologies and ontologies) to tackle data integration and interoperability in smart agriculture systems and, on the other hand, the integration of explainable artificial intelligence into smart agricultural systems. Furthermore, it aims to identify limitations in existing studies and explore potential avenues for future research. This research introduces key concepts related to smart agriculture, semantic resources, and explainable artificial intelligence. Subsequently, three clusters of studies are presented, including semantic resources for smart agriculture, leveraging the explainable artificial intelligence for smart agriculture, and the role of semantic resources in the explainable artificial intelligence-based agriculture systems. Lastly, the limitations of the semantic-based smart agriculture system are examined, along with potential future research areas. © 2013 IEEE.</x:v>
      </x:c>
      <x:c r="J692" s="139" t="str">
        <x:v>Explainable AI; ontologies; semantic explainable AI; semantic resources</x:v>
      </x:c>
      <x:c r="K692" s="139" t="str">
        <x:v>Advanced technology; Agricultural system; Agriculture systems; Data semantics; Explainable AI; Ontology's; Semantic explainable AI; Semantic resources; Smart agricultures; Systematic literature review; Agricultural robots</x:v>
      </x:c>
      <x:c r="L692" s="139" t="str">
        <x:v>Institute of Electrical and Electronics Engineers Inc.</x:v>
      </x:c>
      <x:c r="M692" s="139" t="str">
        <x:v>English</x:v>
      </x:c>
      <x:c r="N692" s="139" t="str">
        <x:v>Review</x:v>
      </x:c>
      <x:c r="O692" s="139" t="str">
        <x:v>Scopus</x:v>
      </x:c>
      <x:c r="P692" s="139" t="str">
        <x:v>2-s2.0-105003648283</x:v>
      </x:c>
    </x:row>
    <x:row r="693">
      <x:c r="A693" s="139" t="str">
        <x:v>Lin K.; Mao Y.</x:v>
      </x:c>
      <x:c r="B693" s="139" t="str">
        <x:v>Lin, Kaiqiang (57209837888); Mao, Yijie (57192577340)</x:v>
      </x:c>
      <x:c r="C693" s="139" t="str">
        <x:v>57209837888; 57192577340</x:v>
      </x:c>
      <x:c r="D693" s="139" t="str">
        <x:v>RIS-Aided Wireless-Powered Backscatter Communications for Sustainable Internet of Underground Things</x:v>
      </x:c>
      <x:c r="E693" s="139" t="str">
        <x:v>2025</x:v>
      </x:c>
      <x:c r="F693" s="139" t="str">
        <x:v>IEEE Internet of Things Magazine</x:v>
      </x:c>
      <x:c r="G693" s="139" t="str">
        <x:v>10.1109/IOTM.001.2400196</x:v>
      </x:c>
      <x:c r="H693" s="139" t="str">
        <x:v>https://www.scopus.com/pages/publications/85219574291?origin=resultslist</x:v>
      </x:c>
      <x:c r="I693" s="139" t="str">
        <x:v>Wireless-powered underground sensor networks (WPUSNs), which enable wireless energy transfer to sensors located underground, is a promising approach for establishing sustainable internet of underground things (IoUT). To support urgent information transmission and improve resource utilization within WPUSNs, backscatter communication (BC) is introduced, resulting in what is known as wireless-powered backscatter underground sensor networks (WPBUSNs). Nevertheless, the performance of WPBUSNs is significantly limited by severe channel impairments caused by the underground soil and the blockage of direct links. To overcome this challenge, in this work, we propose integrating reconfigurable intelligent surface (RIS) with WPBUSNs, leading to the development of RIS-aided WPBUSNs. We begin by reviewing the recent advancements in BC-WPUSNs and RIS. Then, we propose a general architecture of RIS-aided WPBUSNs across various IoUT scenarios, and discuss its advantages and implementation challenges. To illustrate the effectiveness of RIS-aided WPBUSNs, we focus on a realistic farming case study, demonstrating that our proposed framework outperforms the three benchmarks in terms of the sum throughput. Finally, we discuss the open challenges and future research directions for translating this study into practical IoUT applications.  © 2018 IEEE.</x:v>
      </x:c>
      <x:c r="J693" s="139" t="str"/>
      <x:c r="K693" s="139" t="str">
        <x:v>Inductive power transmission; Case-studies; Channel impairment; Direct links; General architectures; Information transmission; Performance; Reconfigurable; Resources utilizations; Sensors network; Wireless energy transfers</x:v>
      </x:c>
      <x:c r="L693" s="139" t="str">
        <x:v>Institute of Electrical and Electronics Engineers Inc.</x:v>
      </x:c>
      <x:c r="M693" s="139" t="str">
        <x:v>English</x:v>
      </x:c>
      <x:c r="N693" s="139" t="str">
        <x:v>Article</x:v>
      </x:c>
      <x:c r="O693" s="139" t="str">
        <x:v>Scopus</x:v>
      </x:c>
      <x:c r="P693" s="139" t="str">
        <x:v>2-s2.0-85219574291</x:v>
      </x:c>
    </x:row>
    <x:row r="694">
      <x:c r="A694" s="139" t="str">
        <x:v>Leliveld L.M.C.; Brandolese C.; Grotto M.; Marinucci A.; Fossati N.; Lovarelli D.; Riva E.; Provolo G.</x:v>
      </x:c>
      <x:c r="B694" s="139" t="str">
        <x:v>Leliveld, Lisette M.C. (24831822300); Brandolese, Carlo (6603433071); Grotto, Matteo (57118007500); Marinucci, Augusto (58494040100); Fossati, Nicola (58493481600); Lovarelli, Daniela (56200338400); Riva, Elisabetta (35944683000); Provolo, Giorgio (36504960400)</x:v>
      </x:c>
      <x:c r="C694" s="139" t="str">
        <x:v>24831822300; 6603433071; 57118007500; 58494040100; 58493481600; 56200338400; 35944683000; 36504960400</x:v>
      </x:c>
      <x:c r="D694" s="139" t="str">
        <x:v>Real-time automatic integrated monitoring of barn environment and dairy cattle behaviour: Technical implementation and evaluation on three commercial farms</x:v>
      </x:c>
      <x:c r="E694" s="139" t="str">
        <x:v>2024</x:v>
      </x:c>
      <x:c r="F694" s="139" t="str">
        <x:v>Computers and Electronics in Agriculture</x:v>
      </x:c>
      <x:c r="G694" s="139" t="str">
        <x:v>10.1016/j.compag.2023.108499</x:v>
      </x:c>
      <x:c r="H694" s="139" t="str">
        <x:v>https://www.scopus.com/pages/publications/85180364592?origin=resultslist</x:v>
      </x:c>
      <x:c r="I694" s="139" t="str">
        <x:v>Due to increasing herd sizes and automation on dairy farms there is an important need for automated monitoring of cow production, health, and welfare. Despite much progress in automatic monitoring techniques, there is still a need to integrate data from multiple sources to create a comprehensive overview and accurate diagnosis of a cow's state. To aid the technological development of data integration, a prototype of an open and customizable automatic system that integrates data from multiple sensors relating to barn environment and cow behaviour was developed. The system integrates data from sensors that measure barn climate (e.g., temperature, humidity, wind speed), air quality (e.g., CO2 concentration), water use and temperature, the moisture and temperature of the litter and cow behaviour (e.g., lying, eating, ruminating). An external weather system and video recording system are also included. The system's architecture consists of four main elements: sensors, nodes, gateways, and backend. The data are recorded by sensors, then locally processed on custom-developed sensor nodes, and then transmitted via radio channels to local gateways that combine the data from multiple nodes and transmit them to distributed digital storage (“the cloud”) via a 3G/4G cellular network. On the cloud, the data are further processed and stored in a database. The data are then presented to the user continuously and in real time on a dashboard that can be accessed via the internet. In the design of the local wireless network, care was taken to avoid data packet collision and thus to minimize data loss. To test the system's performance, the system was installed and operated on three commercial dairy cattle farms for one year. The system provided high data stability with minimal loss and outliers, showing that the system is reliable and suitable for long term application on commercial dairy farms. The system's architecture, communication network, and data processing and visualization applications form an open framework for research and development purposes, allowing it to be customized and fine-tuned before being deployed as a management assistant on commercial dairy farms. Missing elements that should be added in the future are the integration of the data from the milking parlour and cow identification. Algorithms to integrate information from multiple sensors can be added to provide a comprehensive system that monitors all aspects related to cow welfare, health, and production automatically, remotely and in real time, thereby supporting farmers in important management decision-making. © 2023 The Authors</x:v>
      </x:c>
      <x:c r="J694" s="139" t="str">
        <x:v>Animal welfare; Dairy cows; Data fusion; Internet of Things; Precision livestock farming</x:v>
      </x:c>
      <x:c r="K694" s="139" t="str">
        <x:v>Air quality; Animals; Computer architecture; Dairies; Data integration; Data visualization; Farms; Gateways (computer networks); Information management; Internet of things; Network architecture; Sensor nodes; Video recording; Wind; Animal welfare; Cow behavior; Dairy cattles; Dairy cow; Dairy farms; Integrated monitoring; Multiple sensors; Precision livestock farming; Real- time; Systems architecture; air quality; cattle; data processing; Internet; livestock farming; research and development; technological development; visualization; water use; Digital storage</x:v>
      </x:c>
      <x:c r="L694" s="139" t="str">
        <x:v>Elsevier B.V.</x:v>
      </x:c>
      <x:c r="M694" s="139" t="str">
        <x:v>English</x:v>
      </x:c>
      <x:c r="N694" s="139" t="str">
        <x:v>Article</x:v>
      </x:c>
      <x:c r="O694" s="139" t="str">
        <x:v>Scopus</x:v>
      </x:c>
      <x:c r="P694" s="139" t="str">
        <x:v>2-s2.0-85180364592</x:v>
      </x:c>
    </x:row>
    <x:row r="695">
      <x:c r="A695" s="139" t="str">
        <x:v>Sharma D.; Tomar G.S.</x:v>
      </x:c>
      <x:c r="B695" s="139" t="str">
        <x:v>Sharma, Dinesh (57206773466); Tomar, Geetam Singh (16176798100)</x:v>
      </x:c>
      <x:c r="C695" s="139" t="str">
        <x:v>57206773466; 16176798100</x:v>
      </x:c>
      <x:c r="D695" s="139" t="str">
        <x:v>Neural network-based soil parameters predictive coordination algorithm for energy efficient wireless sensor network</x:v>
      </x:c>
      <x:c r="E695" s="139" t="str">
        <x:v>2024</x:v>
      </x:c>
      <x:c r="F695" s="139" t="str">
        <x:v>Journal of Ambient Intelligence and Humanized Computing</x:v>
      </x:c>
      <x:c r="G695" s="139" t="str">
        <x:v>10.1007/s12652-024-04848-1</x:v>
      </x:c>
      <x:c r="H695" s="139" t="str">
        <x:v>https://www.scopus.com/pages/publications/85203046113?origin=resultslist</x:v>
      </x:c>
      <x:c r="I695" s="139" t="str">
        <x:v>The utilization of Wireless Sensor Networks (WSN) in the agricultural field represents a significant stride in the application of Information Technology. Recent advancements in technology have made it possible for sensor networks not only to provide real-time information about soil nutrient levels but also to assist in the automation of various agricultural processes. However, it’s crucial to acknowledge a substantial limitation associated with WSN, namely, energy consumption. Through the analysis of experimental data gathered from diverse soil types and employing sophisticated data analytics, it has been observed that the Nutrient Index exhibits a relatively stable pattern over time. Consequently, predictive neural network techniques can be employed to extract detailed insights from the primary inputs received from WSN. This approach eliminates the need for continuous operation of the WSN throughout the day, contributing to enhanced energy efficiency. To achieve this energy-efficient operation, the NR-MDEC protocol is implemented in conjunction with a coordination algorithm, resulting in a substantial improvement in overall efficiency. © The Author(s), under exclusive licence to Springer-Verlag GmbH Germany, part of Springer Nature 2024.</x:v>
      </x:c>
      <x:c r="J695" s="139" t="str">
        <x:v>Agricultural forecasting; Artificial neural networks; Coordination; Energy conservation; Recurrent neural networks (RNN); Wireless sensor networks (WSN)</x:v>
      </x:c>
      <x:c r="K695" s="139" t="str">
        <x:v>Agricultural forecasting; Coordination; Coordination algorithms; Energy; Neural-networks; Recurrent neural network; Sensors network; Wireless sensor; Wireless sensor network; Fertilizers</x:v>
      </x:c>
      <x:c r="L695" s="139" t="str">
        <x:v>Springer Science and Business Media Deutschland GmbH</x:v>
      </x:c>
      <x:c r="M695" s="139" t="str">
        <x:v>English</x:v>
      </x:c>
      <x:c r="N695" s="139" t="str">
        <x:v>Article</x:v>
      </x:c>
      <x:c r="O695" s="139" t="str">
        <x:v>Scopus</x:v>
      </x:c>
      <x:c r="P695" s="139" t="str">
        <x:v>2-s2.0-85203046113</x:v>
      </x:c>
    </x:row>
    <x:row r="696">
      <x:c r="A696" s="139" t="str">
        <x:v>Kaur A.; Bhatt D.P.; Raja L.</x:v>
      </x:c>
      <x:c r="B696" s="139" t="str">
        <x:v>Kaur, Amritpal (57214487325); Bhatt, Devershi Pallavi (57200533126); Raja, Linesh (57202087759)</x:v>
      </x:c>
      <x:c r="C696" s="139" t="str">
        <x:v>57214487325; 57200533126; 57202087759</x:v>
      </x:c>
      <x:c r="D696" s="139" t="str">
        <x:v>Developing a Hybrid Irrigation System for Smart Agriculture Using IoT Sensors and Machine Learning in Sri Ganganagar, Rajasthan</x:v>
      </x:c>
      <x:c r="E696" s="139" t="str">
        <x:v>2024</x:v>
      </x:c>
      <x:c r="F696" s="139" t="str">
        <x:v>Journal of Sensors</x:v>
      </x:c>
      <x:c r="G696" s="139" t="str">
        <x:v>10.1155/2024/6676907</x:v>
      </x:c>
      <x:c r="H696" s="139" t="str">
        <x:v>https://www.scopus.com/pages/publications/85185337052?origin=resultslist</x:v>
      </x:c>
      <x:c r="I696" s="139" t="str">
        <x:v>The agriculture sector is one of the largest consumers of fresh water. Different types of irrigation systems are available, including center pivot, drip and sprinkler systems, and linear motion systems. However, the complex structure of existing irrigation systems and their high maintenance costs encourage Indian farmers to continue using these methods. Due to its ease of use and low energy consumption, surface irrigation is one of the most popular irrigation techniques. Although the main reasons for poor irrigation application efficiency are uneven irrigation water distribution and deep absorption, using a variety of technologies, countries are trying to increase the sustainability of agriculture. Automated irrigation systems contribute significantly to water conservation. The combination of automation and Internet of Things (IoT) improves agricultural practices. These technologies help farmers understand their crops, minimize their impact on the environment, and preserve resources. They also enable efficient monitoring of the weather, water resources, and soil. This research proposes an intelligent, low-cost field irrigation system. The proposed prototype can measure soil moisture, rain status, wind speed, water level, temperature, and humidity using a hardware sensor and unit. To decide whether to turn on or off the motor, a variety of sensors are used to get a range of readings and conclusions. They enable automatic watering when soil moisture levels are below a certain threshold, and if soil moisture is equal to the required moisture, then the irrigation process stops. Every few minutes, the sensors measure the environmental factors. Data are collected and stored on a ThingSpeak cloud server for analysis. To evaluate the data we collected, we used a variety of models, such as K-nearest neighbors (KNN), Naïve Bayes, random forest, and logistic regression. Compared to other Naïve Bayes and random forest models, the accuracy rate was 98.8%, the mean square error was 0.16, and the results of logistic regression, KNN, and SVM were in order: (98.3%/1.66), (99.3%/0.66), and (99.5%/0.5), respectively. In the end, an automated irrigation system run on IoT applications gives farmers access to remote monitoring and control, as well as information about the specifics of the irrigation field. © 2024 Amritpal Kaur et al.</x:v>
      </x:c>
      <x:c r="J696" s="139" t="str"/>
      <x:c r="K696" s="139" t="str">
        <x:v>Automation; Developing countries; Energy utilization; Forestry; Intelligent buildings; Internet of things; Irrigation; Learning algorithms; Mean square error; Moisture determination; Nearest neighbor search; Oxygen; Sustainable development; Water absorption; Water conservation; Water levels; Water supply; Water supply systems; Wind; Agriculture sectors; Fresh Water; Irrigation systems; Large consumers; Logistics regressions; Machine-learning; Naive bayes; Nearest-neighbour; Rajasthan; Smart agricultures; Soil moisture</x:v>
      </x:c>
      <x:c r="L696" s="139" t="str">
        <x:v>Hindawi Limited</x:v>
      </x:c>
      <x:c r="M696" s="139" t="str">
        <x:v>English</x:v>
      </x:c>
      <x:c r="N696" s="139" t="str">
        <x:v>Article</x:v>
      </x:c>
      <x:c r="O696" s="139" t="str">
        <x:v>Scopus</x:v>
      </x:c>
      <x:c r="P696" s="139" t="str">
        <x:v>2-s2.0-85185337052</x:v>
      </x:c>
    </x:row>
    <x:row r="697">
      <x:c r="A697" s="139" t="str">
        <x:v>San Emeterio de la Parte M.; Martínez-Ortega J.-F.; Castillejo P.; Lucas-Martínez N.</x:v>
      </x:c>
      <x:c r="B697" s="139" t="str">
        <x:v>San Emeterio de la Parte, Mario (58122003300); Martínez-Ortega, José-Fernán (57685344200); Castillejo, Pedro (36679704700); Lucas-Martínez, Néstor (56437328900)</x:v>
      </x:c>
      <x:c r="C697" s="139" t="str">
        <x:v>58122003300; 57685344200; 36679704700; 56437328900</x:v>
      </x:c>
      <x:c r="D697" s="139" t="str">
        <x:v>Spatio-temporal semantic data management systems for IoT in agriculture 5.0: Challenges and future directions</x:v>
      </x:c>
      <x:c r="E697" s="139" t="str">
        <x:v>2024</x:v>
      </x:c>
      <x:c r="F697" s="139" t="str">
        <x:v>Internet of Things (Netherlands)</x:v>
      </x:c>
      <x:c r="G697" s="139" t="str">
        <x:v>10.1016/j.iot.2023.101030</x:v>
      </x:c>
      <x:c r="H697" s="139" t="str">
        <x:v>https://www.scopus.com/pages/publications/85180483979?origin=resultslist</x:v>
      </x:c>
      <x:c r="I697" s="139" t="str">
        <x:v>The Agri-Food sector is in a stressful situation due to the high demand for food from the growing population around the world. The agricultural sector is facing a challenging situation; it must increase production and reduce its impact on the environment by appropriately allocating resources, adapting to climate change, and avoiding food waste. Agriculture 5.0, as the fifth agricultural evolution, aims to offer a perfect symbiosis between agriculture, advanced technologies, and sustainability. The most advanced technologies in automation, monitoring, and decision support are driven by the collection and processing of large volumes of agricultural data, such as weather information, farm machinery, soil and crop conditions, and marketing demand for higher profits. Taking advantage of the technological paradigm of the Internet of Things, agricultural data provides information on spatial, temporal, and semantic dimensions. Spatio-temporal semantic data management systems have become the cornerstone for the achievement of Agriculture 5.0 through advanced Internet of Things technologies. This paper aims to review the current literature on spatio-temporal semantic data management systems for Agriculture 5.0. This paper uses a systematic literature review technique to study eleven representative spatio-temporal semantic data management systems. A comprehensive evaluation of the aspects of interoperability, accessibility, scalability, real-time operation capability, etc. is carried out. Based on the evaluation results, future challenges are detected and development trends and possible improvements are proposed for future research. Finally, a distributed architecture capable of satisfying the above needs and challenges is proposed. The paper aims to inspire further research and development efforts to improve the efficiency, accessibility, and performance of spatio-temporal semantic data management systems. © 2023 The Author(s)</x:v>
      </x:c>
      <x:c r="J697" s="139" t="str">
        <x:v>Agriculture; Big data; Data science; Internet of Things (IoT); Spatio-temporal semantic data management system (STSDMS)</x:v>
      </x:c>
      <x:c r="K697" s="139" t="str"/>
      <x:c r="L697" s="139" t="str">
        <x:v>Elsevier B.V.</x:v>
      </x:c>
      <x:c r="M697" s="139" t="str">
        <x:v>English</x:v>
      </x:c>
      <x:c r="N697" s="139" t="str">
        <x:v>Review</x:v>
      </x:c>
      <x:c r="O697" s="139" t="str">
        <x:v>Scopus</x:v>
      </x:c>
      <x:c r="P697" s="139" t="str">
        <x:v>2-s2.0-85180483979</x:v>
      </x:c>
    </x:row>
    <x:row r="698">
      <x:c r="A698" s="139" t="str">
        <x:v>San C.T.; Kakani V.</x:v>
      </x:c>
      <x:c r="B698" s="139" t="str">
        <x:v>San, Chaw Thiri (59984609600); Kakani, Vijay (57210390156)</x:v>
      </x:c>
      <x:c r="C698" s="139" t="str">
        <x:v>59984609600; 57210390156</x:v>
      </x:c>
      <x:c r="D698" s="139" t="str">
        <x:v>Smart Precision Weeding in Agriculture Using 5IR Technologies</x:v>
      </x:c>
      <x:c r="E698" s="139" t="str">
        <x:v>2025</x:v>
      </x:c>
      <x:c r="F698" s="139" t="str">
        <x:v>Electronics (Switzerland)</x:v>
      </x:c>
      <x:c r="G698" s="139" t="str">
        <x:v>10.3390/electronics14132517</x:v>
      </x:c>
      <x:c r="H698" s="139" t="str">
        <x:v>https://www.scopus.com/pages/publications/105010217381?origin=resultslist</x:v>
      </x:c>
      <x:c r="I698" s="139" t="str">
        <x:v>The rise of smart precision weeding driven by Fifth Industrial Revolution (5IR) technologies symbolizes a quantum leap in sustainable agriculture. The modern weeding systems are becoming promisingly efficient, intelligently autonomous, and environmentally responsible by introducing artificial intelligence (AI), robotics, Internet of Things (IoT), 5G connectivity, and edge computing technologies. This review discusses a comprehensive analysis of the traditional and contemporary weeding techniques, thereby focusing on the technological innovations paving way for the smart systems. Primarily, this work investigates the application of 5IR technologies in weed detection and decision-making with particular emphasis on the role of the aspects such as AI-driven models, drone-robot integration, GPS-guided practices, and intelligent sensor networks. Additionally, the work outlines key commercial solutions, sustainability metrics, data-driven decision support systems, and blockchain traceable practices. The prominent challenges in the context of global agricultural equity pertaining to cost, scalability, policy alignment, and adoption barriers in accordance to the low-resource environments are discussed in this study. The paper concludes with strategic recommendations and future research directions, highlighting the potential of 5IR technologies on the smart precision weeding. © 2025 by the authors.</x:v>
      </x:c>
      <x:c r="J698" s="139" t="str">
        <x:v>5IR; IoT; machine learning; precision agriculture; robotics; smart weeding; sustainable farming</x:v>
      </x:c>
      <x:c r="K698" s="139" t="str">
        <x:v>Agricultural robots; Decision making; Edge computing; Green computing; Intelligent systems; Learning systems; Precision agriculture; Smart agriculture; Sustainable development; Weed control; 5IR; Edge computing; Environmentally responsible; Industrial revolutions; Machine-learning; Precision Agriculture; Quantum leaps; Smart weeding; Sustainable agriculture; Sustainable Farming; Decision support systems; Internet of things</x:v>
      </x:c>
      <x:c r="L698" s="139" t="str">
        <x:v>Multidisciplinary Digital Publishing Institute (MDPI)</x:v>
      </x:c>
      <x:c r="M698" s="139" t="str">
        <x:v>English</x:v>
      </x:c>
      <x:c r="N698" s="139" t="str">
        <x:v>Review</x:v>
      </x:c>
      <x:c r="O698" s="139" t="str">
        <x:v>Scopus</x:v>
      </x:c>
      <x:c r="P698" s="139" t="str">
        <x:v>2-s2.0-105010217381</x:v>
      </x:c>
    </x:row>
    <x:row r="699">
      <x:c r="A699" s="139" t="str">
        <x:v>Xia F.; Gao X.; Fan S.; Song F.</x:v>
      </x:c>
      <x:c r="B699" s="139" t="str">
        <x:v>Xia, Fang (57874081800); Gao, Xuwen (57225218310); Fan, Shenggen (7402678398); Song, Feng (43061608500)</x:v>
      </x:c>
      <x:c r="C699" s="139" t="str">
        <x:v>57874081800; 57225218310; 7402678398; 43061608500</x:v>
      </x:c>
      <x:c r="D699" s="139" t="str">
        <x:v>The impact of reliable electricity access on agricultural income and land utilization in China</x:v>
      </x:c>
      <x:c r="E699" s="139" t="str">
        <x:v>2025</x:v>
      </x:c>
      <x:c r="F699" s="139" t="str">
        <x:v>Energy Economics</x:v>
      </x:c>
      <x:c r="G699" s="139" t="str">
        <x:v>10.1016/j.eneco.2025.108812</x:v>
      </x:c>
      <x:c r="H699" s="139" t="str">
        <x:v>https://www.scopus.com/pages/publications/105013145252?origin=resultslist</x:v>
      </x:c>
      <x:c r="I699" s="139" t="str">
        <x:v>Reliable electricity access is crucial for agricultural production, as it ensures a constant supply of electricity for power and automation. This study investigates the impact of reliable electricity access on agricultural income and land utilization in China. By combining household panel data from the 2012–2018 China Labor-Force Dynamics Survey with wind power data from the National Energy Administration and local geographic information, we measure the reliability of electricity supply through power outages. These outages are instrumented using feed-in tariff rates, curtailment rates of wind power, and interactions between curtailment rates and both the mean and standard deviation of a city's elevation. Our findings reveal that reliable electricity access significantly boosts grain income. Specifically, it increases estimated grain income by 5303 yuan, equivalent to approximately 13.8 % of total household income. The key mechanism driving this increase is the expansion of irrigated farmland by 4.57 mu. This study provides important insights for policymakers aiming to improve rural electrification. © 2025</x:v>
      </x:c>
      <x:c r="J699" s="139" t="str">
        <x:v>Agricultural production; Land utilization; Power outage; Renewable energy</x:v>
      </x:c>
      <x:c r="K699" s="139" t="str">
        <x:v>China; Economic analysis; Electric utilities; Grain (agricultural product); Rural areas; Wind power; Agricultural productions; Electricity access; Force dynamics; Labor force; Land utilization; Panel data; Power; Power data; Power outage; Renewable energies; accessibility; agricultural land; agricultural production; agricultural technology; alternative energy; automation; electricity supply; household income; irrigation; panel data; rural electrification; wind power; Outages</x:v>
      </x:c>
      <x:c r="L699" s="139" t="str">
        <x:v>Elsevier B.V.</x:v>
      </x:c>
      <x:c r="M699" s="139" t="str">
        <x:v>English</x:v>
      </x:c>
      <x:c r="N699" s="139" t="str">
        <x:v>Article</x:v>
      </x:c>
      <x:c r="O699" s="139" t="str">
        <x:v>Scopus</x:v>
      </x:c>
      <x:c r="P699" s="139" t="str">
        <x:v>2-s2.0-105013145252</x:v>
      </x:c>
    </x:row>
    <x:row r="700">
      <x:c r="A700" s="139" t="str">
        <x:v>Lee S.; Roh Y.; Son H.; Byeon J.; Hwang Y.; Kim D.</x:v>
      </x:c>
      <x:c r="B700" s="139" t="str">
        <x:v>Lee, Soeun (60367386800); Roh, Youngsun (60366826000); Son, Hyejeong (60367246500); Byeon, Jungyeon (60367246600); Hwang, Yujin (60366541500); Kim, Dongwhan (57201849592)</x:v>
      </x:c>
      <x:c r="C700" s="139" t="str">
        <x:v>60367386800; 60366826000; 60367246500; 60367246600; 60366541500; 57201849592</x:v>
      </x:c>
      <x:c r="D700" s="139" t="str">
        <x:v>Designing Services for Reducing Digital Carbon Foot Using Body Energy Harvesting</x:v>
      </x:c>
      <x:c r="E700" s="139" t="str">
        <x:v>2025</x:v>
      </x:c>
      <x:c r="F700" s="139" t="str">
        <x:v>Archives of Design Research</x:v>
      </x:c>
      <x:c r="G700" s="139" t="str">
        <x:v>10.15187/adr.2025.08.38.3.349</x:v>
      </x:c>
      <x:c r="H700" s="139" t="str">
        <x:v>https://www.scopus.com/pages/publications/105029118160?origin=resultslist</x:v>
      </x:c>
      <x:c r="I700" s="139" t="str">
        <x:v>Background With the advancement of digital technology, the increasing use of smartphones, wearable devices, and Internet of things(IoT) technologies has raised concerns about digital carbon footprints. The greenhouse gas emissions generated during the production, use, and disposal of electronic devices are becoming a significant environmental issue, necessitating sustainable solutions. Body energy harvesting (BEH) technology offers the potential to convert human kinetic energy into electrical energy, thereby reducing dependence on conventional energy sources. However, its adoption remains limited due to a lack of user awareness and practical usability challenges in everyday life. This study explores the potential applications of body energy harvesting and proposes a service design strategy to promote sustainable energy practices and to reduce digital carbon footprints. Methods This study employed a mixed-methods approach to comprehensively evaluate the user experience of body energy harvesting services. First, a survey was conducted to analyze outdoor activity behaviors and digital device usage patterns. Subsequently, experimental observations were carried out to capture participants’ real-time reactions and usage patterns, utilizing the think-aloud method for an in-depth analysis of user experiences. Finally, in-depth interviews were conducted to derive qualitative insights. The study applied the perceived value (PERVAL) scale and the theory of planned behavior (TPB) to ensure the reliability and validity of the data. Results The findings of this study indicate that body energy harvesting services positively impact reducing digital carbon footprints and fostering sustainable energy consumption habits. Participants reported high motivation in collecting and utilizing energy through physical activities, with the crew-based social engagement feature proving effective in encouraging long-term participation. However, improvements in device weight reduction and more intuitive data visualization were identified as necessary enhancements. Conclusions This study confirms the potential of body energy harvesting services in reducing digital carbon footprints and promoting sustainable energy consumption. The study provides foundational insights into how body energy harvesting technology can establish itself as an eco-friendly and practical solution in everyday life. Furthermore, the study offers strategic design directions for building a sustainable digital environment. © This is an Open Access article distributed under the terms of the Creative Commons Attribution Non-Commercial License (http://creativecommons.org/licenses/by-nc/3.0/), which permits unrestricted educational and non-commercial use, provided the original work is properly cited.</x:v>
      </x:c>
      <x:c r="J700" s="139" t="str">
        <x:v>Body Energy Harvesting; Digital Carbon Footprint; Service Design; Sustainability; User Engagement</x:v>
      </x:c>
      <x:c r="K700" s="139" t="str"/>
      <x:c r="L700" s="139" t="str">
        <x:v>Korean Society of Design Science</x:v>
      </x:c>
      <x:c r="M700" s="139" t="str">
        <x:v>English</x:v>
      </x:c>
      <x:c r="N700" s="139" t="str">
        <x:v>Article</x:v>
      </x:c>
      <x:c r="O700" s="139" t="str">
        <x:v>Scopus</x:v>
      </x:c>
      <x:c r="P700" s="139" t="str">
        <x:v>2-s2.0-105029118160</x:v>
      </x:c>
    </x:row>
    <x:row r="701">
      <x:c r="A701" s="139" t="str">
        <x:v>Nwanojuo M.A.; Anumudu C.K.; Onyeaka H.</x:v>
      </x:c>
      <x:c r="B701" s="139" t="str">
        <x:v>Nwanojuo, Mabel Adaeze (59529119700); Anumudu, Christian Kosisochukwu (57222013774); Onyeaka, Helen (6506961237)</x:v>
      </x:c>
      <x:c r="C701" s="139" t="str">
        <x:v>59529119700; 57222013774; 6506961237</x:v>
      </x:c>
      <x:c r="D701" s="139" t="str">
        <x:v>Impact of Controlled Environment Agriculture (CEA) in Nigeria, a Review of the Future of Farming in Africa</x:v>
      </x:c>
      <x:c r="E701" s="139" t="str">
        <x:v>2025</x:v>
      </x:c>
      <x:c r="F701" s="139" t="str">
        <x:v>Agriculture (Switzerland)</x:v>
      </x:c>
      <x:c r="G701" s="139" t="str">
        <x:v>10.3390/agriculture15020117</x:v>
      </x:c>
      <x:c r="H701" s="139" t="str">
        <x:v>https://www.scopus.com/pages/publications/85216102376?origin=resultslist</x:v>
      </x:c>
      <x:c r="I701" s="139" t="str">
        <x:v>The study investigates controlled environment agriculture (CEA) in Nigeria focusing on its feasibility, economic benefits, environmental impact, and socio-economic implications. While CEA technologies such as hydroponics, vertical farming, automation, and greenhouse systems offer efficiency and yield improvements, this review highlights the extent to which they can be utilized in solving the food challenges facing the country including food shortages, wasteful use of land, and climatic disturbances in agriculture. However, their adoption faces challenges like high initial costs, technical knowledge gaps, and unstable energy infrastructure. Additionally, there is a lack of localized research on resource utilization, crop profitability, and the scalability of these systems in Nigeria’s urban and rural contexts, which further hinders adoption. Government policy reforms, renewable energy access, and capacity-building programs are crucial to overcoming these barriers. Localized pilot projects and field studies are also necessary to validate the feasibility of CEA systems under Nigeria’s unique socio-economic and climatic conditions. Cross-country comparisons with South Africa and Kenya reveal actionable insights for Nigeria’s CEA implementation such as South Africa’s public-private partnerships and Kenya’s solar-powered vertical farms which can serve as actionable blueprints for Nigeria’s CEA adoption and expansion. Nigeria with its teeming population is food import-dependent, with agricultural imports reaching 3.35 trillion Naira between 2019 and 2023. This is unsustainable and requires alternative measures including targeted CEA interventions to increase its agricultural productivity. Overall, for CEA to contribute meaningfully to the Nigerian agricultural sector, specific changes including targeted subsidies, policy reforms, renewable energy access, stakeholder engagement, capacity-building programs, and infrastructure development must be instituted to achieve sustainable agricultural growth. Furthermore, strategies such as hybridizing traditional and CEA practices and creating “pay-as-you-grow” financial models for CEA infrastructure can make the transition more viable for smallholder farmers, who dominate Nigeria’s agricultural sector. © 2025 by the authors.</x:v>
      </x:c>
      <x:c r="J701" s="139" t="str">
        <x:v>food security; green farming; Nigeria; sustainable agriculture; vertical farming</x:v>
      </x:c>
      <x:c r="K701" s="139" t="str"/>
      <x:c r="L701" s="139" t="str">
        <x:v>Multidisciplinary Digital Publishing Institute (MDPI)</x:v>
      </x:c>
      <x:c r="M701" s="139" t="str">
        <x:v>English</x:v>
      </x:c>
      <x:c r="N701" s="139" t="str">
        <x:v>Review</x:v>
      </x:c>
      <x:c r="O701" s="139" t="str">
        <x:v>Scopus</x:v>
      </x:c>
      <x:c r="P701" s="139" t="str">
        <x:v>2-s2.0-85216102376</x:v>
      </x:c>
    </x:row>
    <x:row r="702">
      <x:c r="A702" s="139" t="str">
        <x:v>Amal N.N.; Subejo; Partini</x:v>
      </x:c>
      <x:c r="B702" s="139" t="str">
        <x:v>Amal, Nora N. (57191897487); Subejo (57191036623); Partini (57210259112)</x:v>
      </x:c>
      <x:c r="C702" s="139" t="str">
        <x:v>57191897487; 57191036623; 57210259112</x:v>
      </x:c>
      <x:c r="D702" s="139" t="str">
        <x:v>Smart-Tag Your Cows: A Lesson Learned from SIMAPI Adoption In A Farming Village In Central Java Indonesia</x:v>
      </x:c>
      <x:c r="E702" s="139" t="str">
        <x:v>2025</x:v>
      </x:c>
      <x:c r="F702" s="139" t="str">
        <x:v>Journal of Global Innovations in Agricultural Sciences</x:v>
      </x:c>
      <x:c r="G702" s="139" t="str">
        <x:v>10.22194/JGIAS/25.1554</x:v>
      </x:c>
      <x:c r="H702" s="139" t="str">
        <x:v>https://www.scopus.com/pages/publications/105012497983?origin=resultslist</x:v>
      </x:c>
      <x:c r="I702" s="139" t="str">
        <x:v>The widespread use of the internet has accelerated digital technology adoption in almost all aspects of life in Indonesia, including the country’s small-scale livestock industry. The shift from manual to digital databases is common in the current industrial 4.0 era. SIMAPI is a top-down web-based smart-tag innovation that brings physical livestock data to the digital realm. However, a primary issue affecting the implementation of this smart tag technology is the livestock farmers. Therefore, this article explores the adoption process of SIMAPI among 6,000 cattle in Boyolali Regency, the largest milk-producing area in Central Java Province, Indonesia. A total of 50 livestock farmers and seven other stakeholders participated in in-depth interviews for this research. The results revealed that several tiers in the SIMAPI adoption process were absent in the diffusion stage. Moreover, age, education, culture, opinion leaders, regulations, and infrastructure are essential factors for the success of SIMAPI adoption in Boyolali Regency. © 2025, Society for Innovative Agriculture, University of Agriculture. All rights reserved.</x:v>
      </x:c>
      <x:c r="J702" s="139" t="str">
        <x:v>diffusion of innovation; ICT Adoption; information technology; livestock farmers</x:v>
      </x:c>
      <x:c r="K702" s="139" t="str"/>
      <x:c r="L702" s="139" t="str">
        <x:v>Society for Innovative Agriculture, University of Agriculture</x:v>
      </x:c>
      <x:c r="M702" s="139" t="str">
        <x:v>English</x:v>
      </x:c>
      <x:c r="N702" s="139" t="str">
        <x:v>Article</x:v>
      </x:c>
      <x:c r="O702" s="139" t="str">
        <x:v>Scopus</x:v>
      </x:c>
      <x:c r="P702" s="139" t="str">
        <x:v>2-s2.0-105012497983</x:v>
      </x:c>
    </x:row>
    <x:row r="703">
      <x:c r="A703" s="139" t="str">
        <x:v>Afrin S.; Rafa S.J.; Kabir M.; Farah T.; Alam M.S.B.; Lameesa A.; Ahmed S.F.; Gandomi A.H.</x:v>
      </x:c>
      <x:c r="B703" s="139" t="str">
        <x:v>Afrin, Shaila (58143707700); Rafa, Sabiha Jannat (58630590800); Kabir, Maliha (57794348500); Farah, Tasfia (58477287500); Alam, Md. Sakib Bin (58835843200); Lameesa, Aiman (58143722900); Ahmed, Shams Forruque (56608467100); Gandomi, Amir H. (26421192100)</x:v>
      </x:c>
      <x:c r="C703" s="139" t="str">
        <x:v>58143707700; 58630590800; 57794348500; 58477287500; 58835843200; 58143722900; 56608467100; 26421192100</x:v>
      </x:c>
      <x:c r="D703" s="139" t="str">
        <x:v>Industrial Internet of Things: Implementations, challenges, and potential solutions across various industries</x:v>
      </x:c>
      <x:c r="E703" s="139" t="str">
        <x:v>2025</x:v>
      </x:c>
      <x:c r="F703" s="139" t="str">
        <x:v>Computers in Industry</x:v>
      </x:c>
      <x:c r="G703" s="139" t="str">
        <x:v>10.1016/j.compind.2025.104317</x:v>
      </x:c>
      <x:c r="H703" s="139" t="str">
        <x:v>https://www.scopus.com/pages/publications/105006766559?origin=resultslist</x:v>
      </x:c>
      <x:c r="I703" s="139" t="str">
        <x:v>The Industrial Internet of Things (IIoT) has emerged as a potent catalyst for transformation across many industries as a part of Industry 4.0. This review thoroughly examines IIoT applications, demonstrating how it enhances operational efficiency, informed decision-making, cost optimization, innovation, and workplace safety. While prior research has often concentrated on technical dimensions such as fog and edge computing, network protocols, or big data integration, several emerging and high-impact application areas remain underexplored. This study addresses that gap by systematically reviewing IIoT implementations in critical yet often overlooked domains, including environmental monitoring, agriculture, construction, healthcare, robotics, smart grids, and predictive maintenance. It offers fresh insights into how IIoT is being adapted to meet real-world challenges in these sectors. In addition to outlining the current landscape, the review identifies core barriers such as data security, interoperability, and system scalability. It underscores the importance of cross-sector collaboration and strategic alignment to fully leverage the transformative potential of IIoT. The paper concludes by outlining key research gaps and future opportunities to guide continued innovation and scholarly investigation. © 2025 The Authors</x:v>
      </x:c>
      <x:c r="J703" s="139" t="str">
        <x:v>Artificial intelligence; Industrial IoT; Industry 4.0; Intelligent manufacturing systems; Internet of things; IoT; Wireless</x:v>
      </x:c>
      <x:c r="K703" s="139" t="str">
        <x:v>Costs Optimization; Decisions makings; Industrial IoT; Informed decision; Intelligent manufacturing system; IoT; Operational efficiencies; Technical dimensions; Workplace safety; ]+ catalyst; Agriculture</x:v>
      </x:c>
      <x:c r="L703" s="139" t="str">
        <x:v>Elsevier B.V.</x:v>
      </x:c>
      <x:c r="M703" s="139" t="str">
        <x:v>English</x:v>
      </x:c>
      <x:c r="N703" s="139" t="str">
        <x:v>Review</x:v>
      </x:c>
      <x:c r="O703" s="139" t="str">
        <x:v>Scopus</x:v>
      </x:c>
      <x:c r="P703" s="139" t="str">
        <x:v>2-s2.0-105006766559</x:v>
      </x:c>
    </x:row>
    <x:row r="704">
      <x:c r="A704" s="139" t="str">
        <x:v>Shrichandran G.; Srikanth K.; Dayana Peter T.P.; Bhukya S.; Annamalai E.P.; Rajaram A.</x:v>
      </x:c>
      <x:c r="B704" s="139" t="str">
        <x:v>Shrichandran, Gv. (57195357345); Srikanth, K. (60257776600); Dayana Peter, T.P. (60257206100); Bhukya, Sreedhar (37074008700); Annamalai, Elaya Perumal (60257092600); Rajaram, A. (36633060200)</x:v>
      </x:c>
      <x:c r="C704" s="139" t="str">
        <x:v>57195357345; 60257776600; 60257206100; 37074008700; 60257092600; 36633060200</x:v>
      </x:c>
      <x:c r="D704" s="139" t="str">
        <x:v>AI-ENHANCED REAL-TIME MONITORING AND CONTROL FOR IMPROVING PNEUMATIC CONVEYING IN PRECISION FERTILISATION SYSTEMS</x:v>
      </x:c>
      <x:c r="E704" s="139" t="str">
        <x:v>2025</x:v>
      </x:c>
      <x:c r="F704" s="139" t="str">
        <x:v>Journal of Environmental Protection and Ecology</x:v>
      </x:c>
      <x:c r="G704" s="139" t="str"/>
      <x:c r="H704" s="139" t="str">
        <x:v>https://www.scopus.com/pages/publications/105025963922?origin=resultslist</x:v>
      </x:c>
      <x:c r="I704" s="139" t="str">
        <x:v>Precision agriculture has witnessed the need for automation in its processes, due to the efforts to cut down on costs, especially those of labour. In this regard, pneumatic conveying systems are helpful because they deliver fertilisers evenly, promoting general wellbeing and crop growth This study focuses on the application of artificial intelligence (AI)-based intelligent real-time monitoring and control systems in pneumatic conveying systems for precise paddy fertilisation. This proposed system uses machine learning methods as well as RFID sensors to analyse the possibility of having blockage, the rate of flow, as well as the pattern of spreading fertilisers. Special references were made to those relative to rate of fertiliser application, energy use, age and downtime and life sample equip-ment through conventional tests performed in three paddy fields in Tamil Nadu, India. Comparing the trials to other sophisticated systems, the predictive maintenance and real-time adjustments made by AI resulted in an approximate optimal fertiliser waste of 20% and a distribution improvement of about 25%. The study shows that it is possible to incorporate the AI technology with precision agriculture machinery to upgrade effectiveness, profitability and environmental tolerance. © 2025, Scibulcom Ltd.. All rights reserved.</x:v>
      </x:c>
      <x:c r="J704" s="139" t="str">
        <x:v>AI-driven monitoring; fertiliser distribution efficiency; pneumatic conveying systems; precision agriculture; predictive maintenance; real-time con-trol; smart farming and IoT-enabled sensors</x:v>
      </x:c>
      <x:c r="K704" s="139" t="str">
        <x:v>India; Tamil Nadu; artificial intelligence; control system; fertilizer application; Internet; monitoring system; precision; precision agriculture; prediction; real time</x:v>
      </x:c>
      <x:c r="L704" s="139" t="str">
        <x:v>Scibulcom Ltd.</x:v>
      </x:c>
      <x:c r="M704" s="139" t="str">
        <x:v>English</x:v>
      </x:c>
      <x:c r="N704" s="139" t="str">
        <x:v>Article</x:v>
      </x:c>
      <x:c r="O704" s="139" t="str">
        <x:v>Scopus</x:v>
      </x:c>
      <x:c r="P704" s="139" t="str">
        <x:v>2-s2.0-105025963922</x:v>
      </x:c>
    </x:row>
    <x:row r="705">
      <x:c r="A705" s="139" t="str">
        <x:v>Wardius Y.; Gollob C.; Tockner A.; Nothdurft A.; Shirota T.; Ōbora T.; Hein S.</x:v>
      </x:c>
      <x:c r="B705" s="139" t="str">
        <x:v>Wardius, Yannik (58809708900); Gollob, Christoph (57202626671); Tockner, Andreas (57195233988); Nothdurft, Arne (14039613600); Shirota, Tetsuoh (35772573800); Ōbora, Tomohiro (56884665400); Hein, Sebastian (14039186500)</x:v>
      </x:c>
      <x:c r="C705" s="139" t="str">
        <x:v>58809708900; 57202626671; 57195233988; 14039613600; 35772573800; 56884665400; 14039186500</x:v>
      </x:c>
      <x:c r="D705" s="139" t="str">
        <x:v>A crop tree model of Quercus serrata based on TLS data–a critical appraisal</x:v>
      </x:c>
      <x:c r="E705" s="139" t="str">
        <x:v>2025</x:v>
      </x:c>
      <x:c r="F705" s="139" t="str">
        <x:v>Journal of Forest Research</x:v>
      </x:c>
      <x:c r="G705" s="139" t="str">
        <x:v>10.1080/13416979.2025.2568812</x:v>
      </x:c>
      <x:c r="H705" s="139" t="str">
        <x:v>https://www.scopus.com/pages/publications/105019060386?origin=resultslist</x:v>
      </x:c>
      <x:c r="I705" s="139" t="str">
        <x:v>Quercus serrata is a valuable deciduous oak native to East Asia. Despite its potential for producing high-quality wood, Quercus serrata remains underutilized in commercial forestry, mainly confined to traditional uses like shiitake mushroom cultivation. This study models its growth in Japan using Terrestrial Laser Scanning (TLS) data, applying crop tree models inspired by Central European practices on broadleaved species, and evaluating how varying automation levels in point cloud data processing affect model accuracy and forest management decisions. From data collected across 20 survey plots, we segmented 558 Quercus serrata trees, extracting parameters like diameter at breast height (at 1.3 m height, DBH), tree height (TH), crown diameter (CD), and branch-free bole length (BFBL) using semi-automated, automated, and manual measurements. We developed models for TH (semi-automated: pseudo R2 = 0.65, automated: pseudo R2 = 0.59), CD (semi-automated: pseudo R2 = 0.75, automated: pseudo R2 = 0.62), and BFBL (semi-automated: pseudo R2 = 0.33, automated: pseudo R2 = 0.27, manual: pseudo R2 = 0.49). Quercus serrata exhibited typical traits of a light-demanding oak, including early height growth and natural branch shedding. Using our models, we simulated forest management scenarios based on target DBH and annual radial increment (IR). We recommend adjusting tree spacing to address slow average IR (2.2 mm/yr) and implementing a two-phase system to enhance wood quality. Refining algorithms for BFBL measurements is critical, as discrepancies significantly impact management decisions like thinning timing and harvest volume. © 2025 The Author(s). Published by Informa UK Limited, trading as Taylor &amp; Francis Group.</x:v>
      </x:c>
      <x:c r="J705" s="139" t="str">
        <x:v>forest growth modeling; forest management; point cloud data; Quercus serrata; Terrestrial Laser Scanning</x:v>
      </x:c>
      <x:c r="K705" s="139" t="str">
        <x:v>Cultivation; Data Processing; Farm Crops; Forestry; Quercus; Tree Dimensions; Far East; Japan; Crops; Cultivation; Data handling; Forestry; Information management; Laser applications; Timber; Trees (mathematics); Crop trees; Forest growth model; Laser scanning data; Management decisions; Point cloud data; Quercu serrata; Quercus; Terrestrial laser scanning; Tree height; Tree modeling; automation; cultivation; data processing; forest management; mushroom; thinning; Automation</x:v>
      </x:c>
      <x:c r="L705" s="139" t="str">
        <x:v>Taylor and Francis Ltd.</x:v>
      </x:c>
      <x:c r="M705" s="139" t="str">
        <x:v>English</x:v>
      </x:c>
      <x:c r="N705" s="139" t="str">
        <x:v>Article</x:v>
      </x:c>
      <x:c r="O705" s="139" t="str">
        <x:v>Scopus</x:v>
      </x:c>
      <x:c r="P705" s="139" t="str">
        <x:v>2-s2.0-105019060386</x:v>
      </x:c>
    </x:row>
    <x:row r="706">
      <x:c r="A706" s="139" t="str">
        <x:v>Duanaguppama S.; Donsophon K.</x:v>
      </x:c>
      <x:c r="B706" s="139" t="str">
        <x:v>Duanaguppama, Sukanya (60717542600); Donsophon, Konkanok (60717835300)</x:v>
      </x:c>
      <x:c r="C706" s="139" t="str">
        <x:v>60717542600; 60717835300</x:v>
      </x:c>
      <x:c r="D706" s="139" t="str">
        <x:v>Perspectives from Resilient Community Enterprise Leaders: Post-Transformation Food Product Innovation Management in Kalasin Province</x:v>
      </x:c>
      <x:c r="E706" s="139" t="str">
        <x:v>2025</x:v>
      </x:c>
      <x:c r="F706" s="139" t="str">
        <x:v>Human Behavior, Development and Society</x:v>
      </x:c>
      <x:c r="G706" s="139" t="str">
        <x:v>10.62370/hbds.v26i3.280388</x:v>
      </x:c>
      <x:c r="H706" s="139" t="str">
        <x:v>https://www.scopus.com/pages/publications/105043476371?origin=resultslist</x:v>
      </x:c>
      <x:c r="I706" s="139" t="str">
        <x:v>Aim/Purpose: In the context of post-pandemic economic recovery and escalating market competition, community enterprises in Thailand have encountered pressing demands to improve their operational resilience and competitiveness. Food product innovation has become essential for maintaining local economies and ensuring long-term growth. Notwithstanding its significance, there has been limited research on how community enterprises navigate innovation processes in changing contexts. This study sought to identify and analyze the essential elements of food product innovation management as perceived by resilient community enterprise leaders in Kalasin Province, Thailand. Introduction/Background: The conversion of community enterprises into sustainable and competitive organizations requires incorporating innovation throughout the food production value chain. The paper examined this issue using the Resource-Based View (RBV) paradigm, which asserts that firms can achieve persistent competitive advantage by strategically utilizing valuable, rare, inimitable, and non-substitutable resources. In such settings, internal capabilities—such as knowledge, leadership, cooperation, and localized expertise—are crucial for augmenting product innovation. This research examined how effective community enterprise executives utilize these talents to oversee food product innovation in the post-pandemic period. Methodology: A qualitative research methodology was utilized to obtain comprehensive perspectives from seasoned practitioners. Fifteen leaders of community enterprises were intentionally chosen for their exceptional practices in food product processing and their registration with the Department of Agricultural Extension. Semi-structured interviews were conducted in the local Lao dialect, audio-recorded with permission, subsequently transcribed, and back-translated into Thai to guarantee linguistic and contextual precision. Thematic content analysis was employed to analyze this data, encompassing coding, categorization, interpretation, and validation via triangulation and member checking to improve dependability and trustworthiness. Findings: Eight interconnected elements of food product innovation management were identified. First, research and design include market study, creative conceptualization, product appropriateness, safety, aesthetic appeal, and consultation with external specialists. Secondly, new product development entails methodical planning, differentiating tactics, alignment with trends, and preparedness for resources and labor. Third, existing product improvements involve refining flavor, packaging, quality, and nutritional value in accordance with changing consumer preferences. Fourth, value enhancement concentrates on cultivating product distinctiveness, identity, perceived worth, and strategic resource allocation. Fifth, the innovation process involves use of novel technologies, optimized workflows, digital assimilation, and process re-engineering. Sixth, collaboration emphasizes shared responsibility, collective motivation, internal coordination, and reciprocal advantages among organizational members. Seventh, work support encompasses internal consultation, mentoring, opportunity discovery, and procedures for organizational learning. Finally, transportation and supply chain management encompass logistics optimization, quality control in distribution, customer service, and punctual delivery. The effective amalgamation of these elements allows community firms to maintain agility, responsiveness to customers, and competitive differentiation in a swiftly evolving business landscape. Contribution/Impact on Society: This study enhances the growing dialogue on grassroots innovation and community-oriented enterprise growth. This expands the resource-based view theory by situating it inside a rural micro-enterprise context, demonstrating how internal capabilities and locally embedded resources can be utilized for strategic innovation. The practical ramifications encompass food security, sustainable livelihoods, and decentralized economic growth. The results emphasize that innovation does not require advanced technology to be effective; instead, contextual relevance, stakeholder involvement, and adaptive leadership can produce similarly significant results. Recommendations: Practitioners ought to prioritize knowledge enhancement, market-oriented innovation, and collaborative platforms that promote idea generation and capability exchanges. Government and affiliated agencies are urged to furnish technical training, marketing assistance, and logistical infrastructure to support local innovation ecosystems. Academics should employ mixed method approaches in future investigations to quantify the causal links between innovation components and corporate performance metrics. Cross-regional comparisons can yield more generalizability and insights into inventive scalability. The principal limitation of this study lies in its qualitative approach and limited geographical reach. Although the purposive sample provided extensive contextual insights, the findings may not be indicative of all community companies or relevant to other industries or regions. Moreover, the analysis of interview data may be influenced by researcher bias or constraints in participant memory and expression. Research Limitation: Subsequent investigations should analyze the individual traits, organizational dynamics, and environmental elements that influence food product innovation in community companies. Utilizing quantitative or mixed-method research methodologies, such as confirmatory factor analysis, would facilitate the validation of the eight components identified in this work, permit regional comparisons, and elucidate the evolution of innovation capacity under varying policies or market situations. Consideration must also be afforded to the influence of digital technology, sustainability practices, and leadership styles in driving corporate transformation within the post-transformation economy. These methodologies would augment the legitimacy, applicability, and practical significance of findings, providing essential recommendations for policymakers and practitioners to fortify robust and adaptive community enterprises. © 2025, Asia-Pacific International University. All rights reserved.</x:v>
      </x:c>
      <x:c r="J706" s="139" t="str">
        <x:v>communal enterprise; Food product innovation management; post-transformation</x:v>
      </x:c>
      <x:c r="K706" s="139" t="str"/>
      <x:c r="L706" s="139" t="str">
        <x:v>Asia-Pacific International University</x:v>
      </x:c>
      <x:c r="M706" s="139" t="str">
        <x:v>English</x:v>
      </x:c>
      <x:c r="N706" s="139" t="str">
        <x:v>Article</x:v>
      </x:c>
      <x:c r="O706" s="139" t="str">
        <x:v>Scopus</x:v>
      </x:c>
      <x:c r="P706" s="139" t="str">
        <x:v>2-s2.0-105043476371</x:v>
      </x:c>
    </x:row>
    <x:row r="707">
      <x:c r="A707" s="139" t="str">
        <x:v>Lachure J.; Doriya R.</x:v>
      </x:c>
      <x:c r="B707" s="139" t="str">
        <x:v>Lachure, Jaykumar (56857573100); Doriya, Rajesh (54917442000)</x:v>
      </x:c>
      <x:c r="C707" s="139" t="str">
        <x:v>56857573100; 54917442000</x:v>
      </x:c>
      <x:c r="D707" s="139" t="str">
        <x:v>Designing of Lightweight Deep Learning Framework for Plant Disease Detection</x:v>
      </x:c>
      <x:c r="E707" s="139" t="str">
        <x:v>2024</x:v>
      </x:c>
      <x:c r="F707" s="139" t="str">
        <x:v>SN Computer Science</x:v>
      </x:c>
      <x:c r="G707" s="139" t="str">
        <x:v>10.1007/s42979-024-03100-z</x:v>
      </x:c>
      <x:c r="H707" s="139" t="str">
        <x:v>https://www.scopus.com/pages/publications/85200245236?origin=resultslist</x:v>
      </x:c>
      <x:c r="I707" s="139" t="str">
        <x:v>Plant leaf diseases pose significant challenges to agricultural productivity and food security. To address this issue, we propose a grid search tuning method to optimise convolutional neural network (CNN) parameters for plant disease identification. Our study focuses on the lightweight CNN model for efficient deployment in agricultural settings. Imaging technology and advanced Artificial Intelligence (AI) techniques offer promising solutions for early disease detection. By automating image analysis, we aim to develop a cost-effective system for identifying leaf diseases. We optimise the CNN model for improved performance by leveraging grid search hyperparameter tuning. Our proposed system achieves significant compression, making it suitable for real-world deployment. We evaluate the system using PlantVillage and cotton leaf datasets. The proposed model size for 3-layers and 4-layers is 1.81 MB and 2.77 MB. The proposed model achieves an accuracy of 99.66% and 98.46% and a loss of 0.01389 and 0.06411 for the PlantVillage and Cotton leaf disease datasets. © The Author(s), under exclusive licence to Springer Nature Singapore Pte Ltd. 2024.</x:v>
      </x:c>
      <x:c r="J707" s="139" t="str">
        <x:v>Agriculture; Artificial intelligence; Convolution neural network; Grid search; Hyperparameters; Plant leaf</x:v>
      </x:c>
      <x:c r="K707" s="139" t="str"/>
      <x:c r="L707" s="139" t="str">
        <x:v>Springer</x:v>
      </x:c>
      <x:c r="M707" s="139" t="str">
        <x:v>English</x:v>
      </x:c>
      <x:c r="N707" s="139" t="str">
        <x:v>Article</x:v>
      </x:c>
      <x:c r="O707" s="139" t="str">
        <x:v>Scopus</x:v>
      </x:c>
      <x:c r="P707" s="139" t="str">
        <x:v>2-s2.0-85200245236</x:v>
      </x:c>
    </x:row>
    <x:row r="708">
      <x:c r="A708" s="139" t="str">
        <x:v>Jena S.P.; Chakravarty S.; Paikaray B.K.</x:v>
      </x:c>
      <x:c r="B708" s="139" t="str">
        <x:v>Jena, Swarna Prabha (58028143100); Chakravarty, Sujata (57195415412); Paikaray, Bijay Kumar (56899181200)</x:v>
      </x:c>
      <x:c r="C708" s="139" t="str">
        <x:v>58028143100; 57195415412; 56899181200</x:v>
      </x:c>
      <x:c r="D708" s="139" t="str">
        <x:v>Deep learning and IoT for detecting and classifying leaf diseases in Agriculture 4.0: a systematic review</x:v>
      </x:c>
      <x:c r="E708" s="139" t="str">
        <x:v>2024</x:v>
      </x:c>
      <x:c r="F708" s="139" t="str">
        <x:v>International Journal of Internet Manufacturing and Services</x:v>
      </x:c>
      <x:c r="G708" s="139" t="str">
        <x:v>10.1504/IJIMS.2024.142540</x:v>
      </x:c>
      <x:c r="H708" s="139" t="str">
        <x:v>https://www.scopus.com/pages/publications/85209942436?origin=resultslist</x:v>
      </x:c>
      <x:c r="I708" s="139" t="str">
        <x:v>Advancement of digital technology in agriculture leads to Agriculture 4.0. The technological revolution has provided the detection and classification of leaf diseases at an early stage. Hence, advancements are essential to reduce costs and increase quality and productivity. Deep learning techniques empower the system’s development, allowing better decisions to be made early, saving time and money. Nowadays, incorporating IoT in agriculture makes the system intelligent enough to support farmers independently. To know the direction, numerous methods have been systematically reviewed and kept in place to make the researcher understand. Learning the current state-of-the-art techniques for hardware requirements, dataset used, and performance matrices is crucial. Therefore, the core objective of the research article is to do a systematic literature review that analyses the research gaps, current trends, challenges and answers the research questions, which are helpful for investigation. Finally, this systematic review can be the starting point for upcoming researchers. Copyright © 2024 Inderscience Enterprises Ltd.</x:v>
      </x:c>
      <x:c r="J708" s="139" t="str">
        <x:v>deep learning; embedded platform; internet of things; IoT; plant diseases; systematic review</x:v>
      </x:c>
      <x:c r="K708" s="139" t="str">
        <x:v>Contrastive Learning; Federated learning; Deep learning; Digital technologies; Embedded platforms; IoT; Leaf disease; Learning techniques; Plant disease; Reduce costs; Systematic Review; Technological revolution; Smart agriculture</x:v>
      </x:c>
      <x:c r="L708" s="139" t="str">
        <x:v>Inderscience Publishers</x:v>
      </x:c>
      <x:c r="M708" s="139" t="str">
        <x:v>English</x:v>
      </x:c>
      <x:c r="N708" s="139" t="str">
        <x:v>Article</x:v>
      </x:c>
      <x:c r="O708" s="139" t="str">
        <x:v>Scopus</x:v>
      </x:c>
      <x:c r="P708" s="139" t="str">
        <x:v>2-s2.0-85209942436</x:v>
      </x:c>
    </x:row>
    <x:row r="709">
      <x:c r="A709" s="139" t="str">
        <x:v>Armas K.L.; Bondoc B.C.; La Penia R.L.</x:v>
      </x:c>
      <x:c r="B709" s="139" t="str">
        <x:v>Armas, Kenneth L. (57226803767); Bondoc, Bren C. (58756622900); La Penia, Rhea Lyn (58755567900)</x:v>
      </x:c>
      <x:c r="C709" s="139" t="str">
        <x:v>57226803767; 58756622900; 58755567900</x:v>
      </x:c>
      <x:c r="D709" s="139" t="str">
        <x:v>ENHANCING ONION SUPPLY CHAIN USING THE SMART CONTRACT PLATFORM: A META-ANALYSIS</x:v>
      </x:c>
      <x:c r="E709" s="139" t="str">
        <x:v>2023</x:v>
      </x:c>
      <x:c r="F709" s="139" t="str">
        <x:v>Journal of Applied Engineering and Technological Science</x:v>
      </x:c>
      <x:c r="G709" s="139" t="str">
        <x:v>10.37385/jaets.v5i1.2447</x:v>
      </x:c>
      <x:c r="H709" s="139" t="str">
        <x:v>https://www.scopus.com/pages/publications/85179350164?origin=resultslist</x:v>
      </x:c>
      <x:c r="I709" s="139" t="str">
        <x:v>In the ever-evolving landscape of global agricultural supply chains, ensuring traceability, transparency, and sustainability is paramount to guaranteeing food safety, combating fraud, and meeting consumer demands. The Philippine onion industry, a vital component of the nation's horticultural sector, grapples with challenges related to traceability and transparency that impact customer trust and economic sustainability. While the adoption of smart contract platforms has revolutionized traceability and transparency in various agricultural sectors worldwide, their potential in the Philippine onion market remains underutilized. This study employs a comprehensive meta-analysis approach to evaluate the existing traceability and transparency mechanisms within the Philippine onion industry, drawing insights from a diverse set of studies. The meta-analysis reveals a consistently positive impact of these mechanisms on traceability and transparency. The findings, supported by a range of studies, underscore the value of these mechanisms in improving product quality, supply chain efficiency, and transparency. The study further investigates the potential impact of smart contract platforms in enhancing traceability and transparency throughout the onion industry's supply chain. Meta-analysis results suggest that the adoption of smart contract platforms holds promise in furthering these objectives. Through automated record-keeping and real-time data sharing, smart contracts have the potential to address existing challenges related to data fragmentation and limited technological integration. Identifying barriers to smart contract platform adoption in the context of traceability and transparency, the study proposes a set of strategic initiatives and recommendations. These recommendations cater to various stakeholders, including government bodies, academic institutions, local authorities, onion farmers, and industry players, aiming to promote the widespread adoption of smart contract platforms. This study extends beyond the confines of the Philippine onion industry, offering valuable insights into the role of smart contract platforms in enhancing traceability, transparency, and sustainability within agricultural supply chains. As the world works towards achieving the Sustainable Development Goals of the United Nations, this research contributes to the realization of "Zero Hunger" and "Responsible Consumption and Production" by promoting transparent and sustainable supply chains. By bridging the gap in understanding the potential of smart contract platforms in enhancing traceability and transparency, this study paves the way for innovative solutions, inspiring trust, and fostering sustainable farming practices within the onion industry and, potentially, in similar sectors worldwide. © 2023, Intellectual Research and Development Education Foundation (YRPI). All rights reserved.</x:v>
      </x:c>
      <x:c r="J709" s="139" t="str">
        <x:v>Agricultural Sector; Food Supply Chain; Regulatory Compliance; Scalability; Smart Contract Platform; Stakeholder Perceptions; Strategic Plans</x:v>
      </x:c>
      <x:c r="K709" s="139" t="str"/>
      <x:c r="L709" s="139" t="str">
        <x:v>Intellectual Research and Development Education Foundation (YRPI)</x:v>
      </x:c>
      <x:c r="M709" s="139" t="str">
        <x:v>English</x:v>
      </x:c>
      <x:c r="N709" s="139" t="str">
        <x:v>Article</x:v>
      </x:c>
      <x:c r="O709" s="139" t="str">
        <x:v>Scopus</x:v>
      </x:c>
      <x:c r="P709" s="139" t="str">
        <x:v>2-s2.0-85179350164</x:v>
      </x:c>
    </x:row>
    <x:row r="710">
      <x:c r="A710" s="139" t="str">
        <x:v>Li J.; Liu Y.; Li C.; Luo Q.; Lu J.</x:v>
      </x:c>
      <x:c r="B710" s="139" t="str">
        <x:v>Li, Jiehao (57209298595); Liu, Yaowen (59254076000); Li, Chenglin (58296086600); Luo, Qunfei (59254225100); Lu, Jiahuan (57191626893)</x:v>
      </x:c>
      <x:c r="C710" s="139" t="str">
        <x:v>57209298595; 59254076000; 58296086600; 59254225100; 57191626893</x:v>
      </x:c>
      <x:c r="D710" s="139" t="str">
        <x:v>Pineapple Detection with YOLOv7-Tiny Network Model Improved via Pruning and a Lightweight Backbone Sub-Network</x:v>
      </x:c>
      <x:c r="E710" s="139" t="str">
        <x:v>2024</x:v>
      </x:c>
      <x:c r="F710" s="139" t="str">
        <x:v>Remote Sensing</x:v>
      </x:c>
      <x:c r="G710" s="139" t="str">
        <x:v>10.3390/rs16152805</x:v>
      </x:c>
      <x:c r="H710" s="139" t="str">
        <x:v>https://www.scopus.com/pages/publications/85200838149?origin=resultslist</x:v>
      </x:c>
      <x:c r="I710" s="139" t="str">
        <x:v>High-complexity network models are challenging to execute on agricultural robots with limited computing capabilities in a large-scale pineapple planting environment in real time. Traditional module replacement often struggles to reduce model complexity while maintaining stable network accuracy effectively. This paper investigates a pineapple detection framework with a YOLOv7-tiny model improved via pruning and a lightweight backbone sub-network (the RGDP-YOLOv7-tiny model). The ReXNet network is designed to significantly reduce the number of parameters in the YOLOv7-tiny backbone network layer during the group-level pruning process. Meanwhile, to enhance the efficacy of the lightweight network, a GSConv network has been developed and integrated into the neck network, to further diminish the number of parameters. In addition, the detection network incorporates a decoupled head network aimed at separating the tasks of classification and localization, which can enhance the model’s convergence speed. The experimental results indicate that the network before pruning optimization achieved an improvement of 3.0% and 2.2%, in terms of mean average precision and F1 score, respectively. After pruning optimization, the RGDP-YOLOv7-tiny network was compressed to just 2.27 M in parameter count, 4.5 × (Formula presented.) in computational complexity, and 5.0MB in model size, which were 37.8%, 34.1%, and 40.7% of the original YOLOv7-tiny network, respectively. Concurrently, the mean average precision and F1 score reached 87.9% and 87.4%, respectively, with increases of 0.8% and 1.3%. Ultimately, the model’s generalization performance was validated through heatmap visualization experiments. Overall, the proposed pineapple object detection framework can effectively enhance detection accuracy. In a large-scale fruit cultivation environment, especially under the constraints of hardware limitations and limited computational power in the real-time detection processes of agricultural robots, it facilitates the practical application of artificial intelligence algorithms in agricultural engineering. © 2024 by the authors.</x:v>
      </x:c>
      <x:c r="J710" s="139" t="str">
        <x:v>lightweight; model pruning; neural network; object detection; pineapple detection; YOLOv7-tiny</x:v>
      </x:c>
      <x:c r="K710" s="139" t="str">
        <x:v>Agricultural robots; Complex networks; Cultivation; Intelligent robots; Network layers; Neural networks; Object recognition; Agricultural robot; Large-scales; Lightweight; Model pruning; Network models; Neural-networks; Objects detection; Pineapple detection; Subnetworks; YOLOv7-tiny; Object detection</x:v>
      </x:c>
      <x:c r="L710" s="139" t="str">
        <x:v>Multidisciplinary Digital Publishing Institute (MDPI)</x:v>
      </x:c>
      <x:c r="M710" s="139" t="str">
        <x:v>English</x:v>
      </x:c>
      <x:c r="N710" s="139" t="str">
        <x:v>Article</x:v>
      </x:c>
      <x:c r="O710" s="139" t="str">
        <x:v>Scopus</x:v>
      </x:c>
      <x:c r="P710" s="139" t="str">
        <x:v>2-s2.0-85200838149</x:v>
      </x:c>
    </x:row>
    <x:row r="711">
      <x:c r="A711" s="139" t="str">
        <x:v>Chen Y.; Xu H.; Chang P.; Huang Y.; Zhong F.; Jia Q.; Chen L.; Zhong H.; Liu S.</x:v>
      </x:c>
      <x:c r="B711" s="139" t="str">
        <x:v>Chen, Yongkuai (57209071855); Xu, Haobin (59003096800); Chang, Pengyan (59234950300); Huang, Yuyan (59234389800); Zhong, Fenglin (36844917400); Jia, Qi (59235134200); Chen, Lingxiao (59002966100); Zhong, Huaiqin (57192679980); Liu, Shuang (57196222855)</x:v>
      </x:c>
      <x:c r="C711" s="139" t="str">
        <x:v>57209071855; 59003096800; 59234950300; 59234389800; 36844917400; 59235134200; 59002966100; 57192679980; 57196222855</x:v>
      </x:c>
      <x:c r="D711" s="139" t="str">
        <x:v>CES-YOLOv8: Strawberry Maturity Detection Based on the Improved YOLOv8</x:v>
      </x:c>
      <x:c r="E711" s="139" t="str">
        <x:v>2024</x:v>
      </x:c>
      <x:c r="F711" s="139" t="str">
        <x:v>Agronomy</x:v>
      </x:c>
      <x:c r="G711" s="139" t="str">
        <x:v>10.3390/agronomy14071353</x:v>
      </x:c>
      <x:c r="H711" s="139" t="str">
        <x:v>https://www.scopus.com/pages/publications/85199654709?origin=resultslist</x:v>
      </x:c>
      <x:c r="I711" s="139" t="str">
        <x:v>Automatic harvesting robots are crucial for enhancing agricultural productivity, and precise fruit maturity detection is a fundamental and core technology for efficient and accurate harvesting. Strawberries are distributed irregularly, and their images contain a wealth of characteristic information. This characteristic information includes both simple and intuitive features, as well as deeper abstract meanings. These complex features pose significant challenges to robots in determining fruit ripeness. To increase the precision, accuracy, and efficiency of robotic fruit maturity detection methods, a strawberry maturity detection algorithm based on an improved CES-YOLOv8 network structure from YOLOv8 was developed in this study. Initially, to reflect the characteristics of actual planting environments, the study collected image data under various lighting conditions, degrees of occlusion, and angles during the data collection phase. Subsequently, parts of the C2f module in the YOLOv8 model’s backbone were replaced with the ConvNeXt V2 module to enhance the capture of features in strawberries of varying ripeness, and the ECA attention mechanism was introduced to further improve feature representation capability. Finally, the angle compensation and distance compensation of the SIoU loss function were employed to enhance the IoU, enabling the rapid localization of the model’s prediction boxes. The experimental results show that the improved CES-YOLOv8 model achieves an accuracy, recall rate, mAP50, and F1 score of 88.20%, 89.80%, 92.10%, and 88.99%, respectively, in complex environments, indicating improvements of 4.8%, 2.9%, 2.05%, and 3.88%, respectively, over those of the original YOLOv8 network. This algorithm provides technical support for automated harvesting robots to achieve efficient and precise automated harvesting. Additionally, the algorithm is adaptable and can be extended to other fruit crops. © 2024 by the authors.</x:v>
      </x:c>
      <x:c r="J711" s="139" t="str">
        <x:v>automatic harvesting robots; CES-YOLOv8; strawberry maturity</x:v>
      </x:c>
      <x:c r="K711" s="139" t="str"/>
      <x:c r="L711" s="139" t="str">
        <x:v>Multidisciplinary Digital Publishing Institute (MDPI)</x:v>
      </x:c>
      <x:c r="M711" s="139" t="str">
        <x:v>English</x:v>
      </x:c>
      <x:c r="N711" s="139" t="str">
        <x:v>Article</x:v>
      </x:c>
      <x:c r="O711" s="139" t="str">
        <x:v>Scopus</x:v>
      </x:c>
      <x:c r="P711" s="139" t="str">
        <x:v>2-s2.0-85199654709</x:v>
      </x:c>
    </x:row>
    <x:row r="712">
      <x:c r="A712" s="139" t="str">
        <x:v>Lee H.; Bae J.; Patil A.; Park M.; Nguyen V.</x:v>
      </x:c>
      <x:c r="B712" s="139" t="str">
        <x:v>Lee, Hyeseon (60164671400); Bae, Jungyun (9132470800); Patil, Abhishek (57853472400); Park, Myoungkuk (59095173400); Nguyen, Vinh (57190395771)</x:v>
      </x:c>
      <x:c r="C712" s="139" t="str">
        <x:v>60164671400; 9132470800; 57853472400; 59095173400; 57190395771</x:v>
      </x:c>
      <x:c r="D712" s="139" t="str">
        <x:v>Heuristic Approaches for Coordinating Collaborative Heterogeneous Robotic Systems in Harvesting Automation with Size Constraints</x:v>
      </x:c>
      <x:c r="E712" s="139" t="str">
        <x:v>2025</x:v>
      </x:c>
      <x:c r="F712" s="139" t="str">
        <x:v>Sensors</x:v>
      </x:c>
      <x:c r="G712" s="139" t="str">
        <x:v>10.3390/s25206443</x:v>
      </x:c>
      <x:c r="H712" s="139" t="str">
        <x:v>https://www.scopus.com/pages/publications/105020389684?origin=resultslist</x:v>
      </x:c>
      <x:c r="I712" s="139" t="str">
        <x:v>Multi-agent coordination with task allocation, routing, and scheduling presents critical challenges when deploying heterogeneous robotic systems in constrained agricultural environments. These systems involve real-time sensing during their operations with various sensors, and having quick updates on coordination based on sensed data is critical. This paper addresses the specific requirements of harvesting automation through three heuristic approaches: (1) primal–dual workload balancing inspired by combinatorial optimization techniques, (2) greedy task assignment with iterative local optimization, and (3) LLM-based constraint processing through prompt engineering. Our agricultural application scenario incorporates robot size constraints for navigating narrow crop rows while optimizing task completion time. The greedy heuristic employs rapid initial task allocation based on proximity and capability matching, followed by iterative route refinement. The primal–dual approach adapts combinatorial optimization principles from recent multi-depot routing solutions, dynamically redistributing workloads between robots through dual variable adjustments to minimize maximum completion time. The LLM-based method utilizes structured prompt engineering to encode spatial constraints and robot capabilities, generating feasible solutions through successive refinement cycles. We implemented and compared these approaches through extensive simulations. Preliminary results demonstrate that all three approaches produce feasible solutions with reasonable quality. The results demonstrate the potential of the methods for real-world applications that can be quickly adopted into variations of the problem to offer valuable insights into solving complex coordination problems with heterogeneous multi-robot systems. © 2025 by the authors.</x:v>
      </x:c>
      <x:c r="J712" s="139" t="str">
        <x:v>agricultural automation; multi-robot systems; path planning; task allocation</x:v>
      </x:c>
      <x:c r="K712" s="139" t="str">
        <x:v>Agricultural robots; Agriculture; Collaborative robots; Coordination reactions; Heuristic methods; Industrial robots; Iterative methods; Multipurpose robots; Real time systems; Robot learning; Robot programming; Agricultural automation; Feasible solution; Heuristics approaches; Multi-agent coordinations; Multi-robot systems; Robotic systems; Routing and scheduling; Size constraint; Task allocation; Tasks scheduling; article; ataxia; automation; controlled study; harvesting; preliminary data; prompt engineering; sensor; simulation; workload; Combinatorial optimization</x:v>
      </x:c>
      <x:c r="L712" s="139" t="str">
        <x:v>Multidisciplinary Digital Publishing Institute (MDPI)</x:v>
      </x:c>
      <x:c r="M712" s="139" t="str">
        <x:v>English</x:v>
      </x:c>
      <x:c r="N712" s="139" t="str">
        <x:v>Article</x:v>
      </x:c>
      <x:c r="O712" s="139" t="str">
        <x:v>Scopus</x:v>
      </x:c>
      <x:c r="P712" s="139" t="str">
        <x:v>2-s2.0-105020389684</x:v>
      </x:c>
    </x:row>
    <x:row r="713">
      <x:c r="A713" s="139" t="str">
        <x:v>Wang R.-F.; Qin Y.-M.; Zhao Y.-Y.; Xu M.; Schardong I.B.; Cui K.</x:v>
      </x:c>
      <x:c r="B713" s="139" t="str">
        <x:v>Wang, Rui-Feng (57183304400); Qin, Yi-Ming (59731207500); Zhao, Yi-Yi (60115719900); Xu, Mingrui (60116138400); Schardong, Iago Beffart (60116035400); Cui, Kangning (57226829865)</x:v>
      </x:c>
      <x:c r="C713" s="139" t="str">
        <x:v>57183304400; 59731207500; 60115719900; 60116138400; 60116035400; 57226829865</x:v>
      </x:c>
      <x:c r="D713" s="139" t="str">
        <x:v>RA-CottNet: A Real-Time High-Precision Deep Learning Model for Cotton Boll and Flower Recognition</x:v>
      </x:c>
      <x:c r="E713" s="139" t="str">
        <x:v>2025</x:v>
      </x:c>
      <x:c r="F713" s="139" t="str">
        <x:v>AI (Switzerland)</x:v>
      </x:c>
      <x:c r="G713" s="139" t="str">
        <x:v>10.3390/ai6090235</x:v>
      </x:c>
      <x:c r="H713" s="139" t="str">
        <x:v>https://www.scopus.com/pages/publications/105017157560?origin=resultslist</x:v>
      </x:c>
      <x:c r="I713" s="139" t="str">
        <x:v>Cotton is the most important natural fiber crop worldwide, and its automated harvesting is essential for improving production efficiency and economic benefits. However, cotton boll detection faces challenges such as small target size, fine-grained category differences, and complex background interference. This study proposes RA-CottNet, a high-precision object detection model with both directional awareness and attention-guided capabilities, and develops an open-source dataset containing 4966 annotated images. Based on YOLOv11n, RA-CottNet incorporates ODConv and SPDConv to enhance directional and spatial representation, while integrating CoordAttention, an improved GAM, and LSKA to improve feature extraction. Experimental results showed that RA-CottNet achieves 93.683% (Formula presented.), 86.040% (Formula presented.), 93.496% (Formula presented.), 72.857% (Formula presented.), and 89.692% (Formula presented.) - (Formula presented.), maintaining stable performance under multi-scale and rotation perturbations. The proposed approach demonstrated high accuracy and real-time capability, making it suitable for deployment on agricultural edge devices and providing effective technical support for automated cotton boll harvesting and yield estimation. © 2025 by the authors.</x:v>
      </x:c>
      <x:c r="J713" s="139" t="str">
        <x:v>attention mechanism; cotton; cotton boll; precision agriculture; rotational convolution; YOLO</x:v>
      </x:c>
      <x:c r="K713" s="139" t="str"/>
      <x:c r="L713" s="139" t="str">
        <x:v>Multidisciplinary Digital Publishing Institute (MDPI)</x:v>
      </x:c>
      <x:c r="M713" s="139" t="str">
        <x:v>English</x:v>
      </x:c>
      <x:c r="N713" s="139" t="str">
        <x:v>Article</x:v>
      </x:c>
      <x:c r="O713" s="139" t="str">
        <x:v>Scopus</x:v>
      </x:c>
      <x:c r="P713" s="139" t="str">
        <x:v>2-s2.0-105017157560</x:v>
      </x:c>
    </x:row>
    <x:row r="714">
      <x:c r="A714" s="139" t="str">
        <x:v>Yang G.; Li Y.; He Y.; Zhou Z.; Ye L.; Fang H.; Luo Y.; Feng X.</x:v>
      </x:c>
      <x:c r="B714" s="139" t="str">
        <x:v>Yang, Guofeng (57220086548); Li, Yu (59476778000); He, Yong (59044132900); Zhou, Zhenjiang (56566928500); Ye, Lingzhen (37666339300); Fang, Hui (8246642100); Luo, Yiqi (57199124158); Feng, Xuping (57199740164)</x:v>
      </x:c>
      <x:c r="C714" s="139" t="str">
        <x:v>57220086548; 59476778000; 59044132900; 56566928500; 37666339300; 8246642100; 57199124158; 57199740164</x:v>
      </x:c>
      <x:c r="D714" s="139" t="str">
        <x:v>Multimodal large language model for wheat breeding: A new exploration of smart breeding</x:v>
      </x:c>
      <x:c r="E714" s="139" t="str">
        <x:v>2025</x:v>
      </x:c>
      <x:c r="F714" s="139" t="str">
        <x:v>ISPRS Journal of Photogrammetry and Remote Sensing</x:v>
      </x:c>
      <x:c r="G714" s="139" t="str">
        <x:v>10.1016/j.isprsjprs.2025.03.027</x:v>
      </x:c>
      <x:c r="H714" s="139" t="str">
        <x:v>https://www.scopus.com/pages/publications/105005090676?origin=resultslist</x:v>
      </x:c>
      <x:c r="I714" s="139" t="str">
        <x:v>Unmanned aerial vehicle remote sensing technology has become a key technology in crop breeding, which can achieve high-throughput and non-destructive collection of crop phenotyping data. However, the multidisciplinary nature of breeding has brought technical barriers and efficiency challenges to knowledge mining. Therefore, it is important to develop a smart breeding goal tool to mine cross-domain multimodal data. Based on different pre-trained open-source multimodal large language models (MLLMs) (e.g., Qwen-VL, InternVL, Deepseek-VL), this study used supervised fine-tuning (SFT), retrieval-augmented generation (RAG), and reinforcement learning from human feedback (RLHF) technologies to inject cross-domain knowledge into MLLMs, thereby constructing multiple multimodal large language models for wheat breeding (WBLMs). The above WBLMs were evaluated using the newly created evaluation benchmark in this study. The results showed that the WBLM constructed using SFT, RAG and RLHF technologies and InternVL2-8B has leading performance. Then, subsequent experiments were conducted using the WBLM. Ablation experiments indicated that the combination of SFT, RAG, and RLHF technologies can improve the overall generation performance, enhance the generated quality, balance the timeliness and adaptability of the generated answer, and reduce hallucinations and biases. The WBLM performed best in wheat yield prediction using cross-domain data (remote sensing, phenotyping, weather, and germplasm) simultaneously, with R2 and RMSE of 0.821 and 489.254 kg/ha, respectively. Furthermore, the WBLM can generate professional decision support answers for phenotyping estimation, environmental stress assessment, target germplasm screening, cultivation technique recommendation, and seed price query tasks. This study aims to improve the application of remote sensing in crop breeding by enabling precise assessment and prediction of wheat germplasm breeding materials in alignment with breeding goals, thereby accelerating the selection of superior varieties and better supporting the breeding decisions. © 2025 International Society for Photogrammetry and Remote Sensing, Inc. (ISPRS)</x:v>
      </x:c>
      <x:c r="J714" s="139" t="str">
        <x:v>Cross-domain knowledge; Data fusion; Multimodal large language model; Remote sensing; Smart breeding</x:v>
      </x:c>
      <x:c r="K714" s="139" t="str">
        <x:v>Agricultural robots; Reinforcement learning; Seed; Sensor data fusion; Supervised learning; Cross-domain; Cross-domain knowledge; Domain knowledge; Fine tuning; Language model; Multi-modal; Multimodal large language model; Phenotyping; Remote-sensing; Smart breeding; crop yield; cultivation; environmental stress; germplasm; machine learning; plant breeding; remote sensing; wheat; Image fusion</x:v>
      </x:c>
      <x:c r="L714" s="139" t="str">
        <x:v>Elsevier B.V.</x:v>
      </x:c>
      <x:c r="M714" s="139" t="str">
        <x:v>English</x:v>
      </x:c>
      <x:c r="N714" s="139" t="str">
        <x:v>Article</x:v>
      </x:c>
      <x:c r="O714" s="139" t="str">
        <x:v>Scopus</x:v>
      </x:c>
      <x:c r="P714" s="139" t="str">
        <x:v>2-s2.0-105005090676</x:v>
      </x:c>
    </x:row>
    <x:row r="715">
      <x:c r="A715" s="139" t="str">
        <x:v>Elhattab K.; Elatar S.</x:v>
      </x:c>
      <x:c r="B715" s="139" t="str">
        <x:v>Elhattab, Kamal (57483282500); Elatar, Said (58483644200)</x:v>
      </x:c>
      <x:c r="C715" s="139" t="str">
        <x:v>57483282500; 58483644200</x:v>
      </x:c>
      <x:c r="D715" s="139" t="str">
        <x:v>Survey of IoT and AI applications: future challenges and opportunities in agriculture</x:v>
      </x:c>
      <x:c r="E715" s="139" t="str">
        <x:v>2024</x:v>
      </x:c>
      <x:c r="F715" s="139" t="str">
        <x:v>Indonesian Journal of Electrical Engineering and Computer Science</x:v>
      </x:c>
      <x:c r="G715" s="139" t="str">
        <x:v>10.11591/ijeecs.v36.i3.pp1655-1663</x:v>
      </x:c>
      <x:c r="H715" s="139" t="str">
        <x:v>https://www.scopus.com/pages/publications/85205579250?origin=resultslist</x:v>
      </x:c>
      <x:c r="I715" s="139" t="str">
        <x:v>The internet of things (IoT) connects physical objects through sensors, software, and communication technologies, enabling efficient data collection and sharing. This interconnection promotes automation, real-time monitoring, and improved decision-making across various sectors. In agriculture, the integration of IoT with artificial intelligence (AI) is revolutionizing resource management by providing farmers with real-time information on crop health, climate conditions, and soil quality. This paper explores how IoT and AI are transforming traditional agricultural practices to enhance both efficiency and sustainability. Through an in-depth analysis of existing literature and practical applications in the sector, this study identifies significant advancements in crop management, reduction of losses, and resource optimization. Additionally, it highlights persistent challenges such as data security and interoperability. The aim is to address these challenges and propose innovative solutions to optimize agricultural processes. The results indicate that while IoT and AI offer substantial benefits, further advancements and solutions are needed to fully leverage these technologies for sustainable agricultural development. © 2024 Institute of Advanced Engineering and Science. All rights reserved.</x:v>
      </x:c>
      <x:c r="J715" s="139" t="str">
        <x:v>Agriculture; Artificial intelligence; Automation; Challenges; Internet of things; Security</x:v>
      </x:c>
      <x:c r="K715" s="139" t="str"/>
      <x:c r="L715" s="139" t="str">
        <x:v>Institute of Advanced Engineering and Science</x:v>
      </x:c>
      <x:c r="M715" s="139" t="str">
        <x:v>English</x:v>
      </x:c>
      <x:c r="N715" s="139" t="str">
        <x:v>Article</x:v>
      </x:c>
      <x:c r="O715" s="139" t="str">
        <x:v>Scopus</x:v>
      </x:c>
      <x:c r="P715" s="139" t="str">
        <x:v>2-s2.0-85205579250</x:v>
      </x:c>
    </x:row>
    <x:row r="716">
      <x:c r="A716" s="139" t="str">
        <x:v>Huda S.; Nogami Y.; Rahayu M.; Akada T.; Hossain M.B.; Musthafa M.B.; Jie Y.; Anh L.H.</x:v>
      </x:c>
      <x:c r="B716" s="139" t="str">
        <x:v>Huda, Samsul (59320117700); Nogami, Yasuyuki (7005801032); Rahayu, Maya (57189213661); Akada, Takuma (57222009600); Hossain, Md Biplob (58572495900); Musthafa, Muhammad Bisri (58572635300); Jie, Yang (58572538400); Anh, Le Hoang (57223018580)</x:v>
      </x:c>
      <x:c r="C716" s="139" t="str">
        <x:v>59320117700; 7005801032; 57189213661; 57222009600; 58572495900; 58572635300; 58572538400; 57223018580</x:v>
      </x:c>
      <x:c r="D716" s="139" t="str">
        <x:v>IoT-Enabled Plant Monitoring System with Power Optimization and Secure Authentication</x:v>
      </x:c>
      <x:c r="E716" s="139" t="str">
        <x:v>2024</x:v>
      </x:c>
      <x:c r="F716" s="139" t="str">
        <x:v>Computers, Materials and Continua</x:v>
      </x:c>
      <x:c r="G716" s="139" t="str">
        <x:v>10.32604/cmc.2024.058144</x:v>
      </x:c>
      <x:c r="H716" s="139" t="str">
        <x:v>https://www.scopus.com/pages/publications/85210152754?origin=resultslist</x:v>
      </x:c>
      <x:c r="I716" s="139" t="str">
        <x:v>Global food security is a pressing issue that affects the stability and well-being of communities worldwide. While existing Internet of Things (IoT) enabled plant monitoring systems have made significant strides in agricultural monitoring, they often face limitations such as high power consumption, restricted mobility, complex deployment requirements, and inadequate security measures for data access. This paper introduces an enhanced IoT application for agricultural monitoring systems that address these critical shortcomings. Our system strategically combines power efficiency, portability, and secure access capabilities, assisting farmers in monitoring and tracking crop environmental conditions. The proposed system includes a remote camera that captures images of surrounding plants and a sensor module that regularly monitors various environmental factors, including temperature, humidity, and soil moisture. We implement power management strategies to minimize energy consumption compared to existing solutions. Unlike conventional systems, our implementation utilizes the Amazon Web Services (AWS) cloud platform for reliable data storage and processing while incorporating comprehensive security measures, including Two-Factor Authentication (2FA) and JSON Web Tokens (JWT), features often overlooked in current agricultural IoT solutions. Users can access this secure monitoring system via a developed Android application, providing convenient mobile access to the gathered plant data. We validate our system’s advantages by implementing it with two potted garlic plants on Okayama University’s rooftop. Our evaluation demonstrates high sensor reliability, with strong correlations between sensor readings and reference data, achieving determination coefficients (R2) of 0.979 for temperature and 0.750 for humidity measurements. The implemented power management strategies extend battery life to 10 days on a single charge, significantly outperforming existing systems that typically require daily recharging. Furthermore, our dual-layer security implementation utilizing 2FA and JWT successfully protects sensitive agricultural data from unauthorized access. Copyright © 2024 The Authors. Published by Tech Science Press.</x:v>
      </x:c>
      <x:c r="J716" s="139" t="str">
        <x:v>agriculture; AWS; environmental monitoring; food security; IoT; JWT; Plant monitoring; power management; secure access</x:v>
      </x:c>
      <x:c r="K716" s="139" t="str">
        <x:v>Authentication; Hemp; Plant management; Agricultural monitoring; Amazon web services; Environmental Monitoring; Food security; JSON web token; Monitoring system; Plant monitoring; Power; Secure access; Security measure; Soil moisture</x:v>
      </x:c>
      <x:c r="L716" s="139" t="str">
        <x:v>Tech Science Press</x:v>
      </x:c>
      <x:c r="M716" s="139" t="str">
        <x:v>English</x:v>
      </x:c>
      <x:c r="N716" s="139" t="str">
        <x:v>Article</x:v>
      </x:c>
      <x:c r="O716" s="139" t="str">
        <x:v>Scopus</x:v>
      </x:c>
      <x:c r="P716" s="139" t="str">
        <x:v>2-s2.0-85210152754</x:v>
      </x:c>
    </x:row>
    <x:row r="717">
      <x:c r="A717" s="139" t="str">
        <x:v>Liu G.; Cai Z.; Liang Z.; Cheng L.</x:v>
      </x:c>
      <x:c r="B717" s="139" t="str">
        <x:v>Liu, Guiyun (55979103200); Cai, Ziqin (60115870200); Liang, Zhongwei (23976309400); Cheng, Lefeng (55982036400)</x:v>
      </x:c>
      <x:c r="C717" s="139" t="str">
        <x:v>55979103200; 60115870200; 23976309400; 55982036400</x:v>
      </x:c>
      <x:c r="D717" s="139" t="str">
        <x:v>Malware Suppressing Strategies for Smart Agricultural UAV-WSN in Unknown Environment: a Reinforcement Learning Framework</x:v>
      </x:c>
      <x:c r="E717" s="139" t="str">
        <x:v>2025</x:v>
      </x:c>
      <x:c r="F717" s="139" t="str">
        <x:v>IEEE Internet of Things Journal</x:v>
      </x:c>
      <x:c r="G717" s="139" t="str">
        <x:v>10.1109/JIOT.2025.3613850</x:v>
      </x:c>
      <x:c r="H717" s="139" t="str">
        <x:v>https://www.scopus.com/pages/publications/105017176070?origin=resultslist</x:v>
      </x:c>
      <x:c r="I717" s="139" t="str">
        <x:v>To address the dynamic control challenges of malware propagation in smart agricultural UAV-WSN (Unmanned Aerial Vehicle-Wireless Sensor Network) systems, this paper proposes a novel hybrid control modeling framework based on fractional-order calculus. A 14-dimensional dual-layer SEIQR-SEIQRL fractional-order propagation model with time-delay effects is established to characterize cross-layer infection mechanisms between UAVs and sensor nodes, as well as system memory properties. By innovatively integrating direct treatment and dynamic quarantine strategies, and further incorporating node energy constraints, this study formulates an optimal control problem. To overcome the dependency of traditional numerical solutions on system models, a reinforcement learning (RL)-based decision framework is designed, which integrates the Proximal Policy Optimization (PPO), Soft Actor-Critic (SAC), Twin Delayed Deep Deterministic policy gradient (TD3) and Multi-Agent Soft Actor-Critic (MASAC) algorithms. Experimental results validate the memory advantages of the proposed fractional-order theory, the effectiveness of hybrid control strategies, and the adaptability of RL-based solvers. This study provides a dynamically defensive architecture with memory-aware capabilities, offering both theoretical innovation and engineering applicability for IoT security in smart agriculture, thereby supporting reliable data acquisition in sustainable precision agriculture. © 2014 IEEE.</x:v>
      </x:c>
      <x:c r="J717" s="139" t="str">
        <x:v>Fractional-order modeling; Hybrid control strategies; Malware propagation; Reinforcement learning; Smart agricultural UAV-WSN</x:v>
      </x:c>
      <x:c r="K717" s="139" t="str">
        <x:v>Antennas; Computation theory; Control theory; Deep learning; Delay control systems; Dynamics; Malware; Memory architecture; Multi agent systems; Network security; Optimal control systems; Precision agriculture; Smart agriculture; Unmanned aerial vehicles (UAV); Aerial vehicle; Fractional order; Fractional-order models; Hybrid control strategies; Malware propagation; Malwares; Reinforcement learnings; Sensors network; Smart agricultural unmanned aerial vehicle-wireless sensor network; Wireless sensor; Reinforcement learning</x:v>
      </x:c>
      <x:c r="L717" s="139" t="str">
        <x:v>Institute of Electrical and Electronics Engineers Inc.</x:v>
      </x:c>
      <x:c r="M717" s="139" t="str">
        <x:v>English</x:v>
      </x:c>
      <x:c r="N717" s="139" t="str">
        <x:v>Article</x:v>
      </x:c>
      <x:c r="O717" s="139" t="str">
        <x:v>Scopus</x:v>
      </x:c>
      <x:c r="P717" s="139" t="str">
        <x:v>2-s2.0-105017176070</x:v>
      </x:c>
    </x:row>
    <x:row r="718">
      <x:c r="A718" s="139" t="str">
        <x:v>Hamrani A.; Allouhi A.; Bouarab F.Z.; Jayachandran K.</x:v>
      </x:c>
      <x:c r="B718" s="139" t="str">
        <x:v>Hamrani, Abderrachid (57140705000); Allouhi, Amin (60158944000); Bouarab, Fatma Zohra (57210357724); Jayachandran, Krish (55404779800)</x:v>
      </x:c>
      <x:c r="C718" s="139" t="str">
        <x:v>57140705000; 60158944000; 57210357724; 55404779800</x:v>
      </x:c>
      <x:c r="D718" s="139" t="str">
        <x:v>AI and Robotics in Agriculture: A Systematic and Quantitative Review of Research Trends (2015–2025)</x:v>
      </x:c>
      <x:c r="E718" s="139" t="str">
        <x:v>2025</x:v>
      </x:c>
      <x:c r="F718" s="139" t="str">
        <x:v>Crops</x:v>
      </x:c>
      <x:c r="G718" s="139" t="str">
        <x:v>10.3390/crops5050075</x:v>
      </x:c>
      <x:c r="H718" s="139" t="str">
        <x:v>https://www.scopus.com/pages/publications/105019959690?origin=resultslist</x:v>
      </x:c>
      <x:c r="I718" s="139" t="str">
        <x:v>The swift integration of AI, robotics, and advanced sensing technologies has revolutionized agriculture into a data-centric, autonomous, and sustainable sector. This systematic study examines the interplay between artificial intelligence and agricultural robotics in intelligent farming systems. Artificial intelligence, machine learning, computer vision, swarm robotics, and generative AI are analyzed for crop monitoring, precision irrigation, autonomous harvesting, and post-harvest processing. Employing PRISMA to categorize more than 10,000 high-impact publications from Scopus, WoS, and IEEE. Drones and vision-based models predominate the industry, while IoT integration, digital twins, and generative AI are on the rise. Insufficient field validation rates, inadequate crop and regional representation, and the implementation of explainable AI continue to pose significant challenges. Inadequate model generalization, energy limitations, and infrastructural restrictions impede scalability. We identify solutions in federated learning, swarm robotics, and climate-smart agricultural artificial intelligence. This paper presents a framework for inclusive, resilient, and feasible AI-robotic agricultural systems. © 2025 by the authors.</x:v>
      </x:c>
      <x:c r="J718" s="139" t="str">
        <x:v>artificial intelligence; autonomous systems; generative AI; robotics; smart agriculture</x:v>
      </x:c>
      <x:c r="K718" s="139" t="str"/>
      <x:c r="L718" s="139" t="str">
        <x:v>Multidisciplinary Digital Publishing Institute (MDPI)</x:v>
      </x:c>
      <x:c r="M718" s="139" t="str">
        <x:v>English</x:v>
      </x:c>
      <x:c r="N718" s="139" t="str">
        <x:v>Review</x:v>
      </x:c>
      <x:c r="O718" s="139" t="str">
        <x:v>Scopus</x:v>
      </x:c>
      <x:c r="P718" s="139" t="str">
        <x:v>2-s2.0-105019959690</x:v>
      </x:c>
    </x:row>
    <x:row r="719">
      <x:c r="A719" s="139" t="str">
        <x:v>Flores-Iwasaki M.; Guadalupe G.A.; Pachas-Caycho M.; Chapa-Gonza S.; Mori-Zabarburú R.C.; Guerrero-Abad J.C.</x:v>
      </x:c>
      <x:c r="B719" s="139" t="str">
        <x:v>Flores-Iwasaki, Manhiro (58939575500); Guadalupe, Grobert A. (57210205396); Pachas-Caycho, Miguel (59707647000); Chapa-Gonza, Sandy (59588432000); Mori-Zabarburú, Roberto Carlos (58493726200); Guerrero-Abad, Juan Carlos (56122724900)</x:v>
      </x:c>
      <x:c r="C719" s="139" t="str">
        <x:v>58939575500; 57210205396; 59707647000; 59588432000; 58493726200; 56122724900</x:v>
      </x:c>
      <x:c r="D719" s="139" t="str">
        <x:v>Internet of Things (IoT) Sensors for Water Quality Monitoring in Aquaculture Systems: A Systematic Review and Bibliometric Analysis</x:v>
      </x:c>
      <x:c r="E719" s="139" t="str">
        <x:v>2025</x:v>
      </x:c>
      <x:c r="F719" s="139" t="str">
        <x:v>AgriEngineering</x:v>
      </x:c>
      <x:c r="G719" s="139" t="str">
        <x:v>10.3390/agriengineering7030078</x:v>
      </x:c>
      <x:c r="H719" s="139" t="str">
        <x:v>https://www.scopus.com/pages/publications/105000866910?origin=resultslist</x:v>
      </x:c>
      <x:c r="I719" s="139" t="str">
        <x:v>This review aims to study the applications of sensors for monitoring and controlling the physicochemical parameters of water in aquaculture systems such as Biofloc Technology (BFT), Recirculating Aquaculture Systems (RASs), and aquaponic systems using IoT technology, as well as identify potential knowledge gaps. A bibliometric analysis and systematic review were conducted using the Scopus database between 2020 and 2024. A total of 217 articles were reviewed and analyzed. Our findings indicated a significant increase (74.79%) in research between 2020 and 2024. pH was the most studied physicochemical parameter in aquaculture, analyzed in 98.2% of cases (sensors: SEN0169, HI-98107, pH-4502C, Grove-pH), followed by temperature (92.9%, sensor DS18B20) and dissolved oxygen (62.5%, sensors: SEN0237, MAX30102, OxyGuard DO model 420, ZTWL-SZO2-485, Lutron DO-5509). Overall, water monitoring through the implementation of IoT sensors improved growth rates, reduced culture mortality rates, and enabled the rapid prediction and detection of atypical Total Ammonia Nitrogen (TAN) levels. IoT sensors for water quality monitoring in aquaponics also facilitate the evaluation and prediction of seed and vegetable growth and germination. In conclusion, despite recent advancements, challenges remain in automating parameter control, ensuring effective sensor maintenance, and improving operability in rural areas, which need to be addressed. © 2025 by the authors.</x:v>
      </x:c>
      <x:c r="J719" s="139" t="str">
        <x:v>aquaponic system; Biofloc technology (BFT); freshwater; Internet of Things (IoT); real-time; Recirculating Aquaculture System (RAS); water management</x:v>
      </x:c>
      <x:c r="K719" s="139" t="str"/>
      <x:c r="L719" s="139" t="str">
        <x:v>Multidisciplinary Digital Publishing Institute (MDPI)</x:v>
      </x:c>
      <x:c r="M719" s="139" t="str">
        <x:v>English</x:v>
      </x:c>
      <x:c r="N719" s="139" t="str">
        <x:v>Review</x:v>
      </x:c>
      <x:c r="O719" s="139" t="str">
        <x:v>Scopus</x:v>
      </x:c>
      <x:c r="P719" s="139" t="str">
        <x:v>2-s2.0-105000866910</x:v>
      </x:c>
    </x:row>
    <x:row r="720">
      <x:c r="A720" s="139" t="str">
        <x:v>Jalilehvand M.; Mojaradi B.; Alizadeh H.</x:v>
      </x:c>
      <x:c r="B720" s="139" t="str">
        <x:v>Jalilehvand, Mostafa (57235964500); Mojaradi, Barat (26325688700); Alizadeh, Hosein (57212122303)</x:v>
      </x:c>
      <x:c r="C720" s="139" t="str">
        <x:v>57235964500; 26325688700; 57212122303</x:v>
      </x:c>
      <x:c r="D720" s="139" t="str">
        <x:v>High-resolution satellite data assimilation for stochastic crop rotation modeling and identifying spatiotemporal key drivers</x:v>
      </x:c>
      <x:c r="E720" s="139" t="str">
        <x:v>2025</x:v>
      </x:c>
      <x:c r="F720" s="139" t="str">
        <x:v>Stochastic Environmental Research and Risk Assessment</x:v>
      </x:c>
      <x:c r="G720" s="139" t="str">
        <x:v>10.1007/s00477-025-03071-4</x:v>
      </x:c>
      <x:c r="H720" s="139" t="str">
        <x:v>https://www.scopus.com/pages/publications/105012576244?origin=resultslist</x:v>
      </x:c>
      <x:c r="I720" s="139" t="str">
        <x:v>Crop rotations play a crucial role in shaping the nature, timing, and intensity of agricultural management strategies, as well as their environmental impacts. While certain rotations can offer environmental benefits, others may pose risks. By mapping, characterizing, and accurately predicting crop rotations, it becomes possible to promote sustainable agricultural practices. Crop rotation modelling studies often overlook spatiotemporal non-stationarity, fail to integrate real-time updates, lack uncertainty quantification, and underutilize high-resolution spatial data, limiting their predictive accuracy and ability to incorporate stochasticity. To address these gaps, we introduce a stochastic crop rotation modeling approach called DCTR-PCA-PF, which integrates dynamic candidate transition rules (DCTRs), partitioned cellular automata (PCA), and the particle filter (PF) algorithm. We applied the proposed model to a detailed case study in the Mojen Agricultural Area, Iran, to predict crop rotations and uncover the underlying factors driving these changes. Using remote sensing techniques, we obtained high-resolution crop type maps from Sentinel-2 and Landsat-8 satellite images. Additionally, a field survey was conducted to identify potential factors influencing crop rotations. The results show that the DCTR-PCA-PF model improves overall accuracy (to 80%) by at least 12% and up to 25% compared to alternative models. The proposed model also consistently enhances the figure of merit (FOM) metric across all crop classes by 10–25%, underscoring its robustness. Beyond predictive performance, the model highlights precipitation and market prices as key drivers of crop rotation. These insights provide a data-driven foundation for more effective and sustainable agricultural policies. © The Author(s), under exclusive licence to Springer-Verlag GmbH Germany, part of Springer Nature 2025.</x:v>
      </x:c>
      <x:c r="J720" s="139" t="str">
        <x:v>Cellular automata; Crop rotations; Data assimilation; Dynamic candidate transition rule; Landsat-8; Sentinel-2</x:v>
      </x:c>
      <x:c r="K720" s="139" t="str">
        <x:v>Iran; Crop rotation; Data assimilation; Environmental impact; Remote sensing; Uncertainty analysis; Cellular automatons; Crop rotation; Data assimilation; Dynamic candidate transition rule; LANDSAT; Landsat-8; Sentinel-2; Stochastics; Sustainable agricultural; Transition rule; crop rotation; data assimilation; Landsat; prediction; Sentinel; spatiotemporal analysis; stochasticity; Rotation; Stochastic systems</x:v>
      </x:c>
      <x:c r="L720" s="139" t="str">
        <x:v>Springer Science and Business Media Deutschland GmbH</x:v>
      </x:c>
      <x:c r="M720" s="139" t="str">
        <x:v>English</x:v>
      </x:c>
      <x:c r="N720" s="139" t="str">
        <x:v>Article</x:v>
      </x:c>
      <x:c r="O720" s="139" t="str">
        <x:v>Scopus</x:v>
      </x:c>
      <x:c r="P720" s="139" t="str">
        <x:v>2-s2.0-105012576244</x:v>
      </x:c>
    </x:row>
    <x:row r="721">
      <x:c r="A721" s="139" t="str">
        <x:v>Senthilkumar T.; Panigrahi S.S.; Thirugnanam N.; Kaushik Raja B.K.R.</x:v>
      </x:c>
      <x:c r="B721" s="139" t="str">
        <x:v>Senthilkumar, T. (58957608300); Panigrahi, Shubham Subrot (56861855400); Thirugnanam, Nikashini (60211067500); Kaushik Raja, B.K.R. (60211318700)</x:v>
      </x:c>
      <x:c r="C721" s="139" t="str">
        <x:v>58957608300; 56861855400; 60211067500; 60211318700</x:v>
      </x:c>
      <x:c r="D721" s="139" t="str">
        <x:v>Automation in the Shellfish Aquaculture Sector to Ensure Sustainability and Food Security</x:v>
      </x:c>
      <x:c r="E721" s="139" t="str">
        <x:v>2025</x:v>
      </x:c>
      <x:c r="F721" s="139" t="str">
        <x:v>AgriEngineering</x:v>
      </x:c>
      <x:c r="G721" s="139" t="str">
        <x:v>10.3390/agriengineering7110387</x:v>
      </x:c>
      <x:c r="H721" s="139" t="str">
        <x:v>https://www.scopus.com/pages/publications/105022891890?origin=resultslist</x:v>
      </x:c>
      <x:c r="I721" s="139" t="str">
        <x:v>Shellfish aquaculture is considered a major pillar of the seafood industry for its high market value, which increases the value for global food security and sustainability, often constrained in terms of conventional, labor-intensive practices. This review outlines the importance of automation and its advances in the shellfish value chain, starting from the hatchery operations to harvesting, processing, traceability, and logistics. Emerging technologies such as imaging, computer vision, artificial intelligence, robotics, IoT, blockchain, and RFID provide a major impact in transforming the shellfish sector by improving the efficiency, reducing the labor costs and environmental impacts, enhancing the food safety, and providing transparency throughout the supply chain. The studies involving the bivalves and crustaceans on their automated feeding, harvesting, grading, depuration, non-destructive quality assessments, and smart monitoring in transportation are highlighted in this review to address concerns involved with conventional practices. The review puts forth the need for integrating automated technologies into farm management and post-harvest operations to scale shellfish aquaculture sustainably, meeting the rising global demand while aligning with the Sustainability Development Goals (SDGs). © 2025 by the authors.</x:v>
      </x:c>
      <x:c r="J721" s="139" t="str">
        <x:v>automated processing; bivalves; blockchain; crustaceans; deployment gap; harvesting; intelligent systems; IoT; logistics; traceability</x:v>
      </x:c>
      <x:c r="K721" s="139" t="str"/>
      <x:c r="L721" s="139" t="str">
        <x:v>Multidisciplinary Digital Publishing Institute (MDPI)</x:v>
      </x:c>
      <x:c r="M721" s="139" t="str">
        <x:v>English</x:v>
      </x:c>
      <x:c r="N721" s="139" t="str">
        <x:v>Review</x:v>
      </x:c>
      <x:c r="O721" s="139" t="str">
        <x:v>Scopus</x:v>
      </x:c>
      <x:c r="P721" s="139" t="str">
        <x:v>2-s2.0-105022891890</x:v>
      </x:c>
    </x:row>
    <x:row r="722">
      <x:c r="A722" s="139" t="str">
        <x:v>R K.; T S.</x:v>
      </x:c>
      <x:c r="B722" s="139" t="str">
        <x:v>R, Karthickmanoj (57223014518); T, Sasilatha (24823038000)</x:v>
      </x:c>
      <x:c r="C722" s="139" t="str">
        <x:v>57223014518; 24823038000</x:v>
      </x:c>
      <x:c r="D722" s="139" t="str">
        <x:v>Development of plant disease detection for smart agriculture</x:v>
      </x:c>
      <x:c r="E722" s="139" t="str">
        <x:v>2024</x:v>
      </x:c>
      <x:c r="F722" s="139" t="str">
        <x:v>Multimedia Tools and Applications</x:v>
      </x:c>
      <x:c r="G722" s="139" t="str">
        <x:v>10.1007/s11042-023-17687-7</x:v>
      </x:c>
      <x:c r="H722" s="139" t="str">
        <x:v>https://www.scopus.com/pages/publications/85178443059?origin=resultslist</x:v>
      </x:c>
      <x:c r="I722" s="139" t="str">
        <x:v>Plant leaf diseases have become a serious concern for the agricultural industry, yet timely diagnosis and recognition are challenging in numerous regions of the globe owing to a shortage of automated crop disease identification methods. If plant diseases are not recognized in a prompt way, food insecurity will rise, affecting the country's income. Plant disease identification is critical for successful crop prevention and control of diseases, as well as farm production management and decision-making. Plant disease detection technologies aid in finding infected plants in their early phases and also help the user in cost-effectively expanding plant disease identification system to a variety of plants. This paper's major contribution is a stacked ensemble technique based on Machine learning and Deep learning techniques. This research article also elaborates on how plant disease detection framework will be realized using novel segmentation and feature extraction strategies for extracting significant features for classification. Once the features are extracted, they are transmitted to the cloud platform to implement web enabled automated monitoring system. The proposed stacked ensemble learning is evaluated by comparing different machine learning and Deep learning techniques models utilizing precision, recall, and F_score. When compared to traditional machine learning and deep learning techniques approaches, the findings show that the proposed technique achieves about 99% accuracy. © The Author(s), under exclusive licence to Springer Science+Business Media, LLC, part of Springer Nature 2023.</x:v>
      </x:c>
      <x:c r="J722" s="139" t="str">
        <x:v>Classification; Deep learning; Machine learning; Plant disease; Smart agriculture</x:v>
      </x:c>
      <x:c r="K722" s="139" t="str">
        <x:v>Classification (of information); Crops; Decision making; Deep learning; Diagnosis; Disease control; Farms; Feature extraction; Learning algorithms; Agricultural industries; Crop disease; Deep learning; Disease detection; Leaf disease; Learning techniques; Machine-learning; Plant disease; Plant leaves; Smart agricultures; Learning systems</x:v>
      </x:c>
      <x:c r="L722" s="139" t="str">
        <x:v>Springer</x:v>
      </x:c>
      <x:c r="M722" s="139" t="str">
        <x:v>English</x:v>
      </x:c>
      <x:c r="N722" s="139" t="str">
        <x:v>Article</x:v>
      </x:c>
      <x:c r="O722" s="139" t="str">
        <x:v>Scopus</x:v>
      </x:c>
      <x:c r="P722" s="139" t="str">
        <x:v>2-s2.0-85178443059</x:v>
      </x:c>
    </x:row>
    <x:row r="723">
      <x:c r="A723" s="139" t="str">
        <x:v>Khernane S.; Bouam S.; Arar C.</x:v>
      </x:c>
      <x:c r="B723" s="139" t="str">
        <x:v>Khernane, Sara (58805573000); Bouam, Souheila (55929050100); Arar, Chafik (55612048300)</x:v>
      </x:c>
      <x:c r="C723" s="139" t="str">
        <x:v>58805573000; 55929050100; 55612048300</x:v>
      </x:c>
      <x:c r="D723" s="139" t="str">
        <x:v>A Metaheuristic Optimization of Harvested Energy Consumption in Smart Farming Using Weather Forecasting</x:v>
      </x:c>
      <x:c r="E723" s="139" t="str">
        <x:v>2025</x:v>
      </x:c>
      <x:c r="F723" s="139" t="str">
        <x:v>Instrumentation Mesure Metrologie</x:v>
      </x:c>
      <x:c r="G723" s="139" t="str">
        <x:v>10.18280/i2m.240107</x:v>
      </x:c>
      <x:c r="H723" s="139" t="str">
        <x:v>https://www.scopus.com/pages/publications/85219659543?origin=resultslist</x:v>
      </x:c>
      <x:c r="I723" s="139" t="str">
        <x:v>This study proposes an Improved Particle Swarm Optimization (PSO) algorithm based on weather forecasting to minimize data transfer time in wireless sensor networks and maximize network lifetime. In addition, the research used a combination of an Improved Particle Swarm Optimization algorithm, improved Ant Colony Optimization (ACO), machine learning analysis and weather forecasting to further improve results. Sensor nodes have limited energy, using renewable energy to power sensor nodes provides a sustainable solution that ensures long-term reliable operation and avoids the need for battery replacement, especially for sensors located in remote locations, such as underground in agriculture. Since these sensors are likely to be operated day and night, the energy consumption needs to be optimized to extend the network lifetime. In this study, we used an optimized version of a metaheuristic algorithm called Particle Swarm Optimization to optimize the energy consumption of sensor nodes through optimal data transfer using weather forecast data (Temperature). In our work, we considered an optimal scheduling where data is represented by a directed acyclic graph (DAG). The results demonstrate the effectiveness of our proposed method in minimizing the data transfer time and thereby extending the sensor lifetime. Then, applying the combination improves the findings. Our method, based on weather forecasting, will make a significant contribution to improving the energy consumption of sensors, particularly in precision agriculture, which requires efficient use of sensor energy and maximizing network lifetime more than other fields due to its continuous monitoring and the need for continuous data collection over large areas, which requires a high level of sustainability. ©2025 The authors.</x:v>
      </x:c>
      <x:c r="J723" s="139" t="str">
        <x:v>IoT; metaheuristic; optimization; sensors; smart farming; solar energy harvesting; weather prediction</x:v>
      </x:c>
      <x:c r="K723" s="139" t="str"/>
      <x:c r="L723" s="139" t="str">
        <x:v>International Information and Engineering Technology Association</x:v>
      </x:c>
      <x:c r="M723" s="139" t="str">
        <x:v>English</x:v>
      </x:c>
      <x:c r="N723" s="139" t="str">
        <x:v>Article</x:v>
      </x:c>
      <x:c r="O723" s="139" t="str">
        <x:v>Scopus</x:v>
      </x:c>
      <x:c r="P723" s="139" t="str">
        <x:v>2-s2.0-85219659543</x:v>
      </x:c>
    </x:row>
    <x:row r="724">
      <x:c r="A724" s="139" t="str">
        <x:v>Soares F.M.; Saraiva A.M.; Pires L.F.; Santos L.O.B.D.S.; Moreira D.D.A.; Corrêa F.E.; Braghetto K.R.; Drucker D.P.; Delbem A.C.B.</x:v>
      </x:c>
      <x:c r="B724" s="139" t="str">
        <x:v>Soares, Filipi Miranda (57722637400); Saraiva, Antonio Mauro (7004341743); Pires, Luís Ferreira (7006556572); Santos, Luiz Olavo Bonino da Silva (24463142300); Moreira, Dilvan de Abreu (20735036400); Corrêa, Fernando Elias (56884031700); Braghetto, Kelly Rosa (22633385900); Drucker, Debora Pignatari (14062915000); Delbem, Alexandre Cláudio Botazzo (8575424400)</x:v>
      </x:c>
      <x:c r="C724" s="139" t="str">
        <x:v>57722637400; 7004341743; 7006556572; 24463142300; 20735036400; 56884031700; 22633385900; 14062915000; 8575424400</x:v>
      </x:c>
      <x:c r="D724" s="139" t="str">
        <x:v>Exploring a Large Language Model for Transforming Taxonomic Data into OWL: Lessons Learned and Implications for Ontology Development</x:v>
      </x:c>
      <x:c r="E724" s="139" t="str">
        <x:v>2025</x:v>
      </x:c>
      <x:c r="F724" s="139" t="str">
        <x:v>Data Intelligence</x:v>
      </x:c>
      <x:c r="G724" s="139" t="str">
        <x:v>10.3724/2096-7004.di.2025.0020</x:v>
      </x:c>
      <x:c r="H724" s="139" t="str">
        <x:v>https://www.scopus.com/pages/publications/105008033640?origin=resultslist</x:v>
      </x:c>
      <x:c r="I724" s="139" t="str">
        <x:v>Managing scientific names in ontologies that represent species taxonomies is challenging due to the ever-evolving nature of these taxonomies. Manually maintaining these names becomes increasingly difficult when dealing with thousands of scientific names. To address this issue, this paper investigates the use of ChatGPT-4 to automate the development of the Organism module in the Agricultural Product Types Ontology (APTO) for species classification. Our methodology involved leveraging ChatGPT-4 to extract data from the GBIF Backbone API and generate OWL files for further integration in APTO. Two alternative approaches were explored: (1) issuing a series of prompts for ChatGPT-4 to execute tasks via the BrowserOP plugin and (2) directing ChatGPT-4 to design a Python algorithm to perform analogous tasks. Both approaches rely on a prompting method where we provide instructions, context, input data, and an output indicator. The first approach showed scalability limitations, while the second approach used the Python algorithm to overcome these challenges, but it struggled with typographical errors in data handling. This study highlights the potential of Large language models like ChatGPT-4 to streamline the management of species names in ontologies. Despite certain limitations, these tools offer promising advancements in automating taxonomy-related tasks and improving the efficiency of ontology development. © 2025 Chinese Academy of Sciences.</x:v>
      </x:c>
      <x:c r="J724" s="139" t="str">
        <x:v>Agriculture; Artificial intelligence; ChatGPT; Knowledge graph; Taxonomy</x:v>
      </x:c>
      <x:c r="K724" s="139" t="str">
        <x:v>Agriculture; Birds; Data assimilation; Data handling; High level languages; Knowledge graph; Metadata; Ontology; Python; ChatGPT; Knowledge graphs; Language model; Ontology development; Ontology's; Plug-ins; Product types; Species classification; Typographical errors; Taxonomies</x:v>
      </x:c>
      <x:c r="L724" s="139" t="str">
        <x:v>Science Press</x:v>
      </x:c>
      <x:c r="M724" s="139" t="str">
        <x:v>English</x:v>
      </x:c>
      <x:c r="N724" s="139" t="str">
        <x:v>Article</x:v>
      </x:c>
      <x:c r="O724" s="139" t="str">
        <x:v>Scopus</x:v>
      </x:c>
      <x:c r="P724" s="139" t="str">
        <x:v>2-s2.0-105008033640</x:v>
      </x:c>
    </x:row>
    <x:row r="725">
      <x:c r="A725" s="139" t="str">
        <x:v>Mthembu T.L.; Kunz R.; Gokool S.; Mabhaudhi T.</x:v>
      </x:c>
      <x:c r="B725" s="139" t="str">
        <x:v>Mthembu, Thando Lwandile (59251760000); Kunz, Richard (7102592577); Gokool, Shaeden (57191966569); Mabhaudhi, Tafadzwanashe (39661246400)</x:v>
      </x:c>
      <x:c r="C725" s="139" t="str">
        <x:v>59251760000; 7102592577; 57191966569; 39661246400</x:v>
      </x:c>
      <x:c r="D725" s="139" t="str">
        <x:v>The Use of Agricultural Databases for Crop Modeling: A Scoping Review</x:v>
      </x:c>
      <x:c r="E725" s="139" t="str">
        <x:v>2024</x:v>
      </x:c>
      <x:c r="F725" s="139" t="str">
        <x:v>Sustainability (Switzerland)</x:v>
      </x:c>
      <x:c r="G725" s="139" t="str">
        <x:v>10.3390/su16156554</x:v>
      </x:c>
      <x:c r="H725" s="139" t="str">
        <x:v>https://www.scopus.com/pages/publications/85200723252?origin=resultslist</x:v>
      </x:c>
      <x:c r="I725" s="139" t="str">
        <x:v>There is growing interest in promoting neglected and underutilized crop species to enhance agrobiodiversity and contribute to food systems transformation under climate change. A lack of available measured data has hindered the mainstreaming of these crops and limited the ability of agricultural databases to be used for calibrating and validating crop models. This study conducts a systematic scoping review and bibliometric analysis to assess the use of agricultural databases for crop modeling. The Biblioshiny App v4.1.2 and VOSviewer software v1.6.20 were used to analyze 51 peer-reviewed articles from Scopus and Web of Science. Key findings from this review were that agricultural databases have been used for estimating crop yield, assessing soil conditions, and fertilizer management and are invaluable for developing decision support tools. The main challenges include the need for high-quality datasets for developing agricultural databases and more expertise and financial resources to develop and apply crop and machine learning models. From the bibliometric dataset, only one study used modeled data to develop a crop database despite such data having a level of uncertainty. This presents an opportunity for future research to improve models to minimize their uncertainty level and provide reliable data for crop database development. © 2024 by the authors.</x:v>
      </x:c>
      <x:c r="J725" s="139" t="str">
        <x:v>AquaCrop; crop database; machine learning; underutilized crops; yield simulation</x:v>
      </x:c>
      <x:c r="K725" s="139" t="str">
        <x:v>climate change; crop yield; database; decision support system; fertilizer application; machine learning</x:v>
      </x:c>
      <x:c r="L725" s="139" t="str">
        <x:v>Multidisciplinary Digital Publishing Institute (MDPI)</x:v>
      </x:c>
      <x:c r="M725" s="139" t="str">
        <x:v>English</x:v>
      </x:c>
      <x:c r="N725" s="139" t="str">
        <x:v>Review</x:v>
      </x:c>
      <x:c r="O725" s="139" t="str">
        <x:v>Scopus</x:v>
      </x:c>
      <x:c r="P725" s="139" t="str">
        <x:v>2-s2.0-85200723252</x:v>
      </x:c>
    </x:row>
    <x:row r="726">
      <x:c r="A726" s="139" t="str">
        <x:v>Phiri C.K.; Njira K.; Chitedze G.</x:v>
      </x:c>
      <x:c r="B726" s="139" t="str">
        <x:v>Phiri, C.K. (55621375400); Njira, K. (57194270802); Chitedze, G. (57226755591)</x:v>
      </x:c>
      <x:c r="C726" s="139" t="str">
        <x:v>55621375400; 57194270802; 57226755591</x:v>
      </x:c>
      <x:c r="D726" s="139" t="str">
        <x:v>An insight of chickpea production potential, utilization and their challenges among smallholder farmers in Malawi – A review</x:v>
      </x:c>
      <x:c r="E726" s="139" t="str">
        <x:v>2023</x:v>
      </x:c>
      <x:c r="F726" s="139" t="str">
        <x:v>Journal of Agriculture and Food Research</x:v>
      </x:c>
      <x:c r="G726" s="139" t="str">
        <x:v>10.1016/j.jafr.2023.100713</x:v>
      </x:c>
      <x:c r="H726" s="139" t="str">
        <x:v>https://www.scopus.com/pages/publications/85165558931?origin=resultslist</x:v>
      </x:c>
      <x:c r="I726" s="139" t="str">
        <x:v>Chickpea is a popular high-protein and high-fiber food but their potential is underutilized in Malawi due to a lack of improved varieties and a knowledge gap. However, Malawi has potential environments for chickpea cultivation, driven by new market demands and the need for more protein. Furthermore, smallholder farmers can easily take up the crop as the management strategies are similar to other legume crops with minor differences. Despite low yields in the country, chickpea has the potential to address malnutrition problems once school feeding programs integrate them. Chickpea production is aligned with the vision 2063 aspirations of adapting to climate change as the crop can save under different cropping systems. Research can plays a key role in the production and promotion of chickpeas to farmers in Malawi, through the provision of valuable information and guidance of chickpea management in conjunction with extension services. IT discipline can provides vital technology-based solutions to various challenges in chickpea production such as mobile apps, web-based platforms, and decision support systems, which can provide farmers with real-time information on weather, crop diseases, and market prices. The crop mirror all the potential in meeting Malawi's development and strategic goals. © 2023 The Author(s)</x:v>
      </x:c>
      <x:c r="J726" s="139" t="str">
        <x:v>Cropping systems; Environments; Market links; Value addition</x:v>
      </x:c>
      <x:c r="K726" s="139" t="str"/>
      <x:c r="L726" s="139" t="str">
        <x:v>Elsevier B.V.</x:v>
      </x:c>
      <x:c r="M726" s="139" t="str">
        <x:v>English</x:v>
      </x:c>
      <x:c r="N726" s="139" t="str">
        <x:v>Review</x:v>
      </x:c>
      <x:c r="O726" s="139" t="str">
        <x:v>Scopus</x:v>
      </x:c>
      <x:c r="P726" s="139" t="str">
        <x:v>2-s2.0-85165558931</x:v>
      </x:c>
    </x:row>
    <x:row r="727">
      <x:c r="A727" s="139" t="str">
        <x:v>Singh M.; Modi S.; Jakhar A.K.</x:v>
      </x:c>
      <x:c r="B727" s="139" t="str">
        <x:v>Singh, Mrityunjay (57214312789); Modi, Shatrughan (57189439801); Jakhar, Amit Kumar (58039592400)</x:v>
      </x:c>
      <x:c r="C727" s="139" t="str">
        <x:v>57214312789; 57189439801; 58039592400</x:v>
      </x:c>
      <x:c r="D727" s="139" t="str">
        <x:v>SELFVarBL: a Stacking-based Ensemble Learning Framework with Variable numbers of Base-Learners</x:v>
      </x:c>
      <x:c r="E727" s="139" t="str">
        <x:v>2025</x:v>
      </x:c>
      <x:c r="F727" s="139" t="str">
        <x:v>Evolutionary Intelligence</x:v>
      </x:c>
      <x:c r="G727" s="139" t="str">
        <x:v>10.1007/s12065-025-01085-z</x:v>
      </x:c>
      <x:c r="H727" s="139" t="str">
        <x:v>https://www.scopus.com/pages/publications/105015554324?origin=resultslist</x:v>
      </x:c>
      <x:c r="I727" s="139" t="str">
        <x:v>Stacking is one of the most popular ensemble learning technique that combines the predictions of multiple base-learners (BLs) using a meta-learner to improve the overall performance of the model. To build a stacking-based ensemble, most of the existing works select top-k-performing models as the base-learners without considering the computational resource requirement of the system. This work presents a Stacking-based Ensemble Learning Framework with a Variable number of Base-Learners (SELFVarBL), which is capable of finding the trade-off between computational resource requirements and system performance by automatically selecting a suitable number and combinations of base-learners. Additionally, the proposed framework does not require excessive computational resources to achieve the optimal solution. The proposed framework is validated using three case studies with diversify datasets: the agriculture domain, the audio data analysis domain, and the self-generated synthetic datasets. The experimental results show the effectiveness of the proposed framework. © The Author(s), under exclusive licence to Springer-Verlag GmbH Germany, part of Springer Nature 2025.</x:v>
      </x:c>
      <x:c r="J727" s="139" t="str">
        <x:v>Ensemble learning; Machine learning; SELFVarBL; Stacking-based ensemble</x:v>
      </x:c>
      <x:c r="K727" s="139" t="str">
        <x:v>Agriculture; Learning systems; Base learners; Ensemble learning; Learning frameworks; Machine-learning; Stacking-based ensemble; Stacking-based ensemble learning framework with a variable number of base-learner; Stackings; Variable number; Economic and social effects</x:v>
      </x:c>
      <x:c r="L727" s="139" t="str">
        <x:v>Springer Science and Business Media Deutschland GmbH</x:v>
      </x:c>
      <x:c r="M727" s="139" t="str">
        <x:v>English</x:v>
      </x:c>
      <x:c r="N727" s="139" t="str">
        <x:v>Article</x:v>
      </x:c>
      <x:c r="O727" s="139" t="str">
        <x:v>Scopus</x:v>
      </x:c>
      <x:c r="P727" s="139" t="str">
        <x:v>2-s2.0-105015554324</x:v>
      </x:c>
    </x:row>
    <x:row r="728">
      <x:c r="A728" s="139" t="str">
        <x:v>Dhal S.; Wyatt B.M.; Mahanta S.; Bhattarai N.; Sharma S.; Rout T.; Saud P.; Acharya B.S.</x:v>
      </x:c>
      <x:c r="B728" s="139" t="str">
        <x:v>Dhal, Sambandh (57665140100); Wyatt, Briana M. (57207592586); Mahanta, Shikhadri (57429893000); Bhattarai, Nishan (55457441700); Sharma, Sadikshya (57329269100); Rout, Tapas (58286666000); Saud, Pradip (55799003000); Acharya, Bharat Sharma (55141033800)</x:v>
      </x:c>
      <x:c r="C728" s="139" t="str">
        <x:v>57665140100; 57207592586; 57429893000; 55457441700; 57329269100; 58286666000; 55799003000; 55141033800</x:v>
      </x:c>
      <x:c r="D728" s="139" t="str">
        <x:v>Internet of Things (IoT) in digital agriculture: An overview</x:v>
      </x:c>
      <x:c r="E728" s="139" t="str">
        <x:v>2024</x:v>
      </x:c>
      <x:c r="F728" s="139" t="str">
        <x:v>Agronomy Journal</x:v>
      </x:c>
      <x:c r="G728" s="139" t="str">
        <x:v>10.1002/agj2.21385</x:v>
      </x:c>
      <x:c r="H728" s="139" t="str">
        <x:v>https://www.scopus.com/pages/publications/85163141919?origin=resultslist</x:v>
      </x:c>
      <x:c r="I728" s="139" t="str">
        <x:v>Climate change, land degradation, and limited land and water resources have challenged our ability to meet the food demand of a rapidly growing population. To tackle this challenge, modern agricultural systems are relying on new technologies like the Internet of Things (IoT) to improve agricultural productivity and resource use efficiency. Although IoT has gained considerable attention in the last few years, the key concepts of IoT and their applicability across different domains of agriculture are still new to many researchers, practitioners, managers, and policymakers. In this paper, we provide a comprehensive review of the use of different IoT platforms, wireless sensor networks, and other associated technologies like remote sensing, cloud computing, and big data analytics in digital agriculture. The review also explores the use of communication technologies, microcontrollers, and machine learning in smart irrigation and decision support systems. The necessity of interoperability (data transfer and communication without human interference) among devices is discussed in detail with regard to facilitating and exchanging agricultural data more effectively. The discussion also includes opportunities and challenges in standardizing IoT; developing energy-efficient and affordable technologies; and improving data collection, transfer, storage, processing, security, anonymity, and privacy. This paper further calls for collaborative research in sensor and communication technologies in the agricultural sector. © 2023 The Authors. Agronomy Journal © 2023 American Society of Agronomy.</x:v>
      </x:c>
      <x:c r="J728" s="139" t="str"/>
      <x:c r="K728" s="139" t="str"/>
      <x:c r="L728" s="139" t="str">
        <x:v>John Wiley and Sons Inc</x:v>
      </x:c>
      <x:c r="M728" s="139" t="str">
        <x:v>English</x:v>
      </x:c>
      <x:c r="N728" s="139" t="str">
        <x:v>Article</x:v>
      </x:c>
      <x:c r="O728" s="139" t="str">
        <x:v>Scopus</x:v>
      </x:c>
      <x:c r="P728" s="139" t="str">
        <x:v>2-s2.0-85163141919</x:v>
      </x:c>
    </x:row>
    <x:row r="729">
      <x:c r="A729" s="139" t="str">
        <x:v>Perdana D.; Lorenz P.; Aditya B.</x:v>
      </x:c>
      <x:c r="B729" s="139" t="str">
        <x:v>Perdana, Doan (57192408845); Lorenz, Pascal (7101942080); Aditya, Bagus (56150400500)</x:v>
      </x:c>
      <x:c r="C729" s="139" t="str">
        <x:v>57192408845; 7101942080; 56150400500</x:v>
      </x:c>
      <x:c r="D729" s="139" t="str">
        <x:v>Optimized Dual-Battery System with Intelligent Auto-Switching for Reliable Soil Nutrient Monitoring in Remote IoT Applications</x:v>
      </x:c>
      <x:c r="E729" s="139" t="str">
        <x:v>2025</x:v>
      </x:c>
      <x:c r="F729" s="139" t="str">
        <x:v>Journal of Sensor and Actuator Networks</x:v>
      </x:c>
      <x:c r="G729" s="139" t="str">
        <x:v>10.3390/jsan14030053</x:v>
      </x:c>
      <x:c r="H729" s="139" t="str">
        <x:v>https://www.scopus.com/pages/publications/105009309023?origin=resultslist</x:v>
      </x:c>
      <x:c r="I729" s="139" t="str">
        <x:v>This study introduces a novel dual-battery architecture with intelligent auto-switching control, designed to ensure uninterrupted operation of agricultural sensing systems in environments with unpredictable energy availability. The proposed system integrates Lithium-Sulphur (Li-S) and Lithium-Ion (Li-Ion) batteries with advanced switching algorithms—specifically, the Dynamic Load Balancing–Power Allocation Optimisation (DLB–PAO) and Dynamic Load Balancing–Genetic Algorithm (DLB–GA)—tailored to maximise sensor operational longevity. By optimizing the dual-battery configuration for real-world deployment and conducting comparative evaluations across multiple system designs, this work advances an innovative engineering solution with significant practical implications for sustainable agriculture and remote sensing applications. Unlike conventional single-battery systems or passive redundancy approaches, the architecture introduces active redundancy, adaptive energy management, and fault tolerance, substantially improving operational continuity. A functional prototype was experimentally validated using realistic load profiles, demonstrating seamless battery switching, extended uptime, and enhanced energy reliability. To further assess long-term performance under continuous Internet of Things (IoT) operation, a simulation framework was developed in MATLAB/Simulink, incorporating battery degradation models and empirical sensor load profiles. The experimental results reveal distinct performance improvements. A baseline single-battery system sustains 28 h of operation with 31.2% average reliability, while a conventional dual-battery configuration extends operation to 45 h with 42.6% reliability. Implementing the DLB–PAO algorithm elevates the average reliability to 91.7% over 120 h, whereas the DLB–GA algorithm achieves near-perfect reliability (99.9%) for over 170 h, exhibiting minimal variability (standard deviation: 0.9%). The integration of intelligent auto-switching mechanisms and metaheuristic optimisation algorithms demonstrates a marked enhancement in both reliability and energy efficiency for soil nutrient monitoring systems. This method extends the lifespan of electronic devices while ensuring reliable energy storage over time. It creates a practical foundation for sustainable IoT agricultural systems in areas with limited resources. © 2025 by the authors.</x:v>
      </x:c>
      <x:c r="J729" s="139" t="str">
        <x:v>dynamic load balancing–genetic algorithm (DLB–GA); dynamic load balancing–power allocation optimisation (DLB–PAO); lithium-ion (Li-Ion); lithium-sulphur (Li-S); reliability</x:v>
      </x:c>
      <x:c r="K729" s="139" t="str"/>
      <x:c r="L729" s="139" t="str">
        <x:v>Multidisciplinary Digital Publishing Institute (MDPI)</x:v>
      </x:c>
      <x:c r="M729" s="139" t="str">
        <x:v>English</x:v>
      </x:c>
      <x:c r="N729" s="139" t="str">
        <x:v>Article</x:v>
      </x:c>
      <x:c r="O729" s="139" t="str">
        <x:v>Scopus</x:v>
      </x:c>
      <x:c r="P729" s="139" t="str">
        <x:v>2-s2.0-105009309023</x:v>
      </x:c>
    </x:row>
    <x:row r="730">
      <x:c r="A730" s="139" t="str">
        <x:v>Gu X.; Tang Z.; Wang B.</x:v>
      </x:c>
      <x:c r="B730" s="139" t="str">
        <x:v>Gu, Xinyang (57729880000); Tang, Zhong (35346127700); Wang, Bangzhui (59195753100)</x:v>
      </x:c>
      <x:c r="C730" s="139" t="str">
        <x:v>57729880000; 35346127700; 59195753100</x:v>
      </x:c>
      <x:c r="D730" s="139" t="str">
        <x:v>Sensor-Centric Intelligent Systems for Soybean Harvest Mechanization in Challenging Agro-Environments of China: A Review</x:v>
      </x:c>
      <x:c r="E730" s="139" t="str">
        <x:v>2025</x:v>
      </x:c>
      <x:c r="F730" s="139" t="str">
        <x:v>Sensors</x:v>
      </x:c>
      <x:c r="G730" s="139" t="str">
        <x:v>10.3390/s25216695</x:v>
      </x:c>
      <x:c r="H730" s="139" t="str">
        <x:v>https://www.scopus.com/pages/publications/105021583091?origin=resultslist</x:v>
      </x:c>
      <x:c r="I730" s="139" t="str">
        <x:v>Soybean–corn intercropping in the hilly–mountainous regions of Southwest China poses unique challenges to mechanized harvesting because of complex topography and agronomic constraints. Addressing the soybean-harvesting bottleneck in these fields requires advanced sensing and perception rather than purely mechanical redesigns. Prior reviews emphasized flat-terrain machinery or single-crop systems, leaving a gap in sensor-centric solutions for intercropping on steep, irregular plots. This review analyzes how sensors enable the next generation of intelligent harvesters by linking field constraints to perception and control. We frame the core failures of conventional machines—instability, inconsistent cutting, and low efficiency—as perception problems driven by low pod height, severe slope effects, and header–row mismatches. From this perspective, we highlight five fronts: (1) terrain-profiling sensors integrated with adaptive headers; (2) IMUs and inclination sensors for chassis stability and traction on slopes; (3) multi-sensor fusion of LiDAR and machine vision with AI for crop identification, navigation, and obstacle avoidance; (4) vision and spectral sensing for selective harvesting and impurity pre-sorting; and (5) acoustic/vibration sensing for low-damage, high-efficiency threshing and cleaning. We conclude that compact, intelligent machinery powered by sensing, data fusion, and real-time control is essential, while acknowledging technological and socio-economic barriers to deployment. This review outlines a sensor-driven roadmap for sustainable, efficient soybean harvesting in challenging terrains. © 2025 by the authors.</x:v>
      </x:c>
      <x:c r="J730" s="139" t="str">
        <x:v>agricultural robot technology; agriculture in hilly and mountainous areas; multi-sensor fusion; precision agriculture; soybean; terrain and crop sensing</x:v>
      </x:c>
      <x:c r="K730" s="139" t="str">
        <x:v>Agricultural robots; Computer vision; Crops; Harvesters; Harvesting; Intelligent robots; Landforms; Mechanization; Nitrogen fixation; Precision agriculture; Sensor data fusion; Slope stability; Topography; Agricultural robot; Agricultural robot technology; Agriculture in hilly and mountainous area; Hilly and mountainous areas; Mechanisation; Multi-sensor fusion; Precision Agriculture; Robot technology; Soybean; Terrain and crop sensing; agriculture; cleaning; harvest; harvesting; human; intercropping; maize; precision agriculture; review; sensor; smart device; soybean; topography; vibration; Efficiency</x:v>
      </x:c>
      <x:c r="L730" s="139" t="str">
        <x:v>Multidisciplinary Digital Publishing Institute (MDPI)</x:v>
      </x:c>
      <x:c r="M730" s="139" t="str">
        <x:v>English</x:v>
      </x:c>
      <x:c r="N730" s="139" t="str">
        <x:v>Review</x:v>
      </x:c>
      <x:c r="O730" s="139" t="str">
        <x:v>Scopus</x:v>
      </x:c>
      <x:c r="P730" s="139" t="str">
        <x:v>2-s2.0-105021583091</x:v>
      </x:c>
    </x:row>
    <x:row r="731">
      <x:c r="A731" s="139" t="str">
        <x:v>Ibrahim D.; Giarola S.; Panoutsou C.; Diaz-Chavez R.; Shah N.</x:v>
      </x:c>
      <x:c r="B731" s="139" t="str">
        <x:v>Ibrahim, Dauda (56865662900); Giarola, Sara (36350718200); Panoutsou, Calliope (23101035700); Diaz-Chavez, Rocio (25648915500); Shah, Nilay (56846290400)</x:v>
      </x:c>
      <x:c r="C731" s="139" t="str">
        <x:v>56865662900; 36350718200; 23101035700; 25648915500; 56846290400</x:v>
      </x:c>
      <x:c r="D731" s="139" t="str">
        <x:v>Modelling and optimisation of low-indirect land used change biomass supply chains</x:v>
      </x:c>
      <x:c r="E731" s="139" t="str">
        <x:v>2024</x:v>
      </x:c>
      <x:c r="F731" s="139" t="str">
        <x:v>Bioresource Technology Reports</x:v>
      </x:c>
      <x:c r="G731" s="139" t="str">
        <x:v>10.1016/j.biteb.2024.102000</x:v>
      </x:c>
      <x:c r="H731" s="139" t="str">
        <x:v>https://www.scopus.com/pages/publications/85210379054?origin=resultslist</x:v>
      </x:c>
      <x:c r="I731" s="139" t="str">
        <x:v>Biofuels derived from biomass feedstocks produced following the implementation of measures that avoid indirect land used change (ILUC) have the potential of reducing dependency on fossil-based fuels without competing with food value chain. This work develops a model- and optimisation-based methodologies that address challenges related to the production of low-ILUC biomass feedstocks. Case studies investigated include planning of Iow-ILUC biomass feedstock production, biomethane production using low-ILUC biomass feedstocks, integrated production of first generation (1G) and second generation (2G) bioethanol using Miscanthus, and production of hydrotreated vegetable oil (HVO) using castor seeds. Analysis of results show that farmers interested in these models are recommended to sell low-ILUC biomass such as soybean, wheat and brassica above the breakeven price to avoid losses. The estimated selling price for the three crops are 362 €/t, 321 €/t and 381 €/t respectively. To meet the demand of 40,000 t/yr of 2G bioethanol in the UK, approximately 17,094 ha of underutilised land is required. Policy makers should consider options to support alternatives such as retrofitting, and inter-cropping to avoid or mitigate ILUC. © 2024 The Authors</x:v>
      </x:c>
      <x:c r="J731" s="139" t="str">
        <x:v>Additionality; Biofuel; Biofuel value chain; Economic analysis; Mathematical modelling; Renewable energy directive II</x:v>
      </x:c>
      <x:c r="K731" s="139" t="str">
        <x:v>bioethanol; castor oil; methane; vegetable oil; Additionality; Biofuel value chain; Biomass feedstock; Economics analysis; Land used; Mathematical modeling; Modeling and optimization; Renewable energies; Renewable energy directive II; Value chains; agricultural worker; anaerobic digestion; Article; biofuel production; biomass; Brassica; cropping system; decision support system; environmental planning; land use; methodology; Miscanthus; nonhuman; olive mill waste; soybean; species cultivation</x:v>
      </x:c>
      <x:c r="L731" s="139" t="str">
        <x:v>Elsevier Ltd</x:v>
      </x:c>
      <x:c r="M731" s="139" t="str">
        <x:v>English</x:v>
      </x:c>
      <x:c r="N731" s="139" t="str">
        <x:v>Article</x:v>
      </x:c>
      <x:c r="O731" s="139" t="str">
        <x:v>Scopus</x:v>
      </x:c>
      <x:c r="P731" s="139" t="str">
        <x:v>2-s2.0-85210379054</x:v>
      </x:c>
    </x:row>
    <x:row r="732">
      <x:c r="A732" s="139" t="str">
        <x:v>Ojo I.; Ampatzidis Y.; Neto A.D.O.C.; Batuman O.</x:v>
      </x:c>
      <x:c r="B732" s="139" t="str">
        <x:v>Ojo, Israel (57245179300); Ampatzidis, Yiannis (25648879400); Neto, Antonio de Oliveira Costa (58938863600); Batuman, Ozgur (6602752208)</x:v>
      </x:c>
      <x:c r="C732" s="139" t="str">
        <x:v>57245179300; 25648879400; 58938863600; 6602752208</x:v>
      </x:c>
      <x:c r="D732" s="139" t="str">
        <x:v>Development of an automated needle-based trunk injection system for HLB-affected citrus trees</x:v>
      </x:c>
      <x:c r="E732" s="139" t="str">
        <x:v>2024</x:v>
      </x:c>
      <x:c r="F732" s="139" t="str">
        <x:v>Biosystems Engineering</x:v>
      </x:c>
      <x:c r="G732" s="139" t="str">
        <x:v>10.1016/j.biosystemseng.2024.03.003</x:v>
      </x:c>
      <x:c r="H732" s="139" t="str">
        <x:v>https://www.scopus.com/pages/publications/85187663396?origin=resultslist</x:v>
      </x:c>
      <x:c r="I732" s="139" t="str">
        <x:v>Trunk injection of chemical compounds is a target-specific method of applying therapeutics that increases applied compound efficiency without compromising environmental safety and has proven to be an effective method to control citrus Huanglongbing (HLB). However, conventional (manual) trunk injection methods are labour-intensive and time-consuming, resulting in high application costs and posing implementation challenges for commercial citrus growers. For this reason, an automated, drill-free system for injecting therapeutic materials into citrus trees to control HLB has been developed. The injection mechanism consists of an end effector and a retractable telescoping positioning arm mountable to a farm vehicle. The system employs a metering pump with adjustable maximum pressure and flow rate for injecting therapeutic materials into tree trunks. This novel technology was evaluated in commercial citrus orchards; the applied volume, injection rate, and injection pressure were measured, and differences based on the time of injection, trunk diameter at the injection point, and irrigation status were examined. The injection was performed until the flow stopped; the injection duration ranged from 30 s to 72 s for all trees. The minimum and maximum volume injected was 53.9 mL and 243.6 mL, respectively, at 44 s and 68 s. The average injection rate per tree ranged from 1.23 mL s−1 to 3.58 mL s−1, and cut-off pressure ranged from 0.97 MPa to 2.01 MPa. © 2024 The Authors</x:v>
      </x:c>
      <x:c r="J732" s="139" t="str">
        <x:v>Drill-free; Huanglongbing; Plant diseases; Plant endotherapy; Tree injection</x:v>
      </x:c>
      <x:c r="K732" s="139" t="str">
        <x:v>Infill drilling; Citrus tree; Drill-free; Environmental safety; Huanglongbing; Injection rates; Injection systems; Plant disease; Plant endotherapy; Therapeutic materials; Tree injection; Drills</x:v>
      </x:c>
      <x:c r="L732" s="139" t="str">
        <x:v>Academic Press</x:v>
      </x:c>
      <x:c r="M732" s="139" t="str">
        <x:v>English</x:v>
      </x:c>
      <x:c r="N732" s="139" t="str">
        <x:v>Article</x:v>
      </x:c>
      <x:c r="O732" s="139" t="str">
        <x:v>Scopus</x:v>
      </x:c>
      <x:c r="P732" s="139" t="str">
        <x:v>2-s2.0-85187663396</x:v>
      </x:c>
    </x:row>
    <x:row r="733">
      <x:c r="A733" s="139" t="str">
        <x:v>Taneja A.; Saluja N.; Rani S.</x:v>
      </x:c>
      <x:c r="B733" s="139" t="str">
        <x:v>Taneja, Ashu (59469850100); Saluja, Nitin (54397749300); Rani, Shalli (56024601000)</x:v>
      </x:c>
      <x:c r="C733" s="139" t="str">
        <x:v>59469850100; 54397749300; 56024601000</x:v>
      </x:c>
      <x:c r="D733" s="139" t="str">
        <x:v>An energy efficient dynamic framework for resource control in massive IoT network for smart cities</x:v>
      </x:c>
      <x:c r="E733" s="139" t="str">
        <x:v>2024</x:v>
      </x:c>
      <x:c r="F733" s="139" t="str">
        <x:v>Wireless Networks</x:v>
      </x:c>
      <x:c r="G733" s="139" t="str">
        <x:v>10.1007/s11276-022-03047-0</x:v>
      </x:c>
      <x:c r="H733" s="139" t="str">
        <x:v>https://www.scopus.com/pages/publications/85134268121?origin=resultslist</x:v>
      </x:c>
      <x:c r="I733" s="139" t="str">
        <x:v>A massive number of Internet-of-things (IoT) devices communicate with each other in a wireless network for applications like smart cities, smart classrooms and smart agriculture. The real-timeinformation exchange between these massive IoT nodes require connectivity and coverage. Advanced wireless techniques, cooperation among the communicating nodes and use of relays are fast emerging. But, increasing the communication reliability without adding to the energy or hardware overhead is the main challenge for these relay enabled massive IoT networks. Use of large number of relay nodes, antennas, radio-frequency (RF) transceiver chains in the cooperative communication enabled network increases the hardware complexity of the system. This paper addresses this challenge by proposing an energy efficient resource management model. The proposed resource optimization framework enables selection of optimal relay node and optimal number of antennas at the mobile node such that the system outage performance is improved. It is analysed that the resource optimization improves the outage probability by 12% at transmit power of 10dB at source node. The impact of increasing the number of node antennas on system ergodic capacity is also highlighted. The presented analysis finds applications in 6G enabled smart cities for seamless multimedia communication. As compared to existing systems with no resource optimization, the paper claims that incorporating resource optimization also results in huge energy savings at the mobile nodes. © The Author(s), under exclusive licence to Springer Science+Business Media, LLC, part of Springer Nature 2022.</x:v>
      </x:c>
      <x:c r="J733" s="139" t="str">
        <x:v>6G; Co-operative communication; Outage-probability; Resource optimization; Transceiver chain</x:v>
      </x:c>
      <x:c r="K733" s="139" t="str">
        <x:v>Antennas; Energy efficiency; Internet of things; Multimedia systems; Outages; Radio transceivers; Resource allocation; Smart city; 6g; Co-operative communications; Dynamic framework; Energy efficient; Mobile nodes; Outage probability; Relay node; Resource control; Resources optimization; Transceiver chain; Cooperative communication</x:v>
      </x:c>
      <x:c r="L733" s="139" t="str">
        <x:v>Springer</x:v>
      </x:c>
      <x:c r="M733" s="139" t="str">
        <x:v>English</x:v>
      </x:c>
      <x:c r="N733" s="139" t="str">
        <x:v>Article</x:v>
      </x:c>
      <x:c r="O733" s="139" t="str">
        <x:v>Scopus</x:v>
      </x:c>
      <x:c r="P733" s="139" t="str">
        <x:v>2-s2.0-85134268121</x:v>
      </x:c>
    </x:row>
    <x:row r="734">
      <x:c r="A734" s="139" t="str">
        <x:v>Zarid M.</x:v>
      </x:c>
      <x:c r="B734" s="139" t="str">
        <x:v>Zarid, Mohamed (57202051094)</x:v>
      </x:c>
      <x:c r="C734" s="139" t="str">
        <x:v>57202051094</x:v>
      </x:c>
      <x:c r="D734" s="139" t="str">
        <x:v>The Green HACCP Approach: Advancing Food Safety and Sustainability</x:v>
      </x:c>
      <x:c r="E734" s="139" t="str">
        <x:v>2025</x:v>
      </x:c>
      <x:c r="F734" s="139" t="str">
        <x:v>Sustainability (Switzerland)</x:v>
      </x:c>
      <x:c r="G734" s="139" t="str">
        <x:v>10.3390/su17177834</x:v>
      </x:c>
      <x:c r="H734" s="139" t="str">
        <x:v>https://www.scopus.com/pages/publications/105016148621?origin=resultslist</x:v>
      </x:c>
      <x:c r="I734" s="139" t="str">
        <x:v>Food safety management has evolved with the Hazard Analysis and Critical Control Point (HACCP) system serving as a global benchmark. However, conventional HACCP does not explicitly address environmental sustainability, leading to challenges such as excessive water use, chemical discharge, and energy inefficiency. Green HACCP extends traditional HACCP by integrating Environmental Respect Practices (ERPs) to fill this critical gap between food safety and sustainability. This study is presented as a conceptual paper based on a structured literature review combined with illustrative industry applications. It analyzes the principles, implementation challenges, and economic viability of Green HACCP, contrasting it with conventional systems. Evidence from recent reports and industry examples shows measurable benefits: water consumption reductions of 20–25%, energy savings of 10–15%, and improved compliance readiness through digital monitoring technologies. It explores how digital technologies—IoT for real-time monitoring, AI for predictive optimization, and blockchain for traceability—enhance efficiency and sustainability. By aligning HACCP with sustainability goals and the United Nations Sustainable Development Goals (SDGs), this paper provides academic contributions including a clarified conceptual framework, quantified advantages, and policy recommendations to support the integration of Green HACCP into global food safety systems. Industry applications from dairy, seafood, and bakery sectors illustrate practical benefits, including waste reduction and improved compliance. This study concludes with policy recommendations to integrate Green HACCP into global food safety frameworks, supporting broader sustainability goals. Overall, Green HACCP demonstrates a cost-effective, scalable, and environmentally responsible model for future food production. © 2025 by the author.</x:v>
      </x:c>
      <x:c r="J734" s="139" t="str">
        <x:v>environmental respect practices (ERP); ISO 22000 and environmental standards; resource optimization; smart technologies in food safety; sustainable food processing; waste management and energy efficiency in food industry</x:v>
      </x:c>
      <x:c r="K734" s="139" t="str">
        <x:v>conceptual framework; energy efficiency; environmental legislation; food processing; food safety; industrial waste; optimization; pollution monitoring; sustainability; waste management</x:v>
      </x:c>
      <x:c r="L734" s="139" t="str">
        <x:v>Multidisciplinary Digital Publishing Institute (MDPI)</x:v>
      </x:c>
      <x:c r="M734" s="139" t="str">
        <x:v>English</x:v>
      </x:c>
      <x:c r="N734" s="139" t="str">
        <x:v>Article</x:v>
      </x:c>
      <x:c r="O734" s="139" t="str">
        <x:v>Scopus</x:v>
      </x:c>
      <x:c r="P734" s="139" t="str">
        <x:v>2-s2.0-105016148621</x:v>
      </x:c>
    </x:row>
    <x:row r="735">
      <x:c r="A735" s="139" t="str">
        <x:v>Chen Y.; Yip Y.S.; Tran H.T.; Shin S.; Kim W.S.</x:v>
      </x:c>
      <x:c r="B735" s="139" t="str">
        <x:v>Chen, Yiting (59353414700); Yip, Yan Sum (59656621400); Tran, Hieu T. (59656621300); Shin, Soomin (59747661300); Kim, Woo Soo (17136903100)</x:v>
      </x:c>
      <x:c r="C735" s="139" t="str">
        <x:v>59353414700; 59656621400; 59656621300; 59747661300; 17136903100</x:v>
      </x:c>
      <x:c r="D735" s="139" t="str">
        <x:v>Artificial Intelligence-Driven Robotic Sensing System for Noninvasive Crop Health Monitoring and Autonomous Irrigation Management</x:v>
      </x:c>
      <x:c r="E735" s="139" t="str">
        <x:v>2025</x:v>
      </x:c>
      <x:c r="F735" s="139" t="str">
        <x:v>Advanced Intelligent Systems</x:v>
      </x:c>
      <x:c r="G735" s="139" t="str">
        <x:v>10.1002/aisy.202500198</x:v>
      </x:c>
      <x:c r="H735" s="139" t="str">
        <x:v>https://www.scopus.com/pages/publications/105003091775?origin=resultslist</x:v>
      </x:c>
      <x:c r="I735" s="139" t="str">
        <x:v>This study introduces an artificial intelligence (AI)-driven robotic system utilizing a 3D-printed electrophysiological (EP) sensor for noninvasive, real-time monitoring of plant health signals across different irrigation levels, highlighting the crucial role of these technologies in enhancing smart agriculture and sustainability. The sensing system consists of a mobile robot with a 3D EP sensor and portable Faraday cage for data acquisition, using an AI-powered convolution neural network to analyze EP data in greenhouses and categorize irrigation levels to optimize water usage for scalable agricultural management. The findings reveal that the 3D EP sensor displays lower and more stable contact resistance (2.10 ± 0.52 MΩ) compared to flat thin-film sensors (2.96 ± 1.45 MΩ), ensuring high electrical reliability due to effective contact with hairy tomato leaves. The 3D EP sensor's high sensitivity (signal resolution of 0.0122 mV) detects subtle EP signal changes linked to irrigation levels, aiding water optimization and crop yield enhancement. For the first time, this study employs scalogram images for detailed analysis of plant EP signals, achieving a classification accuracy of 86.91%, comparable to red, gren, and blue image-based methods (86.37%). This system is a reliable tool for long-term monitoring in smart farming and provides insights into plant signal dynamics. © 2025 The Author(s). Advanced Intelligent Systems published by Wiley-VCH GmbH.</x:v>
      </x:c>
      <x:c r="J735" s="139" t="str">
        <x:v>3D printed sensor; machine learning; plant electrophysiology; resource management</x:v>
      </x:c>
      <x:c r="K735" s="139" t="str">
        <x:v>Agricultural robots; Electrotherapeutics; Fertilizers; Intelligent robots; Mobile robots; Smart agriculture; 3d printed sensor; Health monitoring; Irrigation level; Irrigation management; Machine-learning; Plant electrophysiology; Printed sensors; Resource management; Robotic sensing; Sensing systems; Convolutional neural networks</x:v>
      </x:c>
      <x:c r="L735" s="139" t="str">
        <x:v>John Wiley and Sons Inc</x:v>
      </x:c>
      <x:c r="M735" s="139" t="str">
        <x:v>English</x:v>
      </x:c>
      <x:c r="N735" s="139" t="str">
        <x:v>Article</x:v>
      </x:c>
      <x:c r="O735" s="139" t="str">
        <x:v>Scopus</x:v>
      </x:c>
      <x:c r="P735" s="139" t="str">
        <x:v>2-s2.0-105003091775</x:v>
      </x:c>
    </x:row>
    <x:row r="736">
      <x:c r="A736" s="139" t="str">
        <x:v>Wiens M.; Steindl G.; Tubeuf C.; Birkelbach F.; Burfeind J.; Meyer T.</x:v>
      </x:c>
      <x:c r="B736" s="139" t="str">
        <x:v>Wiens, Marcus (58826373200); Steindl, Gernot (57210927410); Tubeuf, Carlotta (58123896000); Birkelbach, Felix (57194472014); Burfeind, Juliane (59173600700); Meyer, Tobias (57202868995)</x:v>
      </x:c>
      <x:c r="C736" s="139" t="str">
        <x:v>58826373200; 57210927410; 58123896000; 57194472014; 59173600700; 57202868995</x:v>
      </x:c>
      <x:c r="D736" s="139" t="str">
        <x:v>DigiWind-An Open-Source Digital Twin Framework for Wind Energy Systems</x:v>
      </x:c>
      <x:c r="E736" s="139" t="str">
        <x:v>2024</x:v>
      </x:c>
      <x:c r="F736" s="139" t="str">
        <x:v>IEEE Access</x:v>
      </x:c>
      <x:c r="G736" s="139" t="str">
        <x:v>10.1109/ACCESS.2024.3414335</x:v>
      </x:c>
      <x:c r="H736" s="139" t="str">
        <x:v>https://www.scopus.com/pages/publications/85196073813?origin=resultslist</x:v>
      </x:c>
      <x:c r="I736" s="139" t="str">
        <x:v>This study introduces DigiWind, an extensible digital twin platform specifically designed for the wind energy domain. The research aims to identify the fundamental requirements and architectural design for such a platform. Functional requirements are identified through a requirements engineering process using the use-case methodology. Existing digital twin and co-simulation platforms are reviewed, and the proposed DigiWind architecture is presented in detail. Three use cases are presented to highlight the integration of workflows and simulation models in the digital twin process. The DigiWind platform features a layered architecture with core implementations such as the template service, model assembly service, co-simulation service, and measurement data service. These components enable the automation of simulations, incorporation of historic measurement data, and data feedback and exchange. The platform supports various use cases including retrospective evaluation, performance monitoring, and scenario simulations. Additionally, a knowledge base and a versioning system ensure automation, documentation, and reproducibility of simulation results. The platform's openness promotes collaboration among wind energy stakeholders and supports standardized models for co-simulation using the Functional Mock-up Interface. Overall, DigiWind offers a solution for developing, managing, and integrating digital twins in the wind energy sector, enhancing wind farm performance and operational efficiency. © 2013 IEEE.</x:v>
      </x:c>
      <x:c r="J736" s="139" t="str">
        <x:v>Automation; digital twin; knowledge representation; ontologies; wind energy</x:v>
      </x:c>
      <x:c r="K736" s="139" t="str">
        <x:v>Automation; Biological systems; Knowledge representation; Open systems; Wind power; Wind turbines; Biological system modeling; Cosimulation; Energy domain; Functional requirement; Knowledge-representation; Measurement data; Ontology's; Open-source; Requirement engineering process; Wind energy systems; Python</x:v>
      </x:c>
      <x:c r="L736" s="139" t="str">
        <x:v>Institute of Electrical and Electronics Engineers Inc.</x:v>
      </x:c>
      <x:c r="M736" s="139" t="str">
        <x:v>English</x:v>
      </x:c>
      <x:c r="N736" s="139" t="str">
        <x:v>Article</x:v>
      </x:c>
      <x:c r="O736" s="139" t="str">
        <x:v>Scopus</x:v>
      </x:c>
      <x:c r="P736" s="139" t="str">
        <x:v>2-s2.0-85196073813</x:v>
      </x:c>
    </x:row>
    <x:row r="737">
      <x:c r="A737" s="139" t="str">
        <x:v>Dias L.C.; Marques P.; Garcia R.; de Santo F.; Tentúgal R.; Natal-da-Luz T.; Sousa Á.; Sousa J.P.; Freire F.</x:v>
      </x:c>
      <x:c r="B737" s="139" t="str">
        <x:v>Dias, Luis C. (7102414930); Marques, Pedro (58808153300); Garcia, Rita (55454652100); de Santo, Fernanda (57200519600); Tentúgal, Rita (56784349300); Natal-da-Luz, Tiago (56613632900); Sousa, Álvaro (59233092800); Sousa, José Paulo (55663757300); Freire, Fausto (57873440800)</x:v>
      </x:c>
      <x:c r="C737" s="139" t="str">
        <x:v>7102414930; 58808153300; 55454652100; 57200519600; 56784349300; 56613632900; 59233092800; 55663757300; 57873440800</x:v>
      </x:c>
      <x:c r="D737" s="139" t="str">
        <x:v>A multicriteria sustainability assessment for improving integrated pest management for vineyards</x:v>
      </x:c>
      <x:c r="E737" s="139" t="str">
        <x:v>2025</x:v>
      </x:c>
      <x:c r="F737" s="139" t="str">
        <x:v>Journal of Cleaner Production</x:v>
      </x:c>
      <x:c r="G737" s="139" t="str">
        <x:v>10.1016/j.jclepro.2025.145489</x:v>
      </x:c>
      <x:c r="H737" s="139" t="str">
        <x:v>https://www.scopus.com/pages/publications/105002305492?origin=resultslist</x:v>
      </x:c>
      <x:c r="I737" s="139" t="str">
        <x:v>This article presents a multicriteria sustainability assessment approach to compare technologies and practices aimed at improving pest management in vineyards. The developed Multi-Criteria Decision Analysis framework, based on additive multiattribute value functions, allows combining the outputs of three independent teams employing complementary assessment methodologies: Life Cycle Assessment; Environmental Risk Assessment; and Human Risk Assessment. This strategy yields a range of environmental, health and cost indicators, reflecting varied perspectives, in comparison with a typical situation using a single assessment methodology. The framework also considers stakeholder preference ratings of potential gains (or losses), and was implemented in an application comparing alternative Integrated Pest Management strategies for vineyards in Asti, Italy. The alternatives combined the following technologies: a smart sprayer; the replacement of synthetic Plant Protection Products (PPPs) by bioPPPs; an image-based Early Detection System; and a Decision Support System. Data were collected from the literature, laboratory tests, and field trials. The results consistently favored the combination with a conventional tower shaped air-assisted sprayer applying bioPPPs (in combination with synthetic PPPs), with higher cost (+27 %) and relatively similar life cycle emissions, but less risks for local species (−30 % to −80 %) and less risks for farmers (−99 %). This conclusion, which also holds for several model variants concerning the value functions and baselines, shows minimal dependency on indicator weighting, as it is the best one in more than 97 % of simulated cases using random weights in a stochastic analysis. The combination using a smart sprayer informed by the image-based Early Detection System did not perform so well, due to scouting operations using labor time and diesel, impacting costs (in excess of +94 %) and life cycle emissions (more than double). More efficient ways of obtaining images for the detection system are therefore needed. © 2025 The Author(s)</x:v>
      </x:c>
      <x:c r="J737" s="139" t="str">
        <x:v>Environmental risk assessment; Human risk assessment; Life cycle assessment; Multiple criteria decision; Pesticides; Sustainability assessment</x:v>
      </x:c>
      <x:c r="K737" s="139" t="str">
        <x:v>Costs; Direct air capture; Fertilizers; Health risks; Pesticides; Risk analysis; Risk assessment; Stochastic models; Assessment methodologies; Environmental risk assessment; Human risk assessment; Image-based; Multi-criteria; Multi-Criterion; Multiple-criteria decisions; Plant protection products; Sustainability assessment; Value functions; Life cycle assessment</x:v>
      </x:c>
      <x:c r="L737" s="139" t="str">
        <x:v>Elsevier Ltd</x:v>
      </x:c>
      <x:c r="M737" s="139" t="str">
        <x:v>English</x:v>
      </x:c>
      <x:c r="N737" s="139" t="str">
        <x:v>Article</x:v>
      </x:c>
      <x:c r="O737" s="139" t="str">
        <x:v>Scopus</x:v>
      </x:c>
      <x:c r="P737" s="139" t="str">
        <x:v>2-s2.0-105002305492</x:v>
      </x:c>
    </x:row>
    <x:row r="738">
      <x:c r="A738" s="139" t="str">
        <x:v>Mazibuko D.M.; Maskey S.; Kurashina K.; Okazawa H.; Oshima H.; Kato T.; Kikuno H.</x:v>
      </x:c>
      <x:c r="B738" s="139" t="str">
        <x:v>Mazibuko, Dickson Mgangathweni (58186705700); Maskey, Sarvesh (57874475500); Kurashina, Kiseki (59751250600); Okazawa, Hiromu (56315703400); Oshima, Hiroyuki (59205832800); Kato, Taku (57199753550); Kikuno, Hidehiko (12797215700)</x:v>
      </x:c>
      <x:c r="C738" s="139" t="str">
        <x:v>58186705700; 57874475500; 59751250600; 56315703400; 59205832800; 57199753550; 12797215700</x:v>
      </x:c>
      <x:c r="D738" s="139" t="str">
        <x:v>Effects of Biochar on Growth, Response to Water Stress, and Post-Stress Recovery in Underutilized Vegetable Hibiscus sabdariffa from Malawi</x:v>
      </x:c>
      <x:c r="E738" s="139" t="str">
        <x:v>2025</x:v>
      </x:c>
      <x:c r="F738" s="139" t="str">
        <x:v>Crops</x:v>
      </x:c>
      <x:c r="G738" s="139" t="str">
        <x:v>10.3390/crops5020013</x:v>
      </x:c>
      <x:c r="H738" s="139" t="str">
        <x:v>https://www.scopus.com/pages/publications/105003481062?origin=resultslist</x:v>
      </x:c>
      <x:c r="I738" s="139" t="str">
        <x:v>Globally, Hibiscus sabdariffa L. (Malvaceae), commonly known as roselle or hibiscus, is a multipurpose vegetable crop. In Malawi, where it is referred to as ‘Chidede’ (Chichewa), it is recognized as an underutilized traditional plant with significant potential. Traditional vegetable production in Malawi is being promoted to enhance nutritional food security and climate change mitigation. Recently, biochar has become increasingly used to improve agricultural productivity through climate-smart technologies. To date, the influence of rice husk biochar (RHB) on H. sabdariffa remains underexplored. This study aims to evaluate the effects of RHB on the vegetative growth, response to water stress, and post-stress recovery of H. sabdariffa using a greenhouse pot experiment. Our findings indicate that biochar-amended soil enhanced plant height, stem thickness, and total leaf area by 16.5%, 12.0%, and 12.9%, respectively. Water stress significantly reduced all assessed growth parameters (p &lt; 0.05) except total leaf area and average leaf area per plant. Under water stress conditions, biochar-treated plants were significantly taller (p &lt; 0.05) and had a higher specific leaf area (p &lt; 0.05), demonstrating a positive effect. A post-stress recovery analysis revealed that H. sabdariffa fully recovered in height and biomass, while partial recovery was observed for root collar diameter and compensatory recovery for total leaf area and average leaf area. Biochar-treated plants exhibited superior post-stress recovery compared to those grown in unamended soil. Overall, plants grown with biochar were taller and had a larger root collar diameter, higher stem and leaf fresh biomass, and greater total leaf area. These findings underscore biochar’s potential as a sustainable soil amendment for enhancing growth and resilience in underutilized crops. Further studies should explore field experiments to access environmental heterogeneity and examine the diverse factors influencing biochar efficiency. © 2025 by the authors.</x:v>
      </x:c>
      <x:c r="J738" s="139" t="str">
        <x:v>Hibiscus sabdariffa; post stress; recovery; response; rice husk biochar; vegetable</x:v>
      </x:c>
      <x:c r="K738" s="139" t="str"/>
      <x:c r="L738" s="139" t="str">
        <x:v>Multidisciplinary Digital Publishing Institute (MDPI)</x:v>
      </x:c>
      <x:c r="M738" s="139" t="str">
        <x:v>English</x:v>
      </x:c>
      <x:c r="N738" s="139" t="str">
        <x:v>Article</x:v>
      </x:c>
      <x:c r="O738" s="139" t="str">
        <x:v>Scopus</x:v>
      </x:c>
      <x:c r="P738" s="139" t="str">
        <x:v>2-s2.0-105003481062</x:v>
      </x:c>
    </x:row>
    <x:row r="739">
      <x:c r="A739" s="139" t="str">
        <x:v>Martin-Moliner A.; Rodriguez-Sanchez M.-A.; Garibo-I-Orts O.; Cardinale Y.</x:v>
      </x:c>
      <x:c r="B739" s="139" t="str">
        <x:v>Martin-Moliner, Adria (59512924800); Rodriguez-Sanchez, Maria-Angeles (57211681994); Garibo-I-Orts, Oscar (57203263981); Cardinale, Yudith (8963079200)</x:v>
      </x:c>
      <x:c r="C739" s="139" t="str">
        <x:v>59512924800; 57211681994; 57203263981; 8963079200</x:v>
      </x:c>
      <x:c r="D739" s="139" t="str">
        <x:v>IoT System for Monitoring Breeding Sows in Swine Farms</x:v>
      </x:c>
      <x:c r="E739" s="139" t="str">
        <x:v>2025</x:v>
      </x:c>
      <x:c r="F739" s="139" t="str">
        <x:v>IEEE Internet of Things Journal</x:v>
      </x:c>
      <x:c r="G739" s="139" t="str">
        <x:v>10.1109/JIOT.2025.3526358</x:v>
      </x:c>
      <x:c r="H739" s="139" t="str">
        <x:v>https://www.scopus.com/pages/publications/85214906462?origin=resultslist</x:v>
      </x:c>
      <x:c r="I739" s="139" t="str">
        <x:v>Controlling the healthfulness of breeding sows is one of the most critical factors in pig breeding farms since, throughout the production process, the sows show continuous changes in their general condition due to motherhood. However, the existing approaches for estimating sow’s body condition are mostly manual and of low precision, which limit its automated calculation and subsequent management. To contribute to this area, we propose an Internet of Things (IoT) Information System for measuring and controlling the degree of sows’ body reserves based on calculations that use two actual physical parameters simultaneously: 1) live weight and 2) back fat thickness of breeding sows, gathered from a smart-scale. The IoT system architecture is composed of three layers: 1) the perception layer conformed by IoT devices connected directly to an End Point; 2) the network layer in charge of gathering the row data from the perception layer and transmitting them in JSON format to the application layer; and 3) the application layer in which the data are processed and stored, as the base to develop a variety of services. We describe in detail the architecture of the framework and demonstrate its functionality and suitability with the implementation of a proof-of-concept that includes top services to allow users to visualize and evaluate the progress of the health of breeding sows in terms of Degree of Body Reserves. This experience allows extracting the current limitations of existing solutions and some lessons learned toward an IoT Information System that provides added values to the swine farms sector and serves as the basis for the decision-making process in smart swine farms. © 2014 IEEE.</x:v>
      </x:c>
      <x:c r="J739" s="139" t="str">
        <x:v>Internet of Things (IoT) systems; sensing technology; smart swine farming; sows monitoring; weight control in breeding sows</x:v>
      </x:c>
      <x:c r="K739" s="139" t="str">
        <x:v>Farms; Fertilizers; Information management; Application layers; Condition; Critical factors; IoT system; Production process; Sensing technology; Smart swine farming; Sow monitoring; Swine farm; Weight control in breeding sow; Weight control</x:v>
      </x:c>
      <x:c r="L739" s="139" t="str">
        <x:v>Institute of Electrical and Electronics Engineers Inc.</x:v>
      </x:c>
      <x:c r="M739" s="139" t="str">
        <x:v>English</x:v>
      </x:c>
      <x:c r="N739" s="139" t="str">
        <x:v>Article</x:v>
      </x:c>
      <x:c r="O739" s="139" t="str">
        <x:v>Scopus</x:v>
      </x:c>
      <x:c r="P739" s="139" t="str">
        <x:v>2-s2.0-85214906462</x:v>
      </x:c>
    </x:row>
    <x:row r="740">
      <x:c r="A740" s="139" t="str">
        <x:v>Zhang X.</x:v>
      </x:c>
      <x:c r="B740" s="139" t="str">
        <x:v>Zhang, Xiaorong (59696662300)</x:v>
      </x:c>
      <x:c r="C740" s="139" t="str">
        <x:v>59696662300</x:v>
      </x:c>
      <x:c r="D740" s="139" t="str">
        <x:v>PG-DETR: A Lightweight and Efficient Detection Transformer for Early Stage Pomegranate Fruit Detection</x:v>
      </x:c>
      <x:c r="E740" s="139" t="str">
        <x:v>2025</x:v>
      </x:c>
      <x:c r="F740" s="139" t="str">
        <x:v>IEEE Access</x:v>
      </x:c>
      <x:c r="G740" s="139" t="str">
        <x:v>10.1109/ACCESS.2025.3605887</x:v>
      </x:c>
      <x:c r="H740" s="139" t="str">
        <x:v>https://www.scopus.com/pages/publications/105015214477?origin=resultslist</x:v>
      </x:c>
      <x:c r="I740" s="139" t="str">
        <x:v>The detection of small, occluded, early-stage pomegranate fruits within complex orchard environments poses a significant challenge for efficient deployment on edge devices. To overcome this, we propose PG-DETR, a lightweight end-to-end Detection Transformer (DETR). Our model introduces two key innovations: a highly efficient Lite HGNetv2 backbone that drastically reduces model complexity, and a novel multi-path hierarchical context fusion encoder (MHCF Encoder) that enhances multi-scale feature fusion to improve robustness. Experimental results on the PG dataset show that PG-DETR achieves a mean average precision at 50% IoU (mAP50) of 93.37% with only 6.7 million parameters and a computational load of 12.4 gigaflops per second (GFLOPs). Notably, compared to the RT-DETR-R18 baseline, our model reduces parameters by 66.2% and GFLOPs by 78.2%, while increasing inference speed by a factor of 3.2, reaching 173.58 frames per second (FPS). PG-DETR demonstrates a superior balance of accuracy and efficiency, providing a practical solution for deploying high-performance transformer-based detectors in smart agriculture. © 2013 IEEE.</x:v>
      </x:c>
      <x:c r="J740" s="139" t="str">
        <x:v>Detection transformer; lightweight model; object detection; pomegranate detection; smart agriculture</x:v>
      </x:c>
      <x:c r="K740" s="139" t="str">
        <x:v>Agricultural robots; Fruits; Object recognition; Signal encoding; Smart agriculture; Detection transformer; Efficient detection; End to end; Lightweight model; Modeling complexity; Multi-scale features; Multipath; Objects detection; Pomegranate detection; Smart agricultures; Object detection</x:v>
      </x:c>
      <x:c r="L740" s="139" t="str">
        <x:v>Institute of Electrical and Electronics Engineers Inc.</x:v>
      </x:c>
      <x:c r="M740" s="139" t="str">
        <x:v>English</x:v>
      </x:c>
      <x:c r="N740" s="139" t="str">
        <x:v>Article</x:v>
      </x:c>
      <x:c r="O740" s="139" t="str">
        <x:v>Scopus</x:v>
      </x:c>
      <x:c r="P740" s="139" t="str">
        <x:v>2-s2.0-105015214477</x:v>
      </x:c>
    </x:row>
    <x:row r="741">
      <x:c r="A741" s="139" t="str">
        <x:v>Ayikpa K.J.; Ballo A.B.; Mamadou D.; Gouton P.</x:v>
      </x:c>
      <x:c r="B741" s="139" t="str">
        <x:v>Ayikpa, Kacoutchy Jean (57695938000); Ballo, Abou Bakary (57694962100); Mamadou, Diarra (57540060700); Gouton, Pierre (6602890062)</x:v>
      </x:c>
      <x:c r="C741" s="139" t="str">
        <x:v>57695938000; 57694962100; 57540060700; 6602890062</x:v>
      </x:c>
      <x:c r="D741" s="139" t="str">
        <x:v>Optimization of Cocoa Pods Maturity Classification Using Stacking and Voting with Ensemble Learning Methods in RGB and LAB Spaces</x:v>
      </x:c>
      <x:c r="E741" s="139" t="str">
        <x:v>2024</x:v>
      </x:c>
      <x:c r="F741" s="139" t="str">
        <x:v>Journal of Imaging</x:v>
      </x:c>
      <x:c r="G741" s="139" t="str">
        <x:v>10.3390/jimaging10120327</x:v>
      </x:c>
      <x:c r="H741" s="139" t="str">
        <x:v>https://www.scopus.com/pages/publications/85213444573?origin=resultslist</x:v>
      </x:c>
      <x:c r="I741" s="139" t="str">
        <x:v>Determining the maturity of cocoa pods early is not just about guaranteeing harvest quality and optimizing yield. It is also about efficient resource management. Rapid identification of the stage of maturity helps avoid losses linked to a premature or late harvest, improving productivity. Early determination of cocoa pod maturity ensures both the quality and quantity of the harvest, as immature or overripe pods cannot produce premium cocoa beans. Our innovative research harnesses artificial intelligence and computer vision technologies to revolutionize the cocoa industry, offering precise and advanced tools for accurately assessing cocoa pod maturity. Providing an objective and rapid assessment enables farmers to make informed decisions about the optimal time to harvest, helping to maximize the yield of their plantations. Furthermore, by automating this process, these technologies reduce the margins for human error and improve the management of agricultural resources. With this in mind, our study proposes to exploit a computer vision method based on the GLCM (gray level co-occurrence matrix) algorithm to extract the characteristics of images in the RGB (red, green, blue) and LAB (luminance, axis between red and green, axis between yellow and blue) color spaces. This approach allows for in-depth image analysis, which is essential for capturing the nuances of cocoa pod maturity. Next, we apply classification algorithms to identify the best performers. These algorithms are then combined via stacking and voting techniques, allowing our model to be optimized by taking advantage of the strengths of each method, thus guaranteeing more robust and precise results. The results demonstrated that the combination of algorithms produced superior performance, especially in the LAB color space, where voting scored 98.49% and stacking 98.71%. In comparison, in the RGB color space, voting scored 96.59% and stacking 97.06%. These results surpass those generally reported in the literature, showing the increased effectiveness of combined approaches in improving the accuracy of classification models. This highlights the importance of exploring ensemble techniques to maximize performance in complex contexts such as cocoa pod maturity classification. © 2024 by the authors.</x:v>
      </x:c>
      <x:c r="J741" s="139" t="str">
        <x:v>cocoa pod; color spaces; ensemble learning; GLCM; machine learning; stacking; voting</x:v>
      </x:c>
      <x:c r="K741" s="139" t="str">
        <x:v>RGB color model; Blue colors; Cocoa pod; Colour spaces; Ensemble learning; Gray-level co-occurrence matrix; Grey-level co-occurrence matrixes; Machine-learning; Red green blues; Stackings; Voting; Resource allocation</x:v>
      </x:c>
      <x:c r="L741" s="139" t="str">
        <x:v>Multidisciplinary Digital Publishing Institute (MDPI)</x:v>
      </x:c>
      <x:c r="M741" s="139" t="str">
        <x:v>English</x:v>
      </x:c>
      <x:c r="N741" s="139" t="str">
        <x:v>Article</x:v>
      </x:c>
      <x:c r="O741" s="139" t="str">
        <x:v>Scopus</x:v>
      </x:c>
      <x:c r="P741" s="139" t="str">
        <x:v>2-s2.0-85213444573</x:v>
      </x:c>
    </x:row>
    <x:row r="742">
      <x:c r="A742" s="139" t="str">
        <x:v>He P.; Wu R.; Liu D.; Dou J.; Hayat K.; Shang D.; Pan J.; Lin H.</x:v>
      </x:c>
      <x:c r="B742" s="139" t="str">
        <x:v>He, Pengguang (57737364300); Wu, Rui (58922997800); Liu, Da (59019991300); Dou, Jun (58922776800); Hayat, Khawar (57738371500); Shang, Dongmei (59018357000); Pan, Jinming (12773017600); Lin, Hongjian (23489280800)</x:v>
      </x:c>
      <x:c r="C742" s="139" t="str">
        <x:v>57737364300; 58922997800; 59019991300; 58922776800; 57738371500; 59018357000; 12773017600; 23489280800</x:v>
      </x:c>
      <x:c r="D742" s="139" t="str">
        <x:v>An efficient segmentation model for abnormal chicken droppings recognition based on improved deep dual-resolution network</x:v>
      </x:c>
      <x:c r="E742" s="139" t="str">
        <x:v>2024</x:v>
      </x:c>
      <x:c r="F742" s="139" t="str">
        <x:v>Journal of Animal Science</x:v>
      </x:c>
      <x:c r="G742" s="139" t="str">
        <x:v>10.1093/jas/skae098</x:v>
      </x:c>
      <x:c r="H742" s="139" t="str">
        <x:v>https://www.scopus.com/pages/publications/85192114354?origin=resultslist</x:v>
      </x:c>
      <x:c r="I742" s="139" t="str">
        <x:v>The characteristics of chicken droppings are closely linked to their health status. In prior studies, chicken droppings recognition is treated as an object detection task, leading to challenges in labeling and missed detection due to the diverse shapes, overlapping boundaries, and dense distribution of chicken droppings. Additionally, the use of intelligent monitoring equipment equipped with edge devices in farms can significantly reduce manual labor. However, the limited computational power of edge devices presents challenges in deploying real-time segmentation algorithms for field applications. Therefore, this study redefines the task as a segmentation task, with the main objective being the development of a lightweight segmentation model for the automated monitoring of abnormal chicken droppings. A total of 60 Arbor Acres broilers were housed in 5 specific pathogen-free cages for over 3 wk, and 1650 RGB images of chicken droppings were randomly divided into training and testing sets in an 8:2 ratio to develop and test the model. Firstly, by incorporating the attention mechanism, multi-loss function, and auxiliary segmentation head, the segmentation accuracy of the DDRNet was enhanced. Then, by employing the group convolution and an advanced knowledge-distillation algorithm, a lightweight segmentation model named DDRNet-s-KD was obtained, which achieved a mean Dice coefficient (mDice) of 79.43% and an inference speed of 86.10 frames per second (FPS), showing a 2.91% and 61.2% increase in mDice and FPS compared to the benchmark model. Furthermore, the DDRNet-s-KD model was quantized from 32-bit floating-point values to 8-bit integers and then converted to TensorRT format. Impressively, the weight size of the quantized model was only 13.7 MB, representing an 82.96% reduction compared to the benchmark model. This makes it well-suited for deployment on the edge device, achieving an inference speed of 137.51 FPS on Jetson Xavier NX. In conclusion, the methods proposed in this study show significant potential in monitoring abnormal chicken droppings and can provide an effective reference for the implementation of other agricultural embedded systems.  © 2024 The Author(s).</x:v>
      </x:c>
      <x:c r="J742" s="139" t="str">
        <x:v>Edge devices; lightweight; model compression; semantic segmentation</x:v>
      </x:c>
      <x:c r="K742" s="139" t="str">
        <x:v>Algorithms; Animal Husbandry; Animals; Chickens; Feces; Image Processing, Computer-Assisted; Specific Pathogen-Free Organisms; algorithm; animal; animal husbandry; feces; Gallus gallus; germfree animal; image processing; procedures</x:v>
      </x:c>
      <x:c r="L742" s="139" t="str">
        <x:v>Oxford University Press</x:v>
      </x:c>
      <x:c r="M742" s="139" t="str">
        <x:v>English</x:v>
      </x:c>
      <x:c r="N742" s="139" t="str">
        <x:v>Article</x:v>
      </x:c>
      <x:c r="O742" s="139" t="str">
        <x:v>Scopus</x:v>
      </x:c>
      <x:c r="P742" s="139" t="str">
        <x:v>2-s2.0-85192114354</x:v>
      </x:c>
    </x:row>
    <x:row r="743">
      <x:c r="A743" s="139" t="str">
        <x:v>Vijh S.; Gaurav P.; Kumar S.; Bansal P.; Singh M.; Khan M.A.; Palade V.</x:v>
      </x:c>
      <x:c r="B743" s="139" t="str">
        <x:v>Vijh, Surbhi (57201362000); Gaurav, Prashant (57216286995); Kumar, Sumit (57215077928); Bansal, Priti (37008292100); Singh, Mayank (55469479300); Khan, Muhammad Attique (57222652080); Palade, Vasile (6701857025)</x:v>
      </x:c>
      <x:c r="C743" s="139" t="str">
        <x:v>57201362000; 57216286995; 57215077928; 37008292100; 55469479300; 57222652080; 6701857025</x:v>
      </x:c>
      <x:c r="D743" s="139" t="str">
        <x:v>USMA-BOF: A Novel Bag-of-Features Algorithm for Classification of Infected Plant Leaf Images in Precision Agriculture</x:v>
      </x:c>
      <x:c r="E743" s="139" t="str">
        <x:v>2023</x:v>
      </x:c>
      <x:c r="F743" s="139" t="str">
        <x:v>IEEE Robotics and Automation Magazine</x:v>
      </x:c>
      <x:c r="G743" s="139" t="str">
        <x:v>10.1109/MRA.2023.3315929</x:v>
      </x:c>
      <x:c r="H743" s="139" t="str">
        <x:v>https://www.scopus.com/pages/publications/85174819751?origin=resultslist</x:v>
      </x:c>
      <x:c r="I743" s="139" t="str">
        <x:v>The automatic recognition and classification of infected plant leaves play an important role in precision agriculture and in helping to improve crop yields. With the advancements in the fields of artificial intelligence and computer vision, an exponential progress has been observed in their applications to agriculture, such as in plant leaf disease detection and subsequent decision making. However, the complexity and diversity in the structural background of plant leaf images pose several challenges. This article introduces a novel bag-of-features algorithm, called Upgraded Slime mould Algorithm-Bag of Features (USMA-BOF), for an effective classification of plant leaf images. The stochastic-based upgraded USMA is proposed to determine the optimal visual words. Further, the occurrence or repetition of optimal visual features is represented through a new discrete dual complex chirplet transform (DDCCT) method. Finally, the classification is performed using two classifiers: a support vector machine (SVM) and a multilayer perceptron (MLP). The performance of USMA is first compared with state-of-the-art algorithms on IEEE Congress on Evolutionary Computation (CEC) 2017 benchmark functions. Then, the proposed USMA-BOF algorithm is applied on a classification dataset with binary outputs for disease identification in sustainable agriculture. The MLP classifier performs better than SVM, with an average accuracy of 0.7552 using the proposed USMA-BOF algorithm, as compared to 0.7262, 0.6989, 0.6343, and 0.7262 using the algorithms whale optimization algorithm (WOA)-BOF, adaptive particle swarm optimization (APSO)-BOF, gray wolf optimization (GWO)-BOF, and SMA-BOF, respectively.  © 1994-2011 IEEE.</x:v>
      </x:c>
      <x:c r="J743" s="139" t="str"/>
      <x:c r="K743" s="139" t="str">
        <x:v>Benchmarking; Classification (of information); Clustering algorithms; Decision making; Image classification; Image enhancement; Particle swarm optimization (PSO); Plants (botany); Precision agriculture; Stochastic systems; Support vector machines; Bag-of-Features; Classification algorithm; Features extraction; Plant (biology); Plant biology; Plant leaf images; Plant leaves; Precision Agriculture; Slime moulds; Support vectors machine; Crops</x:v>
      </x:c>
      <x:c r="L743" s="139" t="str">
        <x:v>Institute of Electrical and Electronics Engineers Inc.</x:v>
      </x:c>
      <x:c r="M743" s="139" t="str">
        <x:v>English</x:v>
      </x:c>
      <x:c r="N743" s="139" t="str">
        <x:v>Article</x:v>
      </x:c>
      <x:c r="O743" s="139" t="str">
        <x:v>Scopus</x:v>
      </x:c>
      <x:c r="P743" s="139" t="str">
        <x:v>2-s2.0-85174819751</x:v>
      </x:c>
    </x:row>
    <x:row r="744">
      <x:c r="A744" s="139" t="str">
        <x:v>Singla D.; Gupta D.; Goyal N.</x:v>
      </x:c>
      <x:c r="B744" s="139" t="str">
        <x:v>Singla, Divya (58104728200); Gupta, Deepali (57208714508); Goyal, Nitin (57197133706)</x:v>
      </x:c>
      <x:c r="C744" s="139" t="str">
        <x:v>58104728200; 57208714508; 57197133706</x:v>
      </x:c>
      <x:c r="D744" s="139" t="str">
        <x:v>Sustainable basil leaf disease classification: Benchmarking seven deep learning models using transfer learning for urban and rural farming</x:v>
      </x:c>
      <x:c r="E744" s="139" t="str">
        <x:v>2025</x:v>
      </x:c>
      <x:c r="F744" s="139" t="str">
        <x:v>International Journal of Sustainable Building Technology and Urban Development</x:v>
      </x:c>
      <x:c r="G744" s="139" t="str">
        <x:v>10.22712/susb.20250009</x:v>
      </x:c>
      <x:c r="H744" s="139" t="str">
        <x:v>https://www.scopus.com/pages/publications/105001967203?origin=resultslist</x:v>
      </x:c>
      <x:c r="I744" s="139" t="str">
        <x:v>Basil (Ocimum basilicum) is a widely cultivated aromatic herbs from the Lamiaceae family. People value it for its culinary, medicinal, and economic significance. It contributes approximately 5–7% of global herb production, with demand in the food, pharmaceutical, and essential oil industries due to its antioxidant and antibacterial properties. However substantial yield losses are often seen in basil production due to viral, bacterial, and fungal diseases. Accurate and early disease detection is crucial for sustainable basil farming, yet manual diagnosis remains challenging, particularly in regions with limited agricultural experts. Automated disease detection and decision-support systems can enhance basil protection and yield preservation in both urban and rural agricultural settings. Despite various classification systems, a reliable and secure approach for basil disease detection is still lacking. This paper employs transfer learning for classifying basil leaf diseases using two distinct datasets. Seven pre-trained convolutional neural network (CNN) models—EfficientNetB3, EfficientNetB2S, Inception ResNetV2, MobileNetV2, ResNet152V2, VGG16, and VGG19—are fine-tuned to distinguish between healthy and diseased basil leaves. The datasets, containing diverse basil leaf images affected by common diseases, help evaluate model robustness under varying environmental and imaging conditions. Performance parameters such as accuracy, precision, recall, and loss are analysed to compare model efficacy. Results demonstrate that transfer learning significantly improves disease classification, with EfficientNetB3 achieving the highest accuracy for Dataset 1, while all models performed well on Dataset 2. The study demonstrates deep learning’s potential in sustainable agricultural disease management and emphasizes the importance of dataset diversity for model generalization. Future research could explore model ensembling and data augmentation to enhance detection accuracy, supporting resilient and sustainable farming practices. © 2025 International Journal of Sustainable Building Technology and Urban Development.</x:v>
      </x:c>
      <x:c r="J744" s="139" t="str">
        <x:v>basil leaf disease; CNN models; ocimum basilicum; sustainable agriculture; transfer learning; urban farming</x:v>
      </x:c>
      <x:c r="K744" s="139" t="str">
        <x:v>alternative agriculture; artificial neural network; benchmarking; classification; disease; farming system; herb; machine learning; numerical model</x:v>
      </x:c>
      <x:c r="L744" s="139" t="str">
        <x:v>Sustainable Building Research Center</x:v>
      </x:c>
      <x:c r="M744" s="139" t="str">
        <x:v>English</x:v>
      </x:c>
      <x:c r="N744" s="139" t="str">
        <x:v>Article</x:v>
      </x:c>
      <x:c r="O744" s="139" t="str">
        <x:v>Scopus</x:v>
      </x:c>
      <x:c r="P744" s="139" t="str">
        <x:v>2-s2.0-105001967203</x:v>
      </x:c>
    </x:row>
    <x:row r="745">
      <x:c r="A745" s="139" t="str">
        <x:v>Garg S.; Rumjit N.P.; Roy S.</x:v>
      </x:c>
      <x:c r="B745" s="139" t="str">
        <x:v>Garg, Shivani (7401716629); Rumjit, Nelson Pynadathu (57194015094); Roy, Swapnila (57191259614)</x:v>
      </x:c>
      <x:c r="C745" s="139" t="str">
        <x:v>7401716629; 57194015094; 57191259614</x:v>
      </x:c>
      <x:c r="D745" s="139" t="str">
        <x:v>Smart agriculture and nanotechnology: Technology, challenges, and new perspective</x:v>
      </x:c>
      <x:c r="E745" s="139" t="str">
        <x:v>2024</x:v>
      </x:c>
      <x:c r="F745" s="139" t="str">
        <x:v>Advanced Agrochem</x:v>
      </x:c>
      <x:c r="G745" s="139" t="str">
        <x:v>10.1016/j.aac.2023.11.001</x:v>
      </x:c>
      <x:c r="H745" s="139" t="str">
        <x:v>https://www.scopus.com/pages/publications/85176598582?origin=resultslist</x:v>
      </x:c>
      <x:c r="I745" s="139" t="str">
        <x:v>In the recent past, much nanotechnology research has been done in an effort to increase agricultural productivity. The Green Revolution led to the careless use of pesticides and artificial fertilizers, which reduced soil biodiversity and led to the development of disease and insect resistance. This article highlights the worldwide development and status of precision agriculture. Precision agriculture utilizes technologies and principles to manage spatial and temporal variability in agricultural production to improve crop performance and environmental quality. In precision agriculture (PA), information technology (IT) is used to make sure that crops and soil receive exactly what they require for optimal productivity and health. Precision farming includes the use of hardware i.e., a global positioning system (GPS) and geographic information system (GIS), different software of GIS, and traditional knowledge of agriculture management practices. The benefits of precision agriculture can be seen in both the economic and environmental aspects of agricultural production. Only nanoparticles or nanochips can transport materials to plants in a nanoparticle-mediated manner and create sophisticated biosensors for precision farming. Conventional fertilizers, insecticides, and herbicides can be nano encapsulated to provide exact doses to plants through a gradual, continuous release of nutrients and agrochemicals. The main topics included in this article are the variability of natural resources, variability management; administrative districts; the impact of precision farming technologies on farm profitability and the environment; innovations in sensors, controls, and remote sensing, information management; trends in global application and acceptance of precision farming technologies; potential and possibilities of technology along with challenges in agricultural modernization. Modern equipment and procedures based on nanotechnology have the ability to solve many of the issues in conventional agriculture and might transform this industry. There are many challenges in the implementation of smart agriculture equipment and approaches in the field as this technique uses both hardware and software. The cost of labour for managing IoT devices and the cost-of-service registration are included in the system operational cost. Additionally, there are operating costs related to the use of energy, maintenance, and communication between IoT devices, gateways, and cloud servers. In this review, nanotechnology is explored as a potential tool in precision agriculture, as well as the advantages of nanoparticles in agriculture, such as the use of fertilizers. By using precision agriculture, the food production chain can be monitored and quality and quantity can be managed effectively. © 2023 The Authors</x:v>
      </x:c>
      <x:c r="J745" s="139" t="str">
        <x:v>Biosensors; Fertilisers and pesticides; Innovation in agriculture; Nanotechnology; Precision agriculture; Smart agriculture; Technology adoption</x:v>
      </x:c>
      <x:c r="K745" s="139" t="str"/>
      <x:c r="L745" s="139" t="str">
        <x:v>KeAi Communications Co.</x:v>
      </x:c>
      <x:c r="M745" s="139" t="str">
        <x:v>English</x:v>
      </x:c>
      <x:c r="N745" s="139" t="str">
        <x:v>Review</x:v>
      </x:c>
      <x:c r="O745" s="139" t="str">
        <x:v>Scopus</x:v>
      </x:c>
      <x:c r="P745" s="139" t="str">
        <x:v>2-s2.0-85176598582</x:v>
      </x:c>
    </x:row>
    <x:row r="746">
      <x:c r="A746" s="139" t="str">
        <x:v>Marinko J.; Kuzmanovski V.; Ramsden M.; Debeljak M.</x:v>
      </x:c>
      <x:c r="B746" s="139" t="str">
        <x:v>Marinko, Jurij (58532642200); Kuzmanovski, Vladimir (56395513200); Ramsden, Mark (57069830500); Debeljak, Marko (55920343600)</x:v>
      </x:c>
      <x:c r="C746" s="139" t="str">
        <x:v>58532642200; 56395513200; 57069830500; 55920343600</x:v>
      </x:c>
      <x:c r="D746" s="139" t="str">
        <x:v>Overcoming Barriers to the Adoption of Decision Support Systems in Integrated Pest Management in Some European Countries</x:v>
      </x:c>
      <x:c r="E746" s="139" t="str">
        <x:v>2025</x:v>
      </x:c>
      <x:c r="F746" s="139" t="str">
        <x:v>Agronomy</x:v>
      </x:c>
      <x:c r="G746" s="139" t="str">
        <x:v>10.3390/agronomy15020426</x:v>
      </x:c>
      <x:c r="H746" s="139" t="str">
        <x:v>https://www.scopus.com/pages/publications/85218892699?origin=resultslist</x:v>
      </x:c>
      <x:c r="I746" s="139" t="str">
        <x:v>Decision support systems (DSSs) can improve decision making in integrated pest management (IPM), but are still underutilised despite proven environmental and economic benefits. To overcome the barriers to DSS adoption, this study analyses survey data from 31 farmers and 94 farm advisors, researchers and developers across 11 European countries. Using machine learning techniques, respondents were first categorised into clusters based on their responses to the questionnaire. The clusters were then explained using classification trees. For each cluster, customised approaches were proposed to overcome the barriers to DSS adoption. For farmers, these include building trust through co-development, offering free trials, organising practical workshops and providing clear instructions for use. For farm advisors and researchers, involvement in the development of DSS and giving them access to information about the characteristics of the DSS is crucial. IPM DSS developers should focus on 14 key recommendations to improve trust and the ease of use, increase the transparency of DSS descriptions and validation, and extend development to underserved sectors such as viticulture and vegetable farming. These recommendations aim to increase the uptake of DSSs to ultimately improve the implementation of IPM practises and help reduce the risk and use of pesticides across Europe despite the ever-growing challenges in agriculture. © 2025 by the authors.</x:v>
      </x:c>
      <x:c r="J746" s="139" t="str">
        <x:v>agriculture; classification models; clustering analysis; decision support system; dimensionality reduction; DSS adoption; DSS development; integrated pest management; machine learning; questionnaire analysis</x:v>
      </x:c>
      <x:c r="K746" s="139" t="str"/>
      <x:c r="L746" s="139" t="str">
        <x:v>Multidisciplinary Digital Publishing Institute (MDPI)</x:v>
      </x:c>
      <x:c r="M746" s="139" t="str">
        <x:v>English</x:v>
      </x:c>
      <x:c r="N746" s="139" t="str">
        <x:v>Article</x:v>
      </x:c>
      <x:c r="O746" s="139" t="str">
        <x:v>Scopus</x:v>
      </x:c>
      <x:c r="P746" s="139" t="str">
        <x:v>2-s2.0-85218892699</x:v>
      </x:c>
    </x:row>
    <x:row r="747">
      <x:c r="A747" s="139" t="str">
        <x:v>El Bou C.M.; Focchi M.; Chang M.R.; Camurri M.; von Ellenrieder K.D.</x:v>
      </x:c>
      <x:c r="B747" s="139" t="str">
        <x:v>El Bou, Cheikh Melainine (57851854000); Focchi, Michele (36463353500); Chang, Michael R. (59718877900); Camurri, Marco (23392215900); von Ellenrieder, Karl D. (6603009594)</x:v>
      </x:c>
      <x:c r="C747" s="139" t="str">
        <x:v>57851854000; 36463353500; 59718877900; 23392215900; 6603009594</x:v>
      </x:c>
      <x:c r="D747" s="139" t="str">
        <x:v>Smooth Human–Robot Shared Control for Autonomous Orchard Monitoring With UGVs</x:v>
      </x:c>
      <x:c r="E747" s="139" t="str">
        <x:v>2025</x:v>
      </x:c>
      <x:c r="F747" s="139" t="str">
        <x:v>IEEE Transactions on Automation Science and Engineering</x:v>
      </x:c>
      <x:c r="G747" s="139" t="str">
        <x:v>10.1109/TASE.2025.3554368</x:v>
      </x:c>
      <x:c r="H747" s="139" t="str">
        <x:v>https://www.scopus.com/pages/publications/105003968718?origin=resultslist</x:v>
      </x:c>
      <x:c r="I747" s="139" t="str">
        <x:v>Precision agriculture offers the opportunity to automate routine or difficult tasks in orchards and vineyards, such as spraying or inspection, with Uncrewed Ground Vehicles (UGV). In this context, human operators should be kept in the closed-loop control of the robot for safety and reliability. This work is motivated by the challenges of effectively deploying human-robot shared control in the field. First, an asymptotically stable controller keeps the robot on the desired trajectory between rows of trees, whose distance is on the order of the robot’s width. Second, the robot must efficiently avoid static and moving obstacles on its path. Third, the control inputs must not exceed the actuator limits, which can degrade trajectory tracking performance, cause instability, or damage critical hardware. Finally, in real-life scenarios, user intervention is sometimes required to manage unpredictable situations. To overcome these challenges, we propose and deploy a shared controller that continuously and smoothly varies the ratio of human and automatic control inputs depending on the human’s intent, geometrically rescales trajectory inputs to maintain bounded control, and incorporates obstacle avoidance capabilities – all while preserving asymptotic stability of the closed-loop system. Additionally, we introduce a time re-scaling strategy that modifies trajectory evolution, ensuring target positions remain within a defined vicinity of the robot. The system performance was assessed in simulation and in 26 field trials inside an apple orchard using different obstacle configurations, weather, and terrain conditions, with a success rate of 100% and an average tracking error of 0.1 m. © 2004-2012 IEEE.</x:v>
      </x:c>
      <x:c r="J747" s="139" t="str">
        <x:v>agricultural automation; collision avoidance; field robotics; Human-robot shared control; trajectory tracking</x:v>
      </x:c>
      <x:c r="K747" s="139" t="str">
        <x:v>Agricultural robots; Automatic guidance (agricultural machinery); Human robot interaction; Invariance; Agricultural automation; Asymptotically stable; Closed-loop control; Collisions avoidance; Control inputs; Field robotics; Human operator; Human-robot shared control; Precision Agriculture; Trajectory-tracking; Orchards</x:v>
      </x:c>
      <x:c r="L747" s="139" t="str">
        <x:v>Institute of Electrical and Electronics Engineers Inc.</x:v>
      </x:c>
      <x:c r="M747" s="139" t="str">
        <x:v>English</x:v>
      </x:c>
      <x:c r="N747" s="139" t="str">
        <x:v>Article</x:v>
      </x:c>
      <x:c r="O747" s="139" t="str">
        <x:v>Scopus</x:v>
      </x:c>
      <x:c r="P747" s="139" t="str">
        <x:v>2-s2.0-105003968718</x:v>
      </x:c>
    </x:row>
    <x:row r="748">
      <x:c r="A748" s="139" t="str">
        <x:v>Alaoui M.E.; Amraoui K.E.; Masmoudi L.; Ettouhami A.; Rouchdi M.</x:v>
      </x:c>
      <x:c r="B748" s="139" t="str">
        <x:v>Alaoui, Mustapha El (57203209492); Amraoui, Khalid EL (57571516800); Masmoudi, Lhoussaine (55954037000); Ettouhami, Aziz (6603319221); Rouchdi, Mustapha (57193010755)</x:v>
      </x:c>
      <x:c r="C748" s="139" t="str">
        <x:v>57203209492; 57571516800; 55954037000; 6603319221; 57193010755</x:v>
      </x:c>
      <x:c r="D748" s="139" t="str">
        <x:v>Unleashing the potential of IoT, Artificial Intelligence, and UAVs in contemporary agriculture: A comprehensive review</x:v>
      </x:c>
      <x:c r="E748" s="139" t="str">
        <x:v>2024</x:v>
      </x:c>
      <x:c r="F748" s="139" t="str">
        <x:v>Journal of Terramechanics</x:v>
      </x:c>
      <x:c r="G748" s="139" t="str">
        <x:v>10.1016/j.jterra.2024.100986</x:v>
      </x:c>
      <x:c r="H748" s="139" t="str">
        <x:v>https://www.scopus.com/pages/publications/85192676356?origin=resultslist</x:v>
      </x:c>
      <x:c r="I748" s="139" t="str">
        <x:v>This study explores the potential of Precision Agriculture (PA) and Smart Farming (SF) using cutting-edge technologies like Artificial Intelligence (AI), the Internet of Things (IoT), and Unmanned Aerial Vehicles (UAVs) to address global challenges such as food shortages and population growth. The research focuses on recent developments in SF, including data collection, analysis, visualization and viable solutions, highlighting the role of IoT and 5G networks. The paper also discusses the application of robots and UAVs in agricultural tasks, showcasing their integration with IoT, AI, Deep Learning (DL), Machine Learning (ML), and wireless communications. Moreover, Smart Decision Support Systems (SDSS) are explored for real-time soil analysis and decision-making. The study underscores the significance of these technologies in PA, propelling traditional farming practices into an era of intelligent and sustainable farming solutions. This Overview is grounded in a thorough analysis of 80 recent research articles, covering the period from 2019 to 2023, within the domain of SF. This study highlights notable trends and advancements in this ever-evolving sector. Furthermore, this paper delves into the nuances of addressing particular challenges prevalent in developing nations, strategies aimed at surmounting constraints related to infrastructure and resource availability, and the pivotal role of governmental and private sector support in fostering the growth of Smart Agriculture (SA). © 2024 ISTVS</x:v>
      </x:c>
      <x:c r="J748" s="139" t="str">
        <x:v>Artificial Intelligence; Internet of Things; Precision Agriculture; Smart Decision Support Systems; Smart Farming; Unmanned Aerial Vehicles</x:v>
      </x:c>
      <x:c r="K748" s="139" t="str">
        <x:v>5G mobile communication systems; Agricultural robots; Antennas; Data visualization; Decision making; Decision support systems; Deep learning; Farms; Population statistics; Precision agriculture; Real time systems; Unmanned aerial vehicles (UAV); Aerial vehicle; Cutting edge technology; Data collection; Global challenges; Population growth; Precision Agriculture; Research focus; Smart decision support system; Smart farming; Unmanned aerial vehicle; Internet of things</x:v>
      </x:c>
      <x:c r="L748" s="139" t="str">
        <x:v>Elsevier Ltd</x:v>
      </x:c>
      <x:c r="M748" s="139" t="str">
        <x:v>English</x:v>
      </x:c>
      <x:c r="N748" s="139" t="str">
        <x:v>Review</x:v>
      </x:c>
      <x:c r="O748" s="139" t="str">
        <x:v>Scopus</x:v>
      </x:c>
      <x:c r="P748" s="139" t="str">
        <x:v>2-s2.0-85192676356</x:v>
      </x:c>
    </x:row>
    <x:row r="749">
      <x:c r="A749" s="139" t="str">
        <x:v>Hayajneh A.M.; Aldalahmeh S.A.; Alasali F.; Al-Obiedollah H.; Zaidi S.A.; McLernon D.</x:v>
      </x:c>
      <x:c r="B749" s="139" t="str">
        <x:v>Hayajneh, Ali M. (56178712900); Aldalahmeh, Sami A. (36674559300); Alasali, Feras (57191250074); Al-Obiedollah, Haitham (57209367282); Zaidi, Sayed Ali (35079722300); McLernon, Des (7003965287)</x:v>
      </x:c>
      <x:c r="C749" s="139" t="str">
        <x:v>56178712900; 36674559300; 57191250074; 57209367282; 35079722300; 7003965287</x:v>
      </x:c>
      <x:c r="D749" s="139" t="str">
        <x:v>Tiny machine learning on the edge: A framework for transfer learning empowered unmanned aerial vehicle assisted smart farming</x:v>
      </x:c>
      <x:c r="E749" s="139" t="str">
        <x:v>2024</x:v>
      </x:c>
      <x:c r="F749" s="139" t="str">
        <x:v>IET Smart Cities</x:v>
      </x:c>
      <x:c r="G749" s="139" t="str">
        <x:v>10.1049/smc2.12072</x:v>
      </x:c>
      <x:c r="H749" s="139" t="str">
        <x:v>https://www.scopus.com/pages/publications/85176919544?origin=resultslist</x:v>
      </x:c>
      <x:c r="I749" s="139" t="str">
        <x:v>Emerging technologies are continually redefining the paradigms of smart farming and opening up avenues for more precise and informed farming practices. A tiny machine learning (TinyML)-based framework is proposed for unmanned aerial vehicle (UAV)-assisted smart farming applications. The practical deployment of such a framework on the UAV and bespoke internet of things (IoT) sensors which measure soil moisture and ambient environmental conditions is demonstrated. The key objective of this framework is to harness TinyML for implementing transfer learning (TL) using deep neural networks (DNNs) and long short-term memory (LSTM) ML models. As a case study, this framework is employed to predict soil moisture content for smart agriculture applications, guiding optimal water utilisation for crops through time-series forecasting models. To the best of authors’ knowledge, a framework which leverages UAV-assisted TL for the edge internet of things using TinyML has not been investigated previously. The TL-based framework employs a pre-trained data model on different but similar applications and data domains. Not only do the authors demonstrate the practical deployment of the proposed framework but they also quantify its performance through real-world deployment. This is accomplished by designing a custom sensor board for soil and environmental sensing which uses an ESP32 microcontroller unit. The inference metrics (i.e. inference time and accuracy) are measured for different ML model architectures on edge devices as well as other performance metrics (i.e. mean square error and coefficient of determination [R2]), while emphasising the need for balancing accuracy and processing complexity. In summary, the results show the practical feasibility of using drones to deliver TL for DNN and LSTM models to ultra-low performance edge IoT devices for soil humidity prediction. But in general, this work also lays the foundation for further research into other applications of TinyML usage in many different aspects of smart farming. © 2023 The Authors. IET Smart Cities published by John Wiley &amp; Sons Ltd on behalf of The Institution of Engineering and Technology.</x:v>
      </x:c>
      <x:c r="J749" s="139" t="str">
        <x:v>artificial intelligence; data analytics; IoT and mobile communications; machine learning; smart agriculture; smart cities applications; UAV</x:v>
      </x:c>
      <x:c r="K749" s="139" t="str">
        <x:v>Agricultural robots; Antennas; Big data; Data Analytics; Deep neural networks; Farms; Forecasting; Learning algorithms; Learning systems; Long short-term memory; Mean square error; Smart city; Soil moisture; Unmanned aerial vehicles (UAV); Aerial vehicle; Data analytics; Internet of thing and mobile communication; Machine-learning; Mobile communications; Performance; Smart agricultures; Smart city application; Transfer learning; Unmanned aerial vehicle; Internet of things</x:v>
      </x:c>
      <x:c r="L749" s="139" t="str">
        <x:v>John Wiley and Sons Inc</x:v>
      </x:c>
      <x:c r="M749" s="139" t="str">
        <x:v>English</x:v>
      </x:c>
      <x:c r="N749" s="139" t="str">
        <x:v>Article</x:v>
      </x:c>
      <x:c r="O749" s="139" t="str">
        <x:v>Scopus</x:v>
      </x:c>
      <x:c r="P749" s="139" t="str">
        <x:v>2-s2.0-85176919544</x:v>
      </x:c>
    </x:row>
    <x:row r="750">
      <x:c r="A750" s="139" t="str">
        <x:v>Rodriguez-Vazquez J.; Prieto-Centeno I.; Fernandez-Cortizas M.; Perez-Saura D.; Molina M.; Campoy P.</x:v>
      </x:c>
      <x:c r="B750" s="139" t="str">
        <x:v>Rodriguez-Vazquez, Javier (57210910342); Prieto-Centeno, Inés (58876480000); Fernandez-Cortizas, Miguel (57758995000); Perez-Saura, David (57758896800); Molina, Martin (55926142500); Campoy, Pascual (23007441000)</x:v>
      </x:c>
      <x:c r="C750" s="139" t="str">
        <x:v>57210910342; 58876480000; 57758995000; 57758896800; 55926142500; 23007441000</x:v>
      </x:c>
      <x:c r="D750" s="139" t="str">
        <x:v>Real-Time Object Detection for Autonomous Solar Farm Inspection via UAVs</x:v>
      </x:c>
      <x:c r="E750" s="139" t="str">
        <x:v>2024</x:v>
      </x:c>
      <x:c r="F750" s="139" t="str">
        <x:v>Sensors</x:v>
      </x:c>
      <x:c r="G750" s="139" t="str">
        <x:v>10.3390/s24030777</x:v>
      </x:c>
      <x:c r="H750" s="139" t="str">
        <x:v>https://www.scopus.com/pages/publications/85184665245?origin=resultslist</x:v>
      </x:c>
      <x:c r="I750" s="139" t="str">
        <x:v>Robotic missions for solar farm inspection demand agile and precise object detection strategies. This paper introduces an innovative keypoint-based object detection framework specifically designed for real-time solar farm inspections with UAVs. Moving away from conventional bounding box or segmentation methods, our technique focuses on detecting the vertices of solar panels, which provides a richer granularity than traditional approaches. Drawing inspiration from CenterNet, our architecture is optimized for embedded platforms like the NVIDIA AGX Jetson Orin, achieving close to 60 FPS at a resolution of 1024 ×1376 pixels, thus outperforming the camera’s operational frequency. Such a real-time capability is essential for efficient robotic operations in time-critical industrial asset inspection environments. The design of our model emphasizes reduced computational demand, positioning it as a practical solution for real-world deployment. Additionally, the integration of active learning strategies promises a considerable reduction in annotation efforts and strengthens the model’s operational feasibility. In summary, our research emphasizes the advantages of keypoint-based object detection, offering a practical and effective approach for real-time solar farm inspections with UAVs. © 2024 by the authors.</x:v>
      </x:c>
      <x:c r="J750" s="139" t="str">
        <x:v>active learning; autonomous navigation; embedded platforms; keypoint detection; neural networks; onboard processing; uncertainty estimation</x:v>
      </x:c>
      <x:c r="K750" s="139" t="str">
        <x:v>Aircraft detection; Inspection; Learning systems; Object recognition; Robots; Solar panels; Active Learning; Autonomous navigation; Embedded platforms; Keypoint detection; Keypoints; Neural-networks; Objects detection; On-board processing; Real- time; Uncertainty estimation; article; camera; diagnosis; learning; nerve cell network; robot assisted surgery; uncertainty; Object detection</x:v>
      </x:c>
      <x:c r="L750" s="139" t="str">
        <x:v>Multidisciplinary Digital Publishing Institute (MDPI)</x:v>
      </x:c>
      <x:c r="M750" s="139" t="str">
        <x:v>English</x:v>
      </x:c>
      <x:c r="N750" s="139" t="str">
        <x:v>Article</x:v>
      </x:c>
      <x:c r="O750" s="139" t="str">
        <x:v>Scopus</x:v>
      </x:c>
      <x:c r="P750" s="139" t="str">
        <x:v>2-s2.0-85184665245</x:v>
      </x:c>
    </x:row>
    <x:row r="751">
      <x:c r="A751" s="139" t="str">
        <x:v>Ullah F.; Srivastava G.; Ullah S.; Mostarda L.; Ahmad J.</x:v>
      </x:c>
      <x:c r="B751" s="139" t="str">
        <x:v>Ullah, Farhan (57189844739); Srivastava, Gautam (57202588447); Ullah, Shamsher (57200260623); Mostarda, Leonardo (57221267553); Ahmad, Jawad (56645911000)</x:v>
      </x:c>
      <x:c r="C751" s="139" t="str">
        <x:v>57189844739; 57202588447; 57200260623; 57221267553; 56645911000</x:v>
      </x:c>
      <x:c r="D751" s="139" t="str">
        <x:v>EIDS-DTL: Edge-Based Intrusion Detection System for IoUAVs Using Metaheuristic Task Optimization and Deep Transfer Learning</x:v>
      </x:c>
      <x:c r="E751" s="139" t="str">
        <x:v>2025</x:v>
      </x:c>
      <x:c r="F751" s="139" t="str">
        <x:v>IEEE Internet of Things Journal</x:v>
      </x:c>
      <x:c r="G751" s="139" t="str">
        <x:v>10.1109/JIOT.2025.3610367</x:v>
      </x:c>
      <x:c r="H751" s="139" t="str">
        <x:v>https://www.scopus.com/pages/publications/105016750618?origin=resultslist</x:v>
      </x:c>
      <x:c r="I751" s="139" t="str">
        <x:v>The integration of Unmanned Aerial Vehicles (UAVs) with the Internet of Things (IoT), also known as IoUAVs, facilitates real-time data transmission and coordinated operations in critical applications such as smart agriculture, disaster response, and infrastructure monitoring. The growing development of IoT has, however, made IoUAVs vulnerable to emerging cyberattacks that could disrupt these essential services. Deep learning can detect hidden attack patterns, but power and processing constraints make it challenging for resource-constrained IoUAVs. Edge computing offloads real-time analysis tasks, but optimizing workloads with unpredictable connectivity and high latency requirements for intrusion detection remains challenging. To address these challenges, this paper proposes a novel Edge-Based Intrusion Detection System (EIDS) that introduces two key innovations. We developed a metaheuristic task optimization technique for the IoUAV edge environment to efficiently manage computational loads and resources. Second, a Deep Transfer Learning (DTL) technique optimized for intrusion detection minimizes training time and computational overhead. Our novel EIDS-DTL technology synergistically incorporates these components for powerful intrusion detection. Our method optimizes feature extraction from IoUAV network traffic by purifying, filtering, and normalizing data. By fine-tuning pre-trained models, the system achieves high accuracy in identifying malicious activity while ensuring optimal performance in resource-constrained environments. Experimental results on two benchmark datasets demonstrate classification accuracies of 98.95% and 99.27%, outperforming existing approaches by up to 5% in accuracy while maintaining high precision, recall, and F1 scores. The proposed method enhances accuracy and efficiency, providing an effective solution for IoUAV security and edge optimization. © 2014 IEEE.</x:v>
      </x:c>
      <x:c r="J751" s="139" t="str">
        <x:v>Cybersecurity; Deep Transfer Learning; Intrusion Detection; Metaheuristic Search; Unnamed Aerial Vehicle</x:v>
      </x:c>
      <x:c r="K751" s="139" t="str">
        <x:v>Agriculture; Antennas; Benchmarking; Constrained optimization; Deep learning; Edge computing; Edge detection; Heuristic algorithms; Internet of things; Learning systems; Network security; Unmanned aerial vehicles (UAV); Cyber security; Deep transfer learning; Edge-based; Intrusion Detection Systems; Intrusion-Detection; Meta-heuristic search; Metaheuristic; Optimisations; Transfer learning; Unnamed aerial vehicles; Intrusion detection</x:v>
      </x:c>
      <x:c r="L751" s="139" t="str">
        <x:v>Institute of Electrical and Electronics Engineers Inc.</x:v>
      </x:c>
      <x:c r="M751" s="139" t="str">
        <x:v>English</x:v>
      </x:c>
      <x:c r="N751" s="139" t="str">
        <x:v>Article</x:v>
      </x:c>
      <x:c r="O751" s="139" t="str">
        <x:v>Scopus</x:v>
      </x:c>
      <x:c r="P751" s="139" t="str">
        <x:v>2-s2.0-105016750618</x:v>
      </x:c>
    </x:row>
    <x:row r="752">
      <x:c r="A752" s="139" t="str">
        <x:v>Pokhrel A.; Khanal A.; Khanal A.</x:v>
      </x:c>
      <x:c r="B752" s="139" t="str">
        <x:v>Pokhrel, A. (58866765400); Khanal, A. (59244429900); Khanal, A. (57516563300)</x:v>
      </x:c>
      <x:c r="C752" s="139" t="str">
        <x:v>58866765400; 59244429900; 57516563300</x:v>
      </x:c>
      <x:c r="D752" s="139" t="str">
        <x:v>Groundwater potential mapping of Rupandehi District using geographic information system and remote sensing</x:v>
      </x:c>
      <x:c r="E752" s="139" t="str">
        <x:v>2025</x:v>
      </x:c>
      <x:c r="F752" s="139" t="str">
        <x:v>International Journal of Energy and Water Resources</x:v>
      </x:c>
      <x:c r="G752" s="139" t="str">
        <x:v>10.1007/s42108-024-00327-7</x:v>
      </x:c>
      <x:c r="H752" s="139" t="str">
        <x:v>https://www.scopus.com/pages/publications/85212817338?origin=resultslist</x:v>
      </x:c>
      <x:c r="I752" s="139" t="str">
        <x:v>Groundwater is essential for economic development and ecological balance in Nepal's Rupandehi District, supporting agriculture and domestic water supply. This study addresses the gap in understanding groundwater interactions amid rapid urbanization in the Terai region of Nepal, emphasizing the underutilization of remote sensing and Geographic Information System (GIS) alongside advanced analytical frameworks like Multi-Criteria Decision Analysis (MCDA). Utilizing GIS and the Analytic Hierarchy Process (AHP), the research evaluates groundwater potential zones by analyzing key factors such as drainage density, slope, aspect, lineament density, geology, soil characteristics, rainfall, and land use/land cover, employing a Digital Elevation Model (DEM). The area consists of 46.41% low slopes and only 2.84% classified as very steep. Agricultural land comprises 74.91%, with clay loam as the primary soil type (62.05%). Groundwater potential mapping was conducted using the Groundwater Potential Index (GWPI) through weighted overlay analysis in ArcGIS, validated against 75 well data points from the Groundwater Resource Development Board (GWRDB). The study classifies 74.16% of the area as having high groundwater potential, with only 0.05% categorized as low potential. Validation results show 72% accuracy and a Kappa coefficient of 0.485. By offering a thorough and effective framework for assessing groundwater potential, it provides policymakers and stakeholders with essential insights to boost agricultural productivity, encourage sustainable water use, and protect against future resource depletion. © The Author(s), under exclusive licence to Iranian Society of Environmentalists (IRSEN) and Science and Research Branch, Islamic Azad University 2024.</x:v>
      </x:c>
      <x:c r="J752" s="139" t="str">
        <x:v>Analytic Hierarchy Process; Drainage; Groundwater; Land use; Remote sensing</x:v>
      </x:c>
      <x:c r="K752" s="139" t="str"/>
      <x:c r="L752" s="139" t="str">
        <x:v>Springer</x:v>
      </x:c>
      <x:c r="M752" s="139" t="str">
        <x:v>English</x:v>
      </x:c>
      <x:c r="N752" s="139" t="str">
        <x:v>Article</x:v>
      </x:c>
      <x:c r="O752" s="139" t="str">
        <x:v>Scopus</x:v>
      </x:c>
      <x:c r="P752" s="139" t="str">
        <x:v>2-s2.0-85212817338</x:v>
      </x:c>
    </x:row>
    <x:row r="753">
      <x:c r="A753" s="139" t="str">
        <x:v>Bumbaca S.; Borgogno-Mondino E.</x:v>
      </x:c>
      <x:c r="B753" s="139" t="str">
        <x:v>Bumbaca, Samuele (58928675200); Borgogno-Mondino, Enrico (57202105878)</x:v>
      </x:c>
      <x:c r="C753" s="139" t="str">
        <x:v>58928675200; 57202105878</x:v>
      </x:c>
      <x:c r="D753" s="139" t="str">
        <x:v>On the Minimum Dataset Requirements for Fine-Tuning an Object Detector for Arable Crop Plant Counting: A Case Study on Maize Seedlings</x:v>
      </x:c>
      <x:c r="E753" s="139" t="str">
        <x:v>2025</x:v>
      </x:c>
      <x:c r="F753" s="139" t="str">
        <x:v>Remote Sensing</x:v>
      </x:c>
      <x:c r="G753" s="139" t="str">
        <x:v>10.3390/rs17132190</x:v>
      </x:c>
      <x:c r="H753" s="139" t="str">
        <x:v>https://www.scopus.com/pages/publications/105010525522?origin=resultslist</x:v>
      </x:c>
      <x:c r="I753" s="139" t="str">
        <x:v>Object detection is essential for precision agriculture applications like automated plant counting, but the minimum dataset requirements for effective model deployment remain poorly understood for arable crop seedling detection on orthomosaics. This study investigated how much annotated data is required to achieve standard counting accuracy (R2 = 0.85) for maize seedlings across different object detection approaches. We systematically evaluated traditional deep learning models requiring many training examples (YOLOv5, YOLOv8, YOLO11, RT-DETR), newer approaches requiring few examples (CD-ViTO), and methods requiring zero labeled examples (OWLv2) using drone-captured orthomosaic RGB imagery. We also implemented a handcrafted computer graphics algorithm as baseline. Models were tested with varying training sources (in-domain vs. out-of-distribution data), training dataset sizes (10–150 images), and annotation quality levels (10–100%). Our results demonstrate that no model trained on out-of-distribution data achieved acceptable performance, regardless of dataset size. In contrast, models trained on in-domain data reached the benchmark with as few as 60–130 annotated images, depending on architecture. Transformer-based models (RT-DETR) required significantly fewer samples (60) than CNN-based models (110–130), though they showed different tolerances to annotation quality reduction. Models maintained acceptable performance with only 65–90% of original annotation quality. Despite recent advances, neither few-shot nor zero-shot approaches met minimum performance requirements for precision agriculture deployment. These findings provide practical guidance for developing maize seedling detection systems, demonstrating that successful deployment requires in-domain training data, with minimum dataset requirements varying by model architecture. © 2025 by the authors.</x:v>
      </x:c>
      <x:c r="J753" s="139" t="str">
        <x:v>agricultural computer vision; annotation quality; dataset requirements; few-shot learning; maize seedling counting; object detection; orthomosaic imagery; precision agriculture; transformer models</x:v>
      </x:c>
      <x:c r="K753" s="139" t="str">
        <x:v>Benchmarking; Computer vision; Crops; Grain (agricultural product); Image annotation; Image quality; Learning systems; Object recognition; Plants (botany); Precision agriculture; Seed; Agricultural computer vision; Annotation quality; Dataset requirement; Few-shot learning; Maize seedling counting; Maize seedlings; Objects detection; Orthomosaic imagery; Precision Agriculture; Transformer modeling; Object detection</x:v>
      </x:c>
      <x:c r="L753" s="139" t="str">
        <x:v>Multidisciplinary Digital Publishing Institute (MDPI)</x:v>
      </x:c>
      <x:c r="M753" s="139" t="str">
        <x:v>English</x:v>
      </x:c>
      <x:c r="N753" s="139" t="str">
        <x:v>Article</x:v>
      </x:c>
      <x:c r="O753" s="139" t="str">
        <x:v>Scopus</x:v>
      </x:c>
      <x:c r="P753" s="139" t="str">
        <x:v>2-s2.0-105010525522</x:v>
      </x:c>
    </x:row>
    <x:row r="754">
      <x:c r="A754" s="139" t="str">
        <x:v>Shao Y.; Zhang C.; Ma N.; Chen M.; Cui Y.</x:v>
      </x:c>
      <x:c r="B754" s="139" t="str">
        <x:v>Shao, Yiming (56166439100); Zhang, Chuni (59728568900); Ma, Ning (59727602100); Chen, Mingxue (59728370400); Cui, Yuanlong (57192249550)</x:v>
      </x:c>
      <x:c r="C754" s="139" t="str">
        <x:v>56166439100; 59728568900; 59727602100; 59728370400; 57192249550</x:v>
      </x:c>
      <x:c r="D754" s="139" t="str">
        <x:v>A machine learning-based hybrid approach for the assessment of urban-scale rooftop vertical farming potential</x:v>
      </x:c>
      <x:c r="E754" s="139" t="str">
        <x:v>2025</x:v>
      </x:c>
      <x:c r="F754" s="139" t="str">
        <x:v>Building and Environment</x:v>
      </x:c>
      <x:c r="G754" s="139" t="str">
        <x:v>10.1016/j.buildenv.2025.113395</x:v>
      </x:c>
      <x:c r="H754" s="139" t="str">
        <x:v>https://www.scopus.com/pages/publications/105010215547?origin=resultslist</x:v>
      </x:c>
      <x:c r="I754" s="139" t="str">
        <x:v>Rooftop farming has emerged as a novel urban agricultural mode, offering an effective means to utilize rooftop space, mitigate the heat island effect, enhance environmental quality, and promote local food self-sufficiency. However, evaluating the maximum available area for rooftop farming and its production benefits at the urban scale remains challenging. A critical issue is the accurate identification and quantification of available rooftop areas, as traditional manual surveying methods are time-consuming and labor-intensive, making comprehensive coverage of large urban regions difficult. This study proposes a hybrid framework combining machine learning, Geographic Information System (GIS) and manual screening for assessing the total potential of rooftop vertical farming (VF) at the urban scale. Using Jianye District of Nanjing City as a case study, satellite imagery data and machine learning techniques were employed to identify suitable spaces for rooftop vertical farming through methods such as semantic segmentation and spatial analysis. Additionally, the Vertical Farm Evaluation Software (VFer) was utilized to estimate potential vegetable yields and future economic benefits. The results indicate that the study area has 4.26 km² of rooftop space suitable for rooftop VF development, with an annual production capacity of approximately 45,000–100,000 tons of vegetables and fruits. Furthermore, an achievable return on investment (ROI) of 8.2 %–8.5 % is projected, with a payback period of 12.2 years. This hybrid framework offers an efficient and replicable assessment tool for urban farming planning in major Chinese cities, while its applicability in regions characterized by distinct architectural or policy contexts requires further validation. © 2025</x:v>
      </x:c>
      <x:c r="J754" s="139" t="str">
        <x:v>Convolutional neural network; Deep learning; Rooftop farming; Urban agriculture; Vertical farming; Viability assessment</x:v>
      </x:c>
      <x:c r="K754" s="139" t="str">
        <x:v>China; Jiangsu; Nanjing [Jiangsu]; Agricultural economics; Economics; Geographic information systems; Investments; Learning algorithms; Learning systems; Semantics; Thermal processing (foods); Urban planning; Vegetables; Zoning; Convolutional neural network; Deep learning; Hybrid approach; Hybrid framework; Machine-learning; Rooftop farming; Urban agricultures; Urban scale; Vertical farming; Viability assessment; artificial neural network; assessment method; farming system; GIS; machine learning; urban agriculture; urban area; urban planning; Deep learning</x:v>
      </x:c>
      <x:c r="L754" s="139" t="str">
        <x:v>Elsevier Ltd</x:v>
      </x:c>
      <x:c r="M754" s="139" t="str">
        <x:v>English</x:v>
      </x:c>
      <x:c r="N754" s="139" t="str">
        <x:v>Article</x:v>
      </x:c>
      <x:c r="O754" s="139" t="str">
        <x:v>Scopus</x:v>
      </x:c>
      <x:c r="P754" s="139" t="str">
        <x:v>2-s2.0-105010215547</x:v>
      </x:c>
    </x:row>
    <x:row r="755">
      <x:c r="A755" s="139" t="str">
        <x:v>Dai N.; Fang J.; Yuan J.; Liu X.</x:v>
      </x:c>
      <x:c r="B755" s="139" t="str">
        <x:v>Dai, Nianzu (58807222500); Fang, Jiaming (58938007100); Yuan, Jin (55507288200); Liu, Xuemei (56204539100)</x:v>
      </x:c>
      <x:c r="C755" s="139" t="str">
        <x:v>58807222500; 58938007100; 55507288200; 56204539100</x:v>
      </x:c>
      <x:c r="D755" s="139" t="str">
        <x:v>3MSP2: Sequential picking planning for multi-fruit congregated tomato harvesting in multi-clusters environment based on multi-views</x:v>
      </x:c>
      <x:c r="E755" s="139" t="str">
        <x:v>2024</x:v>
      </x:c>
      <x:c r="F755" s="139" t="str">
        <x:v>Computers and Electronics in Agriculture</x:v>
      </x:c>
      <x:c r="G755" s="139" t="str">
        <x:v>10.1016/j.compag.2024.109303</x:v>
      </x:c>
      <x:c r="H755" s="139" t="str">
        <x:v>https://www.scopus.com/pages/publications/85200457884?origin=resultslist</x:v>
      </x:c>
      <x:c r="I755" s="139" t="str">
        <x:v>Fast and effective picking planning from candidate fruits is important to improve the efficiency and success rate of robotic selective harvesting. However, it is a challenge for tomato picking decisions to simultaneously meet low- damage and high-performance requirements in multi-fruits congregation and multi-clusters environments. For such robotic application scenario, a novel sequential picking planning method is proposed for tomatoes harvesting sequence and picking posture estimation combined eye-on-shoulder and eye-in-hand views. First, the detection and localization of multiple tomatoes in both views are achieved by Yolov5. Then, a cluster Optimal Sequence Planning method was developed by us based on the view of eye-on-shoulder. The method combined the density clustering idea and the shortest movement path to automatically classify multiple neighboring tomatoes into candidate picking clusters and make decisions on the optimal picking order of the clusters. Finally, we developed a tomato Optimal Sequential Grasping method based on the view of eye-in-hand. The method combines collision-free constraints and a shortest time objective to determine the optimal grasping posture estimate and the optimal post-grasping observation position estimate for the target tomato. In indoor picking experiments, the proposed method improves the collision-free picking success rate of picking by 17.2 % and 36.1 %, and the picking efficiency by 25 % and 41.4 %, respectively, compared with the picking planning methods based on random traversal and scanning traversal. In the picking experiments in industrial tomato greenhouse, the collision-free picking success rate reaches 70.9 %, and the average cycle time for each picking task from target-recognizing to success-picking is 8.6 s. This approach offers a promising solution for picking planning of harvesting robot to lower damages and improve success rate, efficiency in the congregated fruit environment. © 2024 Elsevier B.V.</x:v>
      </x:c>
      <x:c r="J755" s="139" t="str">
        <x:v>Fruits cluster; Harvesting sequences; Picking Planning; Posture estimation; Tomato robotic harvesting</x:v>
      </x:c>
      <x:c r="K755" s="139" t="str">
        <x:v>Agricultural robots; Efficiency; Harvesting; Robot programming; Cluster environments; Collision-free; Eye-in-hand; Fruit clusters; Harvesting sequence; Low damages; Picking planning; Planning method; Posture estimation; Tomato robotic harvesting; cluster analysis; environmental conditions; experimental study; fruit; harvesting; planning method; posture; robotics; Fruits</x:v>
      </x:c>
      <x:c r="L755" s="139" t="str">
        <x:v>Elsevier B.V.</x:v>
      </x:c>
      <x:c r="M755" s="139" t="str">
        <x:v>English</x:v>
      </x:c>
      <x:c r="N755" s="139" t="str">
        <x:v>Article</x:v>
      </x:c>
      <x:c r="O755" s="139" t="str">
        <x:v>Scopus</x:v>
      </x:c>
      <x:c r="P755" s="139" t="str">
        <x:v>2-s2.0-85200457884</x:v>
      </x:c>
    </x:row>
    <x:row r="756">
      <x:c r="A756" s="139" t="str">
        <x:v>Albuquerque L.D.; Guedes E.B.</x:v>
      </x:c>
      <x:c r="B756" s="139" t="str">
        <x:v>Albuquerque, Laís Dib (58951813500); Guedes, Elloá B. (55671012500)</x:v>
      </x:c>
      <x:c r="C756" s="139" t="str">
        <x:v>58951813500; 55671012500</x:v>
      </x:c>
      <x:c r="D756" s="139" t="str">
        <x:v>Coffee Plant Leaf Disease Detection for Digital Agriculture</x:v>
      </x:c>
      <x:c r="E756" s="139" t="str">
        <x:v>2024</x:v>
      </x:c>
      <x:c r="F756" s="139" t="str">
        <x:v>Journal on Interactive Systems</x:v>
      </x:c>
      <x:c r="G756" s="139" t="str">
        <x:v>10.5753/jis.2024.3804</x:v>
      </x:c>
      <x:c r="H756" s="139" t="str">
        <x:v>https://www.scopus.com/pages/publications/85205128922?origin=resultslist</x:v>
      </x:c>
      <x:c r="I756" s="139" t="str">
        <x:v>In an effort to advance Digital Agriculture, this paper provides a comparative assessment of Artificial Neural Networks for intelligent detection of a major biotic stress factors in coffee cultivation. Through a multiclass Computer Vision task, the superior performance of Convolutional Neural Networks, notably the ShuffleNet architecture, was discerned, further substantiated by statistical analyses. This model’s performance, akin to state-ofthe-art solutions, was achieved with reduced training data and parameter requirements. Robustness was affirmed through external validation using alternative datasets. This contribution directly enhances coffee plantations’ quality and supports the development of Edge Computing devices for Agricultural IoT. © 2024, Brazilian Computing Society. All rights reserved.</x:v>
      </x:c>
      <x:c r="J756" s="139" t="str">
        <x:v>Artificial Neural Networks; Coffee; Computer Vision; Deep Learning; Digital Agriculture</x:v>
      </x:c>
      <x:c r="K756" s="139" t="str"/>
      <x:c r="L756" s="139" t="str">
        <x:v>Brazilian Computing Society</x:v>
      </x:c>
      <x:c r="M756" s="139" t="str">
        <x:v>English</x:v>
      </x:c>
      <x:c r="N756" s="139" t="str">
        <x:v>Article</x:v>
      </x:c>
      <x:c r="O756" s="139" t="str">
        <x:v>Scopus</x:v>
      </x:c>
      <x:c r="P756" s="139" t="str">
        <x:v>2-s2.0-85205128922</x:v>
      </x:c>
    </x:row>
    <x:row r="757">
      <x:c r="A757" s="139" t="str">
        <x:v>Cheng Y.; Wang W.; Kinoshita T.; Ikebe K.</x:v>
      </x:c>
      <x:c r="B757" s="139" t="str">
        <x:v>Cheng, Yumeng (59676374500); Wang, Wanqing (59469757800); Kinoshita, Takeshi (57624700000); Ikebe, Konomi (57881016600)</x:v>
      </x:c>
      <x:c r="C757" s="139" t="str">
        <x:v>59676374500; 59469757800; 57624700000; 57881016600</x:v>
      </x:c>
      <x:c r="D757" s="139" t="str">
        <x:v>Fostering Sustainable Livelihoods and Community Resilience in a Depopulated Japanese Mountainous Settlement: Connecting Local Culture and Ikigai-Zukuri Through the Ōsawa Engawa Café</x:v>
      </x:c>
      <x:c r="E757" s="139" t="str">
        <x:v>2025</x:v>
      </x:c>
      <x:c r="F757" s="139" t="str">
        <x:v>Sustainability (Switzerland)</x:v>
      </x:c>
      <x:c r="G757" s="139" t="str">
        <x:v>10.3390/su17115174</x:v>
      </x:c>
      <x:c r="H757" s="139" t="str">
        <x:v>https://www.scopus.com/pages/publications/105007744425?origin=resultslist</x:v>
      </x:c>
      <x:c r="I757" s="139" t="str">
        <x:v>Facing severe depopulation and aging, rural Japanese communities—particularly marginal settlements (genkai shūraku)—increasingly require revitalization strategies that integrate local culture and elder well-being. This study examines the Ōsawa Engawa Café, a community-led initiative in a mountainous tea-growing village, as a site of ikigai-zukuri—the active creation of life purpose among elderly residents. With the use of a mixed-methods approach, including spatial analysis, household surveys, and interviews, Chi-square Automatic Interaction Detection (CHAID) decision tree analysis was applied to identify factors shaping distinct household café operational states: Operating, Discontinued, and Never Operated. Qualitative findings reveal that support from local leaders, experts, and the government enabled the Ōsawa Engawa café’s launch. Broad household participation, often guided by elderly women, sustained the initiative by sharing local culture—such as engawa (verandas), Zairai tea (native variety), and omotenashi (hospitality)—thereby nurturing residents’ ikigai through daily engagement. Complementing these insights, the CHAID analysis revealed a hierarchy of influential factors: high-frequency support from out-migrated family members was the strongest predictor of continued operation; in the absence of such support, co-resident family cooperation proved essential; where both were lacking, agricultural engagement distinguished households that discontinued from those that never operated. Practically, the Ōsawa model offers a replicable, bottom-up strategy that activates the Rural Cultural Landscape (landscapes shaped by traditional rural life and culture, RCL) through community engagement grounded in cultural practices and elderly ikigai-zukuri, contributing to sustainable rural livelihoods. Theoretically, this study reframes ikigai-zukuri as a key socio-cultural pillar of community resilience in aging rural areas. Fostering such culturally embedded, purpose-driven initiatives is essential for building vibrant, adaptive rural communities in the face of demographic decline. However, the study acknowledges that the Ōsawa model’s success is rooted in its specific socio-cultural context, and its replication in other cultural settings may be limited without contextual adaptation. © 2025 by the authors.</x:v>
      </x:c>
      <x:c r="J757" s="139" t="str">
        <x:v>community resilience; depopulated mountainous area; marginal settlement; rural cultural landscape; rural revitalization</x:v>
      </x:c>
      <x:c r="K757" s="139" t="str">
        <x:v>cultural landscape; human settlement; livelihood; marginalization; mountain region; rural area</x:v>
      </x:c>
      <x:c r="L757" s="139" t="str">
        <x:v>Multidisciplinary Digital Publishing Institute (MDPI)</x:v>
      </x:c>
      <x:c r="M757" s="139" t="str">
        <x:v>English</x:v>
      </x:c>
      <x:c r="N757" s="139" t="str">
        <x:v>Article</x:v>
      </x:c>
      <x:c r="O757" s="139" t="str">
        <x:v>Scopus</x:v>
      </x:c>
      <x:c r="P757" s="139" t="str">
        <x:v>2-s2.0-105007744425</x:v>
      </x:c>
    </x:row>
    <x:row r="758">
      <x:c r="A758" s="139" t="str">
        <x:v>Benito B.; del Carmen Conesa-Pérez M.; Parra-Meroño M.-C.</x:v>
      </x:c>
      <x:c r="B758" s="139" t="str">
        <x:v>Benito, Bernardino (57616532600); del Carmen Conesa-Pérez, María (59774915000); Parra-Meroño, María-Concepción (53164426500)</x:v>
      </x:c>
      <x:c r="C758" s="139" t="str">
        <x:v>57616532600; 59774915000; 53164426500</x:v>
      </x:c>
      <x:c r="D758" s="139" t="str">
        <x:v>Determinants of inefficiency in the provision of public parks and gardens services</x:v>
      </x:c>
      <x:c r="E758" s="139" t="str">
        <x:v>2025</x:v>
      </x:c>
      <x:c r="F758" s="139" t="str">
        <x:v>Cities</x:v>
      </x:c>
      <x:c r="G758" s="139" t="str">
        <x:v>10.1016/j.cities.2025.106031</x:v>
      </x:c>
      <x:c r="H758" s="139" t="str">
        <x:v>https://www.scopus.com/pages/publications/105004371197?origin=resultslist</x:v>
      </x:c>
      <x:c r="I758" s="139" t="str">
        <x:v>This study examines the efficiency of public parks and gardens management in 202 Spanish municipalities with populations between 5000 and 50,000 inhabitants. Using Data Envelopment Analysis (DEA) with double bootstrapping, efficiency scores are estimated while correcting for bias and assessing key inefficiency determinants. The results indicate that only 1 % of municipalities achieve efficiency under constant returns to scale, while 10 % do so under variable returns, highlighting significant inefficiencies and the potential for resource optimisation. Several factors significantly influence efficiency. Higher population density (−21.65), income levels (−49.84), and cadastral property values (−3.16) improve efficiency, likely due to economies of scale, increased citizen demand for service quality, and stronger financial oversight. Conversely, higher tax burdens (+0.2188), political concentration (+33.20), and a larger immigrant population (+90.99) correlate with lower efficiency, suggesting weakened expenditure control, reduced accountability, and increased pressure on public space management. The study proposes targeted policy recommendations to address these inefficiencies. Inter-municipal cooperation is encouraged to improve efficiency, particularly in smaller municipalities where shared services could reduce costs. Citizen oversight mechanisms should be reinforced to enhance governance transparency and accountability. Additionally, municipalities with high tax burdens or larger immigrant populations should implement strategies ensuring sustainable public space management. Smart technologies, such as IoT-based irrigation systems and automated maintenance, could further optimise efficiency. By integrating DEA with double bootstrapping, this study provides a robust framework for evaluating municipal efficiency. The findings offer insights for policymakers seeking to improve public resource management while ensuring sustainable and inclusive urban green spaces. © 2025 The Authors</x:v>
      </x:c>
      <x:c r="J758" s="139" t="str">
        <x:v>Data envelopment analysis (DEA); Efficient public management; Inter-municipal collaboration; Municipal efficiency; Parks and gardens</x:v>
      </x:c>
      <x:c r="K758" s="139" t="str">
        <x:v>Spain; accountability; bootstrapping; data envelopment analysis; economy of scale; garden; greenspace; immigrant population; irrigation system; park management; population density; public space; public spending; service quality; tax system</x:v>
      </x:c>
      <x:c r="L758" s="139" t="str">
        <x:v>Elsevier Ltd</x:v>
      </x:c>
      <x:c r="M758" s="139" t="str">
        <x:v>English</x:v>
      </x:c>
      <x:c r="N758" s="139" t="str">
        <x:v>Article</x:v>
      </x:c>
      <x:c r="O758" s="139" t="str">
        <x:v>Scopus</x:v>
      </x:c>
      <x:c r="P758" s="139" t="str">
        <x:v>2-s2.0-105004371197</x:v>
      </x:c>
    </x:row>
    <x:row r="759">
      <x:c r="A759" s="139" t="str">
        <x:v>Moganapathi B.; Kavitha P.S.; Muthuvel I.; Senthil A.; Balachandar D.; Mahendran P.P.</x:v>
      </x:c>
      <x:c r="B759" s="139" t="str">
        <x:v>Moganapathi, B. (60284289300); Kavitha, P.S. (56145490400); Muthuvel, I. (57730136700); Senthil, A. (11239066800); Balachandar, D. (6507932495); Mahendran, P.P. (6602778388)</x:v>
      </x:c>
      <x:c r="C759" s="139" t="str">
        <x:v>60284289300; 56145490400; 57730136700; 11239066800; 6507932495; 6602778388</x:v>
      </x:c>
      <x:c r="D759" s="139" t="str">
        <x:v>The AI-viticulture nexus: Robotics and precision technologies for sustainable vineyards</x:v>
      </x:c>
      <x:c r="E759" s="139" t="str">
        <x:v>2025</x:v>
      </x:c>
      <x:c r="F759" s="139" t="str">
        <x:v>Plant Science Today</x:v>
      </x:c>
      <x:c r="G759" s="139" t="str">
        <x:v>10.14719/pst.9713</x:v>
      </x:c>
      <x:c r="H759" s="139" t="str">
        <x:v>https://www.scopus.com/pages/publications/105026686012?origin=resultslist</x:v>
      </x:c>
      <x:c r="I759" s="139" t="str">
        <x:v>Automation technologies, such as Artificial Intelligence (AI), robotics, IoT and remote sensing, are transforming viticulture by addressing labour shortages, climate resilience challenges and resource optimization. AI-driven machine learning models process data from multispectral drones and IoT sensors to monitor soil health, water stress and canopy dynamics, enabling precision agriculture practices like targeted irrigation and nutrient delivery. Autonomous robotic systems perform tasks such as selective harvesting, pruning and pest management, enhancing operational efficiency while reducing manual labour. IoT networks provide real-time insights into microclimatic conditions, empowering growers to adopt climate-smart strategies that minimize chemical inputs and improve yield stability. Despite progress, key barriers persist: AI models require terroir-specific adaptation, fragmented datasets hinder interoperability and field validation of autonomous systems under diverse conditions remains limited. Future research must prioritize accessible solutions: lowcost sensor networks for smallholders, adaptive AI frameworks for climate volatility (e.g., drought or flood prediction) and edge computing for real-time analytics. Ethical concerns data privacy, algorithmic bias and technology access disparities demand inclusive governance. Additionally, user-friendly interfaces are essential for broad adoption. Addressing these gaps will unlock automation’s full potential in advancing sustainable viticulture: optimizing water/energy use, reducing agrochemical reliance, enhancing biodiversity and ensuring economic resilience for growers. Ultimately, integrated automation promises a balance between ecological stewardship, resource efficiency and sector-wide viability in a climate-constrained future. Copyright: © The Author(s). This is an open-access article distributed under the terms of the Creative Commons Attribution License, which permits unrestricted use, distribution and reproduction in any medium, provided the original author and source are credited (https://creativecommons.org/licenses/by/4.0/)</x:v>
      </x:c>
      <x:c r="J759" s="139" t="str">
        <x:v>autonomous systems; climate resilience; machine learning; precision agriculture; resource optimization</x:v>
      </x:c>
      <x:c r="K759" s="139" t="str"/>
      <x:c r="L759" s="139" t="str">
        <x:v>Horizon e-Publishing Group</x:v>
      </x:c>
      <x:c r="M759" s="139" t="str">
        <x:v>English</x:v>
      </x:c>
      <x:c r="N759" s="139" t="str">
        <x:v>Review</x:v>
      </x:c>
      <x:c r="O759" s="139" t="str">
        <x:v>Scopus</x:v>
      </x:c>
      <x:c r="P759" s="139" t="str">
        <x:v>2-s2.0-105026686012</x:v>
      </x:c>
    </x:row>
    <x:row r="760">
      <x:c r="A760" s="139" t="str">
        <x:v>Soltani S.; Gillespie L.E.; Exposito-Alonso M.; Ferlian O.; Eisenhauer N.; Feilhauer H.; Kattenborn T.</x:v>
      </x:c>
      <x:c r="B760" s="139" t="str">
        <x:v>Soltani, Salim (57219384060); Gillespie, Lauren E. (57347658700); Exposito-Alonso, Moises (57190184786); Ferlian, Olga (55220119500); Eisenhauer, Nico (22939857600); Feilhauer, Hannes (24773098100); Kattenborn, Teja (56270572500)</x:v>
      </x:c>
      <x:c r="C760" s="139" t="str">
        <x:v>57219384060; 57347658700; 57190184786; 55220119500; 22939857600; 24773098100; 56270572500</x:v>
      </x:c>
      <x:c r="D760" s="139" t="str">
        <x:v>Automated mask generation in citizen science smartphone photos and their value for mapping plant species in drone imagery</x:v>
      </x:c>
      <x:c r="E760" s="139" t="str">
        <x:v>2025</x:v>
      </x:c>
      <x:c r="F760" s="139" t="str">
        <x:v>Biogeosciences</x:v>
      </x:c>
      <x:c r="G760" s="139" t="str">
        <x:v>10.5194/bg-22-6545-2025</x:v>
      </x:c>
      <x:c r="H760" s="139" t="str">
        <x:v>https://www.scopus.com/pages/publications/105021227453?origin=resultslist</x:v>
      </x:c>
      <x:c r="I760" s="139" t="str">
        <x:v>Spatially accurate information on plant species is essential for monitoring in forestry, agriculture and nature conservation. Unoccupied aerial vehicle (UAV)-based remote sensing combined with supervised deep learning segmentation methods can provide accurate segmentation of plant species. However, labeling training data for supervised deep learning methods in vegetation monitoring is a resource-intensive task. Citizen science photographs annotated with species recognition apps could solve this challenge. However, citizen science photographs only have weak species classification labels and no segmentation masks, which are required to train state-of-the-art segmentation methods for fine-grained species recognition. Here, we explore the potential of an automated workflow that integrates the Segment Anything Model (SAM) with Gradient-weighted Class Activation Mapping (Grad-CAM) to automatically generate segmentation masks from citizen science plant photographs. We evaluated the workflow by using the generated masks to train CNN-based segmentation models to segment 10 broadleaf tree species in UAV images. Our results demonstrate that segmentation models can be trained directly using citizen science-sourced plant photographs, automating mask generation without the need for extensive manual labeling. Despite the inherent complexity of segmenting broadleaf tree species, the model achieved an overall acceptable performance for several species. In the context of monitoring vegetation dynamics across space and time, this study highlights the potential of integrating foundation models with citizen science data and remote sensing into automated vegetation mapping workflows, providing a scalable and cost-effective solution for biodiversity monitoring. © 2025 Salim Soltani et al.</x:v>
      </x:c>
      <x:c r="J760" s="139" t="str"/>
      <x:c r="K760" s="139" t="str">
        <x:v>biodiversity; biomonitoring; complexity; mapping method; spatiotemporal analysis</x:v>
      </x:c>
      <x:c r="L760" s="139" t="str">
        <x:v>Copernicus Publications</x:v>
      </x:c>
      <x:c r="M760" s="139" t="str">
        <x:v>English</x:v>
      </x:c>
      <x:c r="N760" s="139" t="str">
        <x:v>Article</x:v>
      </x:c>
      <x:c r="O760" s="139" t="str">
        <x:v>Scopus</x:v>
      </x:c>
      <x:c r="P760" s="139" t="str">
        <x:v>2-s2.0-105021227453</x:v>
      </x:c>
    </x:row>
    <x:row r="761">
      <x:c r="A761" s="139" t="str">
        <x:v>Sirenko N.; Melnyk O.; Bodnar O.; Mikuliak K.; Spivak V.</x:v>
      </x:c>
      <x:c r="B761" s="139" t="str">
        <x:v>Sirenko, Natalia (57190126624); Melnyk, Olha (57208991862); Bodnar, Olena (57216342193); Mikuliak, Kateryna (57732200500); Spivak, Vadym (59708380700)</x:v>
      </x:c>
      <x:c r="C761" s="139" t="str">
        <x:v>57190126624; 57208991862; 57216342193; 57732200500; 59708380700</x:v>
      </x:c>
      <x:c r="D761" s="139" t="str">
        <x:v>Digitalisation of financial activities of the agricultural sector under martial law</x:v>
      </x:c>
      <x:c r="E761" s="139" t="str">
        <x:v>2025</x:v>
      </x:c>
      <x:c r="F761" s="139" t="str">
        <x:v>Ekonomika APK</x:v>
      </x:c>
      <x:c r="G761" s="139" t="str">
        <x:v>10.32317/ekon.apk/1.2025.70</x:v>
      </x:c>
      <x:c r="H761" s="139" t="str">
        <x:v>https://www.scopus.com/pages/publications/105000961240?origin=resultslist</x:v>
      </x:c>
      <x:c r="I761" s="139" t="str">
        <x:v>The purpose of this study was to analyse the effects of digitalisation on improving the efficiency of financial processes in the agricultural sector under martial law. The study focused on the key technologies contributing to the development of financial processes in agriculture, such as financial technologies, artificial intelligence, blockchain, cloud technologies, and cybersecurity systems. The study found that these technologies not only enable the automation of financial processes but also provide greater transparency and security in financial management, which is critical in times of crisis. The study also examined the specific challenges and risks of digitalisation in the agricultural sector, specifically in the context of data and infrastructure security. The growing dependence on digital systems was found to increase vulnerability to cyber threats, which requires investment in improving protection and risk management systems. Particular attention was paid to the adaptation of digital technologies in the context of war, where the positive outcomes of the implementation of digital solutions for monitoring production processes, data analysis, supply chain management, and production capacity planning were noted. The study also reviewed international practices in the use of digital technologies in the agricultural sector, specifically in countries such as Israel, the United States, Germany, China, and the Netherlands, which provided an opportunity to apply best practices to ensure the stability of Ukraine’s agricultural sector. The study findings demonstrated that the digitalisation of Ukraine’s agricultural sector is a necessary step to maintain food security and economic stability in times of war but also required overcoming considerable challenges such as insufficient infrastructure, human resource shortages, and cyber threats. The conclusions pointed to the need for increased investment in digital technologies and cybersecurity, as well as the development of human resources to effectively use the latest technologies. © The Author(s).</x:v>
      </x:c>
      <x:c r="J761" s="139" t="str">
        <x:v>artificial intelligence; blockchain; business strategies; innovative technologies</x:v>
      </x:c>
      <x:c r="K761" s="139" t="str"/>
      <x:c r="L761" s="139" t="str">
        <x:v>National Scientific Centre Institute of Agrarian Economics</x:v>
      </x:c>
      <x:c r="M761" s="139" t="str">
        <x:v>English</x:v>
      </x:c>
      <x:c r="N761" s="139" t="str">
        <x:v>Article</x:v>
      </x:c>
      <x:c r="O761" s="139" t="str">
        <x:v>Scopus</x:v>
      </x:c>
      <x:c r="P761" s="139" t="str">
        <x:v>2-s2.0-105000961240</x:v>
      </x:c>
    </x:row>
    <x:row r="762">
      <x:c r="A762" s="139" t="str">
        <x:v>Arif S.; Arif Khan M.; Ur Rehman S.</x:v>
      </x:c>
      <x:c r="B762" s="139" t="str">
        <x:v>Arif, Samrah (57218292184); Arif Khan, M. (57426702000); Ur Rehman, Sabih (57209076399)</x:v>
      </x:c>
      <x:c r="C762" s="139" t="str">
        <x:v>57218292184; 57426702000; 57209076399</x:v>
      </x:c>
      <x:c r="D762" s="139" t="str">
        <x:v>Machine Learning Based Channel Estimation for Low-Power Internet of Things (LP-IoT) Devices: A Probabilistic Analysis</x:v>
      </x:c>
      <x:c r="E762" s="139" t="str">
        <x:v>2025</x:v>
      </x:c>
      <x:c r="F762" s="139" t="str">
        <x:v>IEEE Access</x:v>
      </x:c>
      <x:c r="G762" s="139" t="str">
        <x:v>10.1109/ACCESS.2025.3543341</x:v>
      </x:c>
      <x:c r="H762" s="139" t="str">
        <x:v>https://www.scopus.com/pages/publications/105001059270?origin=resultslist</x:v>
      </x:c>
      <x:c r="I762" s="139" t="str">
        <x:v>The swift expansion of Low-Power Internet of Things (LP-IoT) devices has significantly impacted industries such as smart homes, healthcare, agriculture, and industrial automation. In these interconnected environments, reliable wireless communication is essential for efficient data transmission. Channel estimation techniques play a crucial role in assessing the state of the wireless channel before transmitting data. While conventional techniques have been developed, they often struggle in dynamic environments due to substantial computational demands and limited adaptability. Recent advancements in Machine Learning (ML) offer promising improvements in wireless channel estimation for LP-IoT by capturing complex relationships and adapting to changing conditions of wireless channel. Considering the ML models as the potential substitute in the field of wireless channel estimation, this paper builds on our previous work by providing a detailed analysis of two advanced ML-based models, which demonstrates their applicability and reliability in practical indoor environments. While these models have shown potential, a comprehensive analysis of their accuracy in expanded environments has been lacking. To address this gap, we conduct a probability analysis to evaluate the models' estimation accuracy and confidence levels, alongside a scalability analysis to assess performance as network size and complexity grow. The results confirm the effectiveness of these ML-based models and provide valuable insights into their suitability for large-scale LP-IoT applications. Ultimately, this study contributes to the advancement of intelligent LP-IoT communication systems by bridging the gap between theoretical research and real-world deployment.  © 2013 IEEE.</x:v>
      </x:c>
      <x:c r="J762" s="139" t="str">
        <x:v>artificial neural networks; low-power IoT devices; probability analysis; random forest regressor; RSSI estimation; scalability analysis; Wireless channel estimation</x:v>
      </x:c>
      <x:c r="K762" s="139" t="str">
        <x:v>Adversarial machine learning; Inductive power transmission; Risk assessment; Low Power; Low-power IoT device; Neural-networks; Probability analysis; Random forest regressor; Random forests; RSSI estimation; Scalability analysis; Wireless channel; Wireless channel estimation; Channel estimation</x:v>
      </x:c>
      <x:c r="L762" s="139" t="str">
        <x:v>Institute of Electrical and Electronics Engineers Inc.</x:v>
      </x:c>
      <x:c r="M762" s="139" t="str">
        <x:v>English</x:v>
      </x:c>
      <x:c r="N762" s="139" t="str">
        <x:v>Article</x:v>
      </x:c>
      <x:c r="O762" s="139" t="str">
        <x:v>Scopus</x:v>
      </x:c>
      <x:c r="P762" s="139" t="str">
        <x:v>2-s2.0-105001059270</x:v>
      </x:c>
    </x:row>
    <x:row r="763">
      <x:c r="A763" s="139" t="str">
        <x:v>Pawłowski K.P.; Firlej P.K.; Pietrzak K.; Bartkowiak Z.; Sołtysiak G.</x:v>
      </x:c>
      <x:c r="B763" s="139" t="str">
        <x:v>Pawłowski, Krzysztof Piotr (57216356679); Firlej, Paulina Karolina (59506676700); Pietrzak, Kamila (59506031300); Bartkowiak, Zofia (8666249500); Sołtysiak, Gabriela (59489835000)</x:v>
      </x:c>
      <x:c r="C763" s="139" t="str">
        <x:v>57216356679; 59506676700; 59506031300; 8666249500; 59489835000</x:v>
      </x:c>
      <x:c r="D763" s="139" t="str">
        <x:v>The Maintenance System and Profitability of Pig Production in Poland Under Conditions of ASF Occurrence</x:v>
      </x:c>
      <x:c r="E763" s="139" t="str">
        <x:v>2025</x:v>
      </x:c>
      <x:c r="F763" s="139" t="str">
        <x:v>Agriculture (Switzerland)</x:v>
      </x:c>
      <x:c r="G763" s="139" t="str">
        <x:v>10.3390/agriculture15010043</x:v>
      </x:c>
      <x:c r="H763" s="139" t="str">
        <x:v>https://www.scopus.com/pages/publications/85214483362?origin=resultslist</x:v>
      </x:c>
      <x:c r="I763" s="139" t="str">
        <x:v>In the last two decades, the pig market in Poland has been influenced by two key events: accession to the European Union and the spread of African swine fever (ASF). During this time, the pig population in Poland has almost doubled, and the number of farms keeping pigs has fallen almost tenfold. On the other hand, the import of piglets intended for further rearing has increased significantly, which reduces the value added to production retained in the country. The changes taking place in the pig market in Poland in the conditions of ASF have, therefore, prompted the question of which pig-keeping systems are more profitable for pig producers, and identifying this relationship was the main objective of the analysis in this study. This research was conducted using source data from the databases of the Central Statistical Office, the FADN, and the Integrated Agricultural Market Information System of the Ministry of Agriculture and Rural Development. Factors influencing the value of pig production were identified using panel regression, and profitability analysis was performed based on changes in the levels of and relationship between feed costs and live pig prices. Feed consumption was determined based on feed rations for individual utility groups in both products. As the analysis has shown, a closed cycle of pig farming is characterized by better stability and resistance to market shocks compared to an open cycle (over the entire period under review, only the closed system ensured a positive surplus of production value over feed costs), which significantly increases the possibility of obtaining a positive surplus of production value over the value of the main cost, which is the feed cost. However, with the occurrence of extraordinary situations, such as an ASF outbreak in the herd, rebuilding production in a closed cycle may be much more difficult and expensive than production in an open cycle. © 2024 by the authors.</x:v>
      </x:c>
      <x:c r="J763" s="139" t="str">
        <x:v>ASF; FADN; panel regression; pig-keeping systems; pigs; production profitability</x:v>
      </x:c>
      <x:c r="K763" s="139" t="str"/>
      <x:c r="L763" s="139" t="str">
        <x:v>Multidisciplinary Digital Publishing Institute (MDPI)</x:v>
      </x:c>
      <x:c r="M763" s="139" t="str">
        <x:v>English</x:v>
      </x:c>
      <x:c r="N763" s="139" t="str">
        <x:v>Article</x:v>
      </x:c>
      <x:c r="O763" s="139" t="str">
        <x:v>Scopus</x:v>
      </x:c>
      <x:c r="P763" s="139" t="str">
        <x:v>2-s2.0-85214483362</x:v>
      </x:c>
    </x:row>
    <x:row r="764">
      <x:c r="A764" s="139" t="str">
        <x:v>Wang Y.; Li P.; Liu Z.; Kang J.; Liu K.; Sun Y.; Zhao C.; Tang J.; Cheng J.</x:v>
      </x:c>
      <x:c r="B764" s="139" t="str">
        <x:v>Wang, Yaling (57208154865); Li, Pan (59224818700); Liu, Zhizhao (60138516200); Kang, Jiakun (60123750400); Liu, Ke (60138450300); Sun, Yue (59224217200); Zhao, Chunjiang (57303287700); Tang, Jihua (8431778500); Cheng, Jinpeng (57223194118)</x:v>
      </x:c>
      <x:c r="C764" s="139" t="str">
        <x:v>57208154865; 59224818700; 60138516200; 60123750400; 60138450300; 59224217200; 57303287700; 8431778500; 57223194118</x:v>
      </x:c>
      <x:c r="D764" s="139" t="str">
        <x:v>Highly Stretchable and Reliable Graphene-Based Strain Sensor for Plant Health Monitoring and Deep Learning-Assisted Crop Recognition</x:v>
      </x:c>
      <x:c r="E764" s="139" t="str">
        <x:v>2025</x:v>
      </x:c>
      <x:c r="F764" s="139" t="str">
        <x:v>Research</x:v>
      </x:c>
      <x:c r="G764" s="139" t="str">
        <x:v>10.34133/research.0933</x:v>
      </x:c>
      <x:c r="H764" s="139" t="str">
        <x:v>https://www.scopus.com/pages/publications/105018612809?origin=resultslist</x:v>
      </x:c>
      <x:c r="I764" s="139" t="str">
        <x:v>Stretchable sensors hold great potential for monitoring plant physiological parameters and enabling crop identification in smart agriculture. However, achieving long-term, stable, reliable monitoring of plants in dynamic environments, as well as improving crop identification accuracy, remains a substantial challenge, primarily due to the limited biocompatibility of conventional stretchable sensors. Here, we present a highly stretchable and reliable strain sensor based on a graphene/Ecoflex composite. This sensor features a mesh structure that combines graphene’s high electrical conductivity and strain sensitivity with Ecoflex’s excellent stretchability, biocompatibility, and resistance to environmental degradation. By structural optimization, the sensor achieves high sensitivity (gauge factor = 138), a low detection limit (0.1% strain), and high reliability (over 1,500 cycles), along with waterproofing and resistance to both acidic and alkaline conditions. Furthermore, the sensor conforms tightly to various plant leaves and stems without hindering growth, enabling real-time monitoring of plant growth patterns and insitu detection of mechanical damage to predict plant stress. Moreover, assisted by deep learning, it precisely classifies 8 crop types with an accuracy of 95.2%. These demonstrate that stretchable sensors based on mesh graphene/Ecoflex can operate reliably in outdoor agricultural environments even in the face of variable climatic and chemical conditions, providing a practical platform for advancing plant phenomics and smart agricultural robotics. Copyright © 2025 Yaling Wang et al.</x:v>
      </x:c>
      <x:c r="J764" s="139" t="str"/>
      <x:c r="K764" s="139" t="str">
        <x:v>Agricultural robots; Alkalinity; Crops; Damage detection; Deep learning; Failure (mechanical); Graphene; Mesh generation; Plants (botany); Smart agriculture; Crop identification; Crop recognition; Dynamic environments; EcoFLEX; Graphenes; Health monitoring; Physiological parameters; Plant healths; Smart agricultures; Strain sensors; Structural optimization</x:v>
      </x:c>
      <x:c r="L764" s="139" t="str">
        <x:v>American Association for the Advancement of Science</x:v>
      </x:c>
      <x:c r="M764" s="139" t="str">
        <x:v>English</x:v>
      </x:c>
      <x:c r="N764" s="139" t="str">
        <x:v>Article</x:v>
      </x:c>
      <x:c r="O764" s="139" t="str">
        <x:v>Scopus</x:v>
      </x:c>
      <x:c r="P764" s="139" t="str">
        <x:v>2-s2.0-105018612809</x:v>
      </x:c>
    </x:row>
    <x:row r="765">
      <x:c r="A765" s="139" t="str">
        <x:v>Wang Z.; Yang X.; Li T.; Shu L.; Li K.; Jing X.</x:v>
      </x:c>
      <x:c r="B765" s="139" t="str">
        <x:v>Wang, Zhengjie (60052502100); Yang, Xing (60056451800); Li, Tongjie (60052502200); Shu, Lei (35248927000); Li, Kailiang (57051744500); Jing, Xiaoyuan (7202420489)</x:v>
      </x:c>
      <x:c r="C765" s="139" t="str">
        <x:v>60052502100; 60056451800; 60052502200; 35248927000; 57051744500; 7202420489</x:v>
      </x:c>
      <x:c r="D765" s="139" t="str">
        <x:v>Data Augmentation and Knowledge Transfer-Based Fault Detection and Diagnosis in Internet of Things-Based Solar Insecticidal Lamps: A Survey</x:v>
      </x:c>
      <x:c r="E765" s="139" t="str">
        <x:v>2025</x:v>
      </x:c>
      <x:c r="F765" s="139" t="str">
        <x:v>Electronics (Switzerland)</x:v>
      </x:c>
      <x:c r="G765" s="139" t="str">
        <x:v>10.3390/electronics14153113</x:v>
      </x:c>
      <x:c r="H765" s="139" t="str">
        <x:v>https://www.scopus.com/pages/publications/105013562660?origin=resultslist</x:v>
      </x:c>
      <x:c r="I765" s="139" t="str">
        <x:v>Internet of Things (IoT)-based solar insecticidal lamps (SIL-IoTs) offer an eco-friendly alternative by merging solar energy harvesting with intelligent sensing, advancing sustainable smart agriculture. However, SIL-IoTs encounter practical challenges, e.g., hardware aging, electromagnetic interference, and abnormal data patterns. Therefore, developing an effective fault detection and diagnosis (FDD) system is essential. In this survey, we systematically identify and address the core challenges of implementing FDD of SIL-IoTs. Firstly, the fuzzy boundaries of sample features lead to complex feature interactions that increase the difficulty of accurate FDD. Secondly, the category imbalance in the fault samples limits the generalizability of the FDD models. Thirdly, models trained on single scenarios struggle to adapt to diverse and dynamic field conditions. To overcome these challenges, we propose a multi-level solution by discussing and merging existing FDD methods: (1) a data augmentation strategy can be adopted to improve model performance on small-sample datasets; (2) federated learning (FL) can be employed to enhance adaptability to heterogeneous environments, while transfer learning (TL) addresses data scarcity; and (3) deep learning techniques can be used to reduce dependence on labeled data; these methods provide a robust framework for intelligent and adaptive FDD of SIL-IoTs, supporting long-term reliability of IoT devices in smart agriculture. © 2025 by the authors.</x:v>
      </x:c>
      <x:c r="J765" s="139" t="str">
        <x:v>agricultural pest control; data augmentation; fault detection and diagnosis; Internet of Things-based solar insecticidal lamps; knowledge transfer</x:v>
      </x:c>
      <x:c r="K765" s="139" t="str">
        <x:v>Agriculture; Deep learning; Fault detection; Federated learning; Frequency division multiplexing; Knowledge transfer; Labeled data; Learning systems; Smart agriculture; Solar energy; Transfer learning; Agricultural pest control; Agricultural pests; Data augmentation; Eco-friendly; Fault detection and diagnosis; Intelligent sensing; Internet of thing-based solar insecticidal lamp; Knowledge transfer; Smart agricultures; Solar energy harvesting; Electromagnetic pulse</x:v>
      </x:c>
      <x:c r="L765" s="139" t="str">
        <x:v>Multidisciplinary Digital Publishing Institute (MDPI)</x:v>
      </x:c>
      <x:c r="M765" s="139" t="str">
        <x:v>English</x:v>
      </x:c>
      <x:c r="N765" s="139" t="str">
        <x:v>Review</x:v>
      </x:c>
      <x:c r="O765" s="139" t="str">
        <x:v>Scopus</x:v>
      </x:c>
      <x:c r="P765" s="139" t="str">
        <x:v>2-s2.0-105013562660</x:v>
      </x:c>
    </x:row>
    <x:row r="766">
      <x:c r="A766" s="139" t="str">
        <x:v>Ni R.; Lu S.; Hu C.; Yang B.</x:v>
      </x:c>
      <x:c r="B766" s="139" t="str">
        <x:v>Ni, Rongrong (57200014809); Lu, Shicheng (60201128100); Hu, Chuan (56535670600); Yang, Biao (57189494523)</x:v>
      </x:c>
      <x:c r="C766" s="139" t="str">
        <x:v>57200014809; 60201128100; 56535670600; 57189494523</x:v>
      </x:c>
      <x:c r="D766" s="139" t="str">
        <x:v>Adaptive Progressive Transformer-Based Trajectory Prediction Under Fine-Grained Trajectory-Scene Interaction Constraint</x:v>
      </x:c>
      <x:c r="E766" s="139" t="str">
        <x:v>2025</x:v>
      </x:c>
      <x:c r="F766" s="139" t="str">
        <x:v>IEEE Transactions on Automation Science and Engineering</x:v>
      </x:c>
      <x:c r="G766" s="139" t="str">
        <x:v>10.1109/TASE.2025.3633415</x:v>
      </x:c>
      <x:c r="H766" s="139" t="str">
        <x:v>https://www.scopus.com/pages/publications/105022269761?origin=resultslist</x:v>
      </x:c>
      <x:c r="I766" s="139" t="str">
        <x:v>Trajectory prediction is crucial in understanding human behavior around intelligent agents, such as self-driving vehicles or social robots. Nevertheless, conventional approaches often fall short in effectively modeling the intricate trajectory-scene interaction. As they typically rely on simple feature concatenation methods which can introduce scene information irrelevant to motion trajectories, this leads to insufficient understanding of the scene context and a decrease in prediction performance. To tackle the issue, we propose an Adaptive Progressive Transformer-based Trajectory Predictor, APT-TP, which precisely forecasts future trajectories under the fine-grained trajectory-scene interaction constraint. The scene semantic maps and trajectory heatmaps are initially fused at a coarse-grained semantic level through a cross-attention mechanism. Afterward, inverse reinforcement learning is introduced to learn the trajectory-scene interaction from the fused results and generate possible future path plans through the Gumbel-Softmax sampling strategy. Finally, the generated path plans regarding the trajectory-scene interaction constraint are fused with the refined motion features at a fine-grained policy level through a novel APFormer. An adaptive motion token extractor is used to mitigate the redundancy in the refined motion features. APFormer fuses motion information and path plans progressively to generate future trajectories. APT-TP achieves promising performance on two benchmark datasets, Stanford Drone Dataset (SDD) and ETH/UCY, revealing its superiority. Moreover, qualitative evaluations demonstrate its effectiveness in exploring the trajectory-scene interaction, which is beneficial for ameliorated trajectory prediction performance. Note to Practitioners—This work aims to tackle the issue of insufficient scene understanding in pedestrian trajectory prediction. Existing methods introduce the scene context into pedestrian trajectory prediction through semantic segmentation. However, the semantic segmentation results may introduce redundant information irrelevant to trajectory prediction, impairing the prediction accuracy. This work proposes a coarse-to-fine strategy to explore the trajectory-scene interaction for improved trajectory prediction performance. The scene semantic segmentation results and trajectory heatmaps are initially fused at a coarse-grained semantic level through a cross-attention mechanism. The fused results are fed into an inverse reinforcement learning-based module to explore the trajectory-scene interaction and output potential path plans. Finally, a novel APFormer is leveraged to integrate trajectory and path plan information at a fine-grained policy level, generating future trajectories that conform to the trajectory-scene interaction constraint. Our method’s in-depth understanding of trajectory-related environmental factors ensures excellent generalization performance. Consequently, it is well-suited for deployment on self-driving vehicles, intelligent surveillance devices, and social robotics. The proposed method enables accurate prediction of future trajectories in various scenarios, thus supporting safer decision-making. © 2004-2012 IEEE.</x:v>
      </x:c>
      <x:c r="J766" s="139" t="str">
        <x:v>inverse reinforcement learning; multi-granularity fusion; Trajectory prediction; trajectory-scene interaction; transformer</x:v>
      </x:c>
      <x:c r="K766" s="139" t="str">
        <x:v>Agricultural robots; Behavioral research; Benchmarking; Human robot interaction; Intelligent robots; Inverse problems; Machine learning; Motion planning; Semantics; Trajectories; Fine grained; Inverse reinforcement learning; Multi-granularity; Multi-granularity fusion; Path plan; Prediction performance; Scene interactions; Trajectory prediction; Trajectory-scene interaction; Transformer; Intelligent agents</x:v>
      </x:c>
      <x:c r="L766" s="139" t="str">
        <x:v>Institute of Electrical and Electronics Engineers Inc.</x:v>
      </x:c>
      <x:c r="M766" s="139" t="str">
        <x:v>English</x:v>
      </x:c>
      <x:c r="N766" s="139" t="str">
        <x:v>Article</x:v>
      </x:c>
      <x:c r="O766" s="139" t="str">
        <x:v>Scopus</x:v>
      </x:c>
      <x:c r="P766" s="139" t="str">
        <x:v>2-s2.0-105022269761</x:v>
      </x:c>
    </x:row>
    <x:row r="767">
      <x:c r="A767" s="139" t="str">
        <x:v>Duguma A.L.; Bai X.</x:v>
      </x:c>
      <x:c r="B767" s="139" t="str">
        <x:v>Duguma, Amenu Leta (57223095037); Bai, Xiuguang (23476473500)</x:v>
      </x:c>
      <x:c r="C767" s="139" t="str">
        <x:v>57223095037; 23476473500</x:v>
      </x:c>
      <x:c r="D767" s="139" t="str">
        <x:v>How the internet of things technology improves agricultural efficiency</x:v>
      </x:c>
      <x:c r="E767" s="139" t="str">
        <x:v>2025</x:v>
      </x:c>
      <x:c r="F767" s="139" t="str">
        <x:v>Artificial Intelligence Review</x:v>
      </x:c>
      <x:c r="G767" s="139" t="str">
        <x:v>10.1007/s10462-024-11046-0</x:v>
      </x:c>
      <x:c r="H767" s="139" t="str">
        <x:v>https://www.scopus.com/pages/publications/85212786502?origin=resultslist</x:v>
      </x:c>
      <x:c r="I767" s="139" t="str">
        <x:v>Meeting the rising global food demand among limited resources necessitates transformative agricultural innovations. The Internet of Things (IoT) emerges as a pivotal technology in modern agriculture, offering data-driven solutions to optimize productivity and sustainability. This review provides a focused exploration of IoT’s transformative role in agriculture, analyzing its integration with big data, real-time monitoring, and precision farming practices. Key insights include global market trends, projections for IoT adoption in agriculture by 2030, and advancements in IoT-related technologies shaping the future of agritech. The review underscores how IoT enhances agricultural efficiency by enabling precise data collection, automated decision-making, and optimized resource use, while addressing operational challenges such as interoperability, scalability, cost constraints, and regulatory hurdles. By consolidating evidence from emerging studies, this work advocates for interdisciplinary collaborations to deepen understanding and innovation in IoT-driven smart agriculture, positioning it as a cornerstone for achieving global food security. © The Author(s) 2024.</x:v>
      </x:c>
      <x:c r="J767" s="139" t="str">
        <x:v>Agricultural efficiency; Agricultural innovation; Internet of things; Precision farming; Smart agriculture</x:v>
      </x:c>
      <x:c r="K767" s="139" t="str">
        <x:v>Sustainable agriculture; Agricultural efficiency; Agricultural innovation; Data driven; Farming practices; Food demand; Internet of things technologies; Modern agricultures; Precision-farming; Real time monitoring; Smart agricultures; Smart agriculture</x:v>
      </x:c>
      <x:c r="L767" s="139" t="str">
        <x:v>Springer Nature</x:v>
      </x:c>
      <x:c r="M767" s="139" t="str">
        <x:v>English</x:v>
      </x:c>
      <x:c r="N767" s="139" t="str">
        <x:v>Article</x:v>
      </x:c>
      <x:c r="O767" s="139" t="str">
        <x:v>Scopus</x:v>
      </x:c>
      <x:c r="P767" s="139" t="str">
        <x:v>2-s2.0-85212786502</x:v>
      </x:c>
    </x:row>
    <x:row r="768">
      <x:c r="A768" s="139" t="str">
        <x:v>Mehdi I.; Chmarkhi A.; Ammari M.; Ben Allal L.</x:v>
      </x:c>
      <x:c r="B768" s="139" t="str">
        <x:v>Mehdi, Imane (60111249600); Chmarkhi, Abdelhalim (59317266100); Ammari, Mohammed (59909257100); Ben Allal, Laïla (35602867200)</x:v>
      </x:c>
      <x:c r="C768" s="139" t="str">
        <x:v>60111249600; 59317266100; 59909257100; 35602867200</x:v>
      </x:c>
      <x:c r="D768" s="139" t="str">
        <x:v>Combined application of life cycle assessment and neural network model for modeling energy and environmental emissions in sugar beet production</x:v>
      </x:c>
      <x:c r="E768" s="139" t="str">
        <x:v>2024</x:v>
      </x:c>
      <x:c r="F768" s="139" t="str">
        <x:v>Results in Engineering</x:v>
      </x:c>
      <x:c r="G768" s="139" t="str">
        <x:v>10.1016/j.rineng.2024.103356</x:v>
      </x:c>
      <x:c r="H768" s="139" t="str">
        <x:v>https://www.scopus.com/pages/publications/85209347253?origin=resultslist</x:v>
      </x:c>
      <x:c r="I768" s="139" t="str">
        <x:v>Current agricultural energy management methods do not sufficiently account for the environmental impacts related to farm size. This gap limits the ability to accurately predict the ecological effects of sugar beet cultivation, particularly regarding climate change, eutrophication, acidification, human toxicity, and terrestrial and aquatic ecotoxicity. Moreover, optimizing agricultural productivity and integrating artificial intelligence (AI) are necessary to improve energy management and anticipate future consumption patterns, considering current constraints. Our innovative solution combines LCA with AI to better forecast the ecological impacts of sugar beet cultivation across farms of different sizes. By using historical data and advanced neural models, this method anticipates future energy consumption while integrating environmental and energy constraints. The study highlights that medium-sized farms (MF) show the lowest environmental impacts, according to the CML and USEtox methodologies, unlike small (SF) and large farms (LF), which do not significantly differ in their contribution to pollutants. The average energy consumption for beet production was 1,092,000 MJ/ha on small farms, 1,126,100 MJ/ha on medium farms, and 1,107,080 MJ/ha on large farms. The key critical points identified were related to the use of diesel, machinery, seeds, and pesticides. In terms of energy distribution, chemical fertilizers accounted for 41 % of the total energy used, followed by fuel (24 %), pesticides (18 %), and machinery (7 %). Neural models revealed correlation coefficients (R2) ranging from 0.634 to 0.945 for testing, 0.861 to 0.967 for validation, and 0.944 to 0.982 for training. These results suggest good predictive accuracy for our AI-based approach. Finally, to improve energy efficiency, the study proposes modernizing agricultural equipment and developing more sustainable technologies, such as hybrid tractors, robotic and automated weeding systems, and cultivation techniques that reduce carbon emissions. © 2024</x:v>
      </x:c>
      <x:c r="J768" s="139" t="str">
        <x:v>Artificial intelligence; Climate change; Environmental impact; Lifecycle assessment; Neural networks</x:v>
      </x:c>
      <x:c r="K768" s="139" t="str">
        <x:v>Sugar beets; 'current; Energy; Energy emissions; Energy-consumption; Environmental emissions; Life Cycle Assessment (LCA); Management method; Neural modelling; Neural network model; Neural-networks</x:v>
      </x:c>
      <x:c r="L768" s="139" t="str">
        <x:v>Elsevier B.V.</x:v>
      </x:c>
      <x:c r="M768" s="139" t="str">
        <x:v>English</x:v>
      </x:c>
      <x:c r="N768" s="139" t="str">
        <x:v>Article</x:v>
      </x:c>
      <x:c r="O768" s="139" t="str">
        <x:v>Scopus</x:v>
      </x:c>
      <x:c r="P768" s="139" t="str">
        <x:v>2-s2.0-85209347253</x:v>
      </x:c>
    </x:row>
    <x:row r="769">
      <x:c r="A769" s="139" t="str">
        <x:v>Changgeng Yu; Lin D.; He C.</x:v>
      </x:c>
      <x:c r="B769" s="139" t="str">
        <x:v>Changgeng Yu (57217679940); Lin, Dashi (57788617800); He, Chaowen (58775088900)</x:v>
      </x:c>
      <x:c r="C769" s="139" t="str">
        <x:v>57217679940; 57788617800; 58775088900</x:v>
      </x:c>
      <x:c r="D769" s="139" t="str">
        <x:v>ASE-UNet: An Orange Fruit Segmentation Model in an Agricultural Environment Based on Deep Learning</x:v>
      </x:c>
      <x:c r="E769" s="139" t="str">
        <x:v>2023</x:v>
      </x:c>
      <x:c r="F769" s="139" t="str">
        <x:v>Optical Memory and Neural Networks (Information Optics)</x:v>
      </x:c>
      <x:c r="G769" s="139" t="str">
        <x:v>10.3103/S1060992X23040045</x:v>
      </x:c>
      <x:c r="H769" s="139" t="str">
        <x:v>https://www.scopus.com/pages/publications/85180374662?origin=resultslist</x:v>
      </x:c>
      <x:c r="I769" s="139" t="str">
        <x:v>Abstract: Fruit picking robot requires a powerful vision system that can accurately identify the fruit on the tree. Accurate segmentation of orange fruit in orchards is challenging because of the complex environments due to the overlapping of fruits and occlusions from foliage. In this work, we proposed an image segmentation model called ASE-UNet based on the U-Net architecture, which can achieve accurate segmentation of oranges in complex environments. Firstly, the backbone network structure is improved to reduce the down-sampling rate of orange fruit images, thereby retaining more spatial detail information. Secondly, we introduced the Shape Feature Extraction Module (SFEM), which at enhancing the ability of the model to distinguish between the fruits and backgrounds, such as branches and leaves, by extracting shape and outline information from the orange fruit target. Finally, an attention mechanism was utilized to suppress background channel feature interference in the skip connection and improve the fusion of high-layer and low-layer features. We evaluate the proposed model on the orange fruit images dataset collected in the agricultural environment. The results showed that ASE-UNet achieves IoU, Precision, Recall, and F 1-scores of 90.03, 96.10, 93.45, and 94.75%, respectively, which outperform other semantic segmentation methods, such as U-Net, PSPNet, and DeepLabv3+. The proposed method effectively solves the problem of low accuracy fruit segmentation models in the agricultural environment and provides technical support for fruit picking robots. © 2023, Allerton Press, Inc.</x:v>
      </x:c>
      <x:c r="J769" s="139" t="str">
        <x:v>agricultural environment; attention mechanism; orange fruit identification; semantic segmentation; shape feature extract</x:v>
      </x:c>
      <x:c r="K769" s="139" t="str">
        <x:v>Agricultural robots; Citrus fruits; Complex networks; Deep learning; Image enhancement; Semantics; Agricultural environments; Attention mechanisms; Complex environments; Feature extract; Orange fruit identification; Picking robot; Segmentation models; Semantic segmentation; Shape feature extract; Shape features; Semantic Segmentation</x:v>
      </x:c>
      <x:c r="L769" s="139" t="str">
        <x:v>Pleiades Publishing</x:v>
      </x:c>
      <x:c r="M769" s="139" t="str">
        <x:v>English</x:v>
      </x:c>
      <x:c r="N769" s="139" t="str">
        <x:v>Article</x:v>
      </x:c>
      <x:c r="O769" s="139" t="str">
        <x:v>Scopus</x:v>
      </x:c>
      <x:c r="P769" s="139" t="str">
        <x:v>2-s2.0-85180374662</x:v>
      </x:c>
    </x:row>
    <x:row r="770">
      <x:c r="A770" s="139" t="str">
        <x:v>Tabassum M.; Perumal S.; Kashem S.B.A.; Ponnan S.; Chakraborty C.; Chowdhury M.E.H.; Khandakar A.</x:v>
      </x:c>
      <x:c r="B770" s="139" t="str">
        <x:v>Tabassum, Mujahid (56568133700); Perumal, Sundresan (36165118400); Kashem, Saad Bin Abdul (36055855900); Ponnan, Suresh (60016454300); Chakraborty, Chinmay (7005340424); Chowdhury, Muhammad E. H. (8964151000); Khandakar, Amith (36053012700)</x:v>
      </x:c>
      <x:c r="C770" s="139" t="str">
        <x:v>56568133700; 36165118400; 36055855900; 60016454300; 7005340424; 8964151000; 36053012700</x:v>
      </x:c>
      <x:c r="D770" s="139" t="str">
        <x:v>Enhance data availability and network consistency using artificial neural network for IoT</x:v>
      </x:c>
      <x:c r="E770" s="139" t="str">
        <x:v>2024</x:v>
      </x:c>
      <x:c r="F770" s="139" t="str">
        <x:v>Multimedia Tools and Applications</x:v>
      </x:c>
      <x:c r="G770" s="139" t="str">
        <x:v>10.1007/s11042-022-13337-6</x:v>
      </x:c>
      <x:c r="H770" s="139" t="str">
        <x:v>https://www.scopus.com/pages/publications/85132205809?origin=resultslist</x:v>
      </x:c>
      <x:c r="I770" s="139" t="str">
        <x:v>IoT networks have become famous and utilized in many industries such as agriculture, medical, manufacture, and others due to their efficiency and productivity. WSN is an IoT network used for smart farming and smart health monitoring. WSNs can self-manage, self-configure, self-diagnose, and self-heal, making them ideal for agricultural monitoring. A wireless sensor network collects data from numerous sensor nodes scattered across the physical world. WSN data processing is critical when a node fails for unknown reasons. Data handling is an essential aspect of WSN; once any node fails due to unknown reasons, data reliability and availability become crucial. Hence, limited battery energy, low bandwidth, limited computing capacity, and link failure affect network performance. Therefore, an effective cluster-based data aggregation with an appropriate routing must be designed in the media access control. The proposed hybrid artificial neural network and decision tree algorithm with cognitive radio is developed to select the cluster head. The higher amount of residual energy increases the number of packets received at the base station and aggregate the data from the normal sensor nodes. The on-demand routing protocol is designed to keep data in local storage for retransmission during link failure to obtain reliable data transmission. The proposed method performance is analyzed as residual energy, end to end delay, normalized overhead, packet delivery ratio, packet drop, and throughput. This proposed method is evaluated with the cluster-based data aggregation scheme to prove its efficiency. The proposed method residual energy is 8.3Joules for 50 nodes; it is high compared to the cluster-based data aggregation scheme. © 2022, The Author(s), under exclusive licence to Springer Science+Business Media, LLC, part of Springer Nature.</x:v>
      </x:c>
      <x:c r="J770" s="139" t="str">
        <x:v>Artificial Neural Network; Cluster base network; Data aggregation; Decision tree algorithm; On-demand routing protocol; Wireless Sensor Network</x:v>
      </x:c>
      <x:c r="K770" s="139" t="str">
        <x:v>Agriculture; Clustering algorithms; Data mining; Decision trees; Digital storage; Gateways (computer networks); Internet of things; Medium access control; Neural networks; Routing protocols; Aggregation schemes; Cluster base network; Cluster-based; Data aggregation; Data availability; Data network; Decision-tree algorithm; Link failures; On demand routing protocols; Residual energy; Sensor nodes</x:v>
      </x:c>
      <x:c r="L770" s="139" t="str">
        <x:v>Springer</x:v>
      </x:c>
      <x:c r="M770" s="139" t="str">
        <x:v>English</x:v>
      </x:c>
      <x:c r="N770" s="139" t="str">
        <x:v>Article</x:v>
      </x:c>
      <x:c r="O770" s="139" t="str">
        <x:v>Scopus</x:v>
      </x:c>
      <x:c r="P770" s="139" t="str">
        <x:v>2-s2.0-85132205809</x:v>
      </x:c>
    </x:row>
    <x:row r="771">
      <x:c r="A771" s="139" t="str">
        <x:v>Tende A.W.; Miner Iiiya M.; Habu S.; Gajere J.N.; Iyakwari S.; Aminu M.D.</x:v>
      </x:c>
      <x:c r="B771" s="139" t="str">
        <x:v>Tende, Andongma Wanduku (57285259500); Miner Iiiya, Mamidak (59736510100); Habu, Serah (59736626500); Gajere, Jiriko Nzeghi (57221093306); Iyakwari, Shekwonyadu (55795730300); Aminu, Mohammed Dahiru (57195736353)</x:v>
      </x:c>
      <x:c r="C771" s="139" t="str">
        <x:v>57285259500; 59736510100; 59736626500; 57221093306; 55795730300; 57195736353</x:v>
      </x:c>
      <x:c r="D771" s="139" t="str">
        <x:v>GIS-based multi-criteria predictive modelling for geothermal energy exploration</x:v>
      </x:c>
      <x:c r="E771" s="139" t="str">
        <x:v>2025</x:v>
      </x:c>
      <x:c r="F771" s="139" t="str">
        <x:v>Energy Geoscience</x:v>
      </x:c>
      <x:c r="G771" s="139" t="str">
        <x:v>10.1016/j.engeos.2025.100409</x:v>
      </x:c>
      <x:c r="H771" s="139" t="str">
        <x:v>https://www.scopus.com/pages/publications/105002573507?origin=resultslist</x:v>
      </x:c>
      <x:c r="I771" s="139" t="str">
        <x:v>Renewable energy resources, including geothermal, are crucial for sustainable environmental management and climate change mitigation, offering clean, reliable, and low-emission alternatives to fossil fuels that reduce greenhouse gases and support ecological balance. In this study, geographic information system (GIS) predictive analysis was employed to explore geothermal prospects, promoting environmental sustainability by reducing the dependence on fossil energy resources. Spatial and statistical analysis including the attribute correlation analysis was used to evaluate the relationship between exploration data and geothermal energy resources represented by hot springs. The weighted sum model was then used to develop geothermal predictive maps while the accuracy of prediction was determined using the receiver operating characteristic/area under curve (ROC/AUC) analysis. Based on the attribute correlation analysis, exploration data relating to geological structures, host rock (Asu River Group) and sedimentary contacts were the most critical parameters for mapping geothermal resources. These parameters were characterized by a statistical association of 0.52, 0.48, and 0.46 with the known geothermal occurrences. Spatial data integration reveals the central part of the study location as the most prospective zone for geothermal occurrences. This zone occupies 14.76 % of the study location. Accuracy assessment using the ROC/AUC analysis suggests an efficiency of 81.5 % for the weight sum model. GIS-based multi-criteria analysis improves the identification and evaluation of geothermal resources, leading to better decision-making. © 2025 Petroleum Exploration and Production Research Institute Corporation, SINOPEC</x:v>
      </x:c>
      <x:c r="J771" s="139" t="str">
        <x:v>Benue Trough; Energy exploration; Geothermal energy; Multi-criteria evaluation; Nigeria</x:v>
      </x:c>
      <x:c r="K771" s="139" t="str">
        <x:v>Benue Valley; Nigeria; Geothermal prospecting; Benue trough; Correlation analysis; Energy; Energy exploration; Exploration data; Geographic information; Multi-criteria evaluation; Multi-criterion evaluation; Nigeria; Receiver operating characteristics; accuracy assessment; correlation; decision making; exploration; fossil fuel; geothermal energy; geothermal engineering; GIS; identification method; multicriteria analysis; resource assessment; sustainability; Low emission</x:v>
      </x:c>
      <x:c r="L771" s="139" t="str">
        <x:v>KeAi Communications Co.</x:v>
      </x:c>
      <x:c r="M771" s="139" t="str">
        <x:v>English</x:v>
      </x:c>
      <x:c r="N771" s="139" t="str">
        <x:v>Article</x:v>
      </x:c>
      <x:c r="O771" s="139" t="str">
        <x:v>Scopus</x:v>
      </x:c>
      <x:c r="P771" s="139" t="str">
        <x:v>2-s2.0-105002573507</x:v>
      </x:c>
    </x:row>
    <x:row r="772">
      <x:c r="A772" s="139" t="str">
        <x:v>Krause V.; Zamani-Noor N.; Müller L.; Kehlenbeck H.; Dominic A.R.</x:v>
      </x:c>
      <x:c r="B772" s="139" t="str">
        <x:v>Krause, Vera (60055907200); Zamani-Noor, Nazanin (57191868365); Müller, Lena (60055749700); Kehlenbeck, Hella (36157114300); Dominic, Anto Raja (57192926768)</x:v>
      </x:c>
      <x:c r="C772" s="139" t="str">
        <x:v>60055907200; 57191868365; 60055749700; 36157114300; 57192926768</x:v>
      </x:c>
      <x:c r="D772" s="139" t="str">
        <x:v>Advancing Sclerotinia risk forecasting for winter rapeseed in Germany: integrating crop phenology and disease development into a decision support system</x:v>
      </x:c>
      <x:c r="E772" s="139" t="str">
        <x:v>2025</x:v>
      </x:c>
      <x:c r="F772" s="139" t="str">
        <x:v>Pest Management Science</x:v>
      </x:c>
      <x:c r="G772" s="139" t="str">
        <x:v>10.1002/ps.70166</x:v>
      </x:c>
      <x:c r="H772" s="139" t="str">
        <x:v>https://www.scopus.com/pages/publications/105013760716?origin=resultslist</x:v>
      </x:c>
      <x:c r="I772" s="139" t="str">
        <x:v>BACKGROUND: Sclerotinia stem rot, caused by Sclerotinia sclerotiorum, threatens winter rapeseed (Brassica napus) production in Germany, with potential yield losses of up to 30%. The current SkleroPro model provides regional Sclerotinia risk assessments but has shown declining predictive accuracy. This study aims to enhance SkleroPro by integrating a newly developed phenological model to predict flowering stages and a sclerotia germination module to improve disease risk forecasting. RESULTS: A phenological model was developed using temperature and photoperiod as key predictors. The model achieved a root mean square error (RMSE) of 3.83 days for predicting flowering stages (BBCH 58–70). A sclerotia germination model was created, with 79% accuracy, incorporating mean maximum temperature and relative humidity as predictors. Integration of these models into SkleroPro improved disease risk prediction, increasing accuracy from 39% to 66%. Sensitivity rose to 90%, ensuring a low risk of underestimating disease outbreaks. CONCLUSION: The enhanced SkleroPro model improves disease risk forecasting by identifying high- and low-risk windows for fungicide application, reducing unnecessary treatments while maintaining effective disease control. This decision support tool promotes sustainable winter rapeseed production. The model is currently undergoing further validation with the German Plant Protection Services before being made freely available to farmers. © 2025 The Author(s). Pest Management Science published by John Wiley &amp; Sons Ltd on behalf of Society of Chemical Industry. © 2025 The Author(s). Pest Management Science published by John Wiley &amp; Sons Ltd on behalf of Society of Chemical Industry.</x:v>
      </x:c>
      <x:c r="J772" s="139" t="str">
        <x:v>Brassica napus; integrated pest management (IPM); pest risk; Sclerotinia sclerotiorum; Sclerotinia stem rot; SkleroPro</x:v>
      </x:c>
      <x:c r="K772" s="139" t="str"/>
      <x:c r="L772" s="139" t="str">
        <x:v>John Wiley and Sons Ltd</x:v>
      </x:c>
      <x:c r="M772" s="139" t="str">
        <x:v>English</x:v>
      </x:c>
      <x:c r="N772" s="139" t="str">
        <x:v>Article</x:v>
      </x:c>
      <x:c r="O772" s="139" t="str">
        <x:v>Scopus</x:v>
      </x:c>
      <x:c r="P772" s="139" t="str">
        <x:v>2-s2.0-105013760716</x:v>
      </x:c>
    </x:row>
    <x:row r="773">
      <x:c r="A773" s="139" t="str">
        <x:v>Yang H.; Zhang X.; Wu Z.; Wang L.; Chen X.; Liu L.</x:v>
      </x:c>
      <x:c r="B773" s="139" t="str">
        <x:v>Yang, Haotian (57216707823); Zhang, Xiaoyu (58660061200); Wu, Zihan (59345939700); Wang, Liangmin (57372569700); Chen, Xiao (57189092010); Liu, Lu (57194679110)</x:v>
      </x:c>
      <x:c r="C773" s="139" t="str">
        <x:v>57216707823; 58660061200; 59345939700; 57372569700; 57189092010; 57194679110</x:v>
      </x:c>
      <x:c r="D773" s="139" t="str">
        <x:v>Co-Sharding: A Sharding Scheme for Large-Scale Internet of Things Application</x:v>
      </x:c>
      <x:c r="E773" s="139" t="str">
        <x:v>2024</x:v>
      </x:c>
      <x:c r="F773" s="139" t="str">
        <x:v>Distributed Ledger Technologies</x:v>
      </x:c>
      <x:c r="G773" s="139" t="str">
        <x:v>10.1145/3641290</x:v>
      </x:c>
      <x:c r="H773" s="139" t="str">
        <x:v>https://www.scopus.com/pages/publications/105010124406?origin=resultslist</x:v>
      </x:c>
      <x:c r="I773" s="139" t="str">
        <x:v>Blockchain technology finds widespread application in the management of Internet of Things (IoT) devices. In response to the challenges posed by performance scalability and the convergence of multiple ledgers stemming from an expanding network, this study introduces the concept of Co-Sharding. Within this framework, the ledger maintained by sub-chains overseeing IoT operations in distinct geographic regions is conceptualized as a shard within the Large-scale Internet of Things (LIoT) ledger. Meanwhile, elected nodes within each region assume responsibility for maintaining a coordinating shard, facilitating cross-regional communication and data interaction. Furthermore, our work presents a multi-objective optimization algorithm grounded in the multi-shard paradigm to enact a scheduling strategy that spans various regions. We undertake a series of pertinent experiments and conduct a comparative analysis of scheduling algorithms within the context of a real-world cross-regional agricultural IoT system, utilizing actual operational data. The comparative results demonstrate that, in comparison to intra-sub-region scheduling, the Co-Sharding approach enhances machine utilization rates by approximately 30% and reduces scheduling time by around 18% when confronted with a task count of 12. In terms of performance, Co-Sharding also exhibits the capability to reduce the storage requirements of lightweight nodes within each region by approximately 39% while concurrently improving throughput by approximately 1.5 times when contrasted with a single-chain architecture. © 2024 Copyright held by the owner/author(s). Publication rights licensed to ACM.</x:v>
      </x:c>
      <x:c r="J773" s="139" t="str">
        <x:v>coordinating shard; cross-region; Large-scale IoT; scheduling model</x:v>
      </x:c>
      <x:c r="K773" s="139" t="str"/>
      <x:c r="L773" s="139" t="str">
        <x:v>Association for Computing Machinery</x:v>
      </x:c>
      <x:c r="M773" s="139" t="str">
        <x:v>English</x:v>
      </x:c>
      <x:c r="N773" s="139" t="str">
        <x:v>Article</x:v>
      </x:c>
      <x:c r="O773" s="139" t="str">
        <x:v>Scopus</x:v>
      </x:c>
      <x:c r="P773" s="139" t="str">
        <x:v>2-s2.0-105010124406</x:v>
      </x:c>
    </x:row>
    <x:row r="774">
      <x:c r="A774" s="139" t="str">
        <x:v>Nikam S.B.; Lande S.B.; Nagalkar V.J.; Wakchaure G.C.; Kumar P.S.</x:v>
      </x:c>
      <x:c r="B774" s="139" t="str">
        <x:v>Nikam, Sonal B. (57409164100); Lande, Sudhir B. (15060317100); Nagalkar, Vinay J. (57409337800); Wakchaure, G.C. (56488015600); Kumar, Paramasivam Suresh (55466575900)</x:v>
      </x:c>
      <x:c r="C774" s="139" t="str">
        <x:v>57409164100; 15060317100; 57409337800; 56488015600; 55466575900</x:v>
      </x:c>
      <x:c r="D774" s="139" t="str">
        <x:v>Predictive Classification Model for Quality Grading and Maturity Detection of Dragon Fruit Using Fused Deep CNN Feature and Ensemble Learning</x:v>
      </x:c>
      <x:c r="E774" s="139" t="str">
        <x:v>2025</x:v>
      </x:c>
      <x:c r="F774" s="139" t="str">
        <x:v>Journal of Food Processing and Preservation</x:v>
      </x:c>
      <x:c r="G774" s="139" t="str">
        <x:v>10.1155/jfpp/6938071</x:v>
      </x:c>
      <x:c r="H774" s="139" t="str">
        <x:v>https://www.scopus.com/pages/publications/105016905264?origin=resultslist</x:v>
      </x:c>
      <x:c r="I774" s="139" t="str">
        <x:v>Introduction: Dragon fruit quality grading and maturity detection are crucial for ensuring market value and consumer satisfaction. The manual grading and maturity assessment of dragon fruit is a tedious, time-consuming task that often lacks consistency due to human subjectivity and environmental factors. Existing computer vision–based classification models rely on single deep learning architectures, which may not effectively capture the diverse features required for accurate quality assessment. Moreover, traditional machine learning classifiers struggle to generalize well when dealing with complex agricultural datasets containing variations in fruit texture, size, and lighting conditions. Method: This paper presents a predictive classification model that integrates fused deep convolutional neural network (CNN) features with ensemble learning to achieve high-accuracy classification. The proposed model extracts deep features from multiple pretrained CNN architectures, including VGG16 and Inception-ResNet-v2, and fuses them to enhance feature representation. These fused deep features were then classified using an ensemble of machine learning algorithms, including random forest (RF), gradient boosting (GB), and AdaBoost (AB). Findings: Experimental results on a benchmark dataset of dragon fruit images demonstrated that the proposed hybrid approach outperformed individual deep learning and machine learning models, achieving superior accuracy, precision, and recall in quality and maturity grade classification. RF achieved 99.99% accuracy in quality grading by classifying fresh versus defected fruits, while AB reached 99.69% accuracy in maturity detection, surpassing the performance of both RF and GB. Conclusions: The model effectively distinguished different maturity levels and quality grades, offering a robust and automated solution for dragon fruit quality assessment. Its high accuracy and adaptability support real-world deployment in smart farming and processing units, including in automated sorting and grading systems. This enables real-time, consistent, and accurate fruit classification, thereby reducing labor, minimizing human error, and improving supply chain efficiency. Copyright © 2025 Sonal B. Nikam et al. Journal of Food Processing and Preservation published by John Wiley &amp; Sons Ltd.</x:v>
      </x:c>
      <x:c r="J774" s="139" t="str">
        <x:v>artificial intelligence; convolutional neural network; deep learning; machine learning; maturity detection</x:v>
      </x:c>
      <x:c r="K774" s="139" t="str">
        <x:v>Adaptive boosting; Agricultural machinery; Benchmarking; Classification (of information); Convolution; Convolutional neural networks; Deep neural networks; Feature extraction; Food processing; Fruits; Grading; Learning systems; Textures; Classification models; Convolutional neural network; Deep learning; Ensemble learning; Fruit quality; Machine-learning; Maturity detection; Neural network features; Quality grading; Random forests; Copyrights</x:v>
      </x:c>
      <x:c r="L774" s="139" t="str">
        <x:v>John Wiley and Sons Inc</x:v>
      </x:c>
      <x:c r="M774" s="139" t="str">
        <x:v>English</x:v>
      </x:c>
      <x:c r="N774" s="139" t="str">
        <x:v>Article</x:v>
      </x:c>
      <x:c r="O774" s="139" t="str">
        <x:v>Scopus</x:v>
      </x:c>
      <x:c r="P774" s="139" t="str">
        <x:v>2-s2.0-105016905264</x:v>
      </x:c>
    </x:row>
    <x:row r="775">
      <x:c r="A775" s="139" t="str">
        <x:v>Vijayakumar V.; Ampatzidis Y.; Lacerda C.; Burks T.; Lee W.S.; Schueller J.</x:v>
      </x:c>
      <x:c r="B775" s="139" t="str">
        <x:v>Vijayakumar, Vinay (57211191747); Ampatzidis, Yiannis (25648879400); Lacerda, Christian (59311022000); Burks, Tom (57210685972); Lee, Won Suk (16240657800); Schueller, John (7006154208)</x:v>
      </x:c>
      <x:c r="C775" s="139" t="str">
        <x:v>57211191747; 25648879400; 59311022000; 57210685972; 16240657800; 7006154208</x:v>
      </x:c>
      <x:c r="D775" s="139" t="str">
        <x:v>AI-driven real-time weed detection and robotic smart spraying for optimised performance and operational speed in vegetable production</x:v>
      </x:c>
      <x:c r="E775" s="139" t="str">
        <x:v>2025</x:v>
      </x:c>
      <x:c r="F775" s="139" t="str">
        <x:v>Biosystems Engineering</x:v>
      </x:c>
      <x:c r="G775" s="139" t="str">
        <x:v>10.1016/j.biosystemseng.2025.104288</x:v>
      </x:c>
      <x:c r="H775" s="139" t="str">
        <x:v>https://www.scopus.com/pages/publications/105015636271?origin=resultslist</x:v>
      </x:c>
      <x:c r="I775" s="139" t="str">
        <x:v>For effective weed control in vegetable farms, enhancing precision spraying through improved real-time detection is crucial. Over the years, weed detection studies have evolved from traditional feature-based methods to deep learning approaches, particularly convolutional neural networks (CNNs). While numerous studies have focused on improving detection accuracy by experimenting with different backbones, architectures, and hyperparameter tuning, fewer have addressed the real-time implementation of these models in field conditions. Existing research primarily benchmarks model inference speed but often neglects the broader algorithmic efficiency, which includes sensor data integration, processing pipelines, and microcontroller output handling. Furthermore, real-world deployment challenges, such as camera performance at different robot speeds, the optimal operational range for high detection accuracy, and the end-to-end latency of the machine vision system, remain underexplored. This study addresses these gaps by training a custom YOLOv8 nano model to detect three weed types (broadleaf, nutsedge, and grass) and two crop types (pepper and tomato) in plasticulture beds. The system runs on a robotic smart sprayer in real time, integrating GPS and camera data while transmitting control signals to the microcontroller. Beyond detection performance, we evaluate the entire processing pipeline by measuring the total loop time and its variation with the number of detections per frame. Additionally, the optimal robot operational speed was determined, finding that 0.45–0.89 m s−1 provides the best balance between detection accuracy and system responsiveness. By focusing on end-to-end real-time performance on vegetable beds, this study provides insights into the practical deployment of smart spraying, often been overlooked in prior research. © 2025 IAgrE</x:v>
      </x:c>
      <x:c r="J775" s="139" t="str">
        <x:v>Field robotics; Machine vision; Precision agriculture; Precision weed management; Robotic sprayer</x:v>
      </x:c>
      <x:c r="K775" s="139" t="str">
        <x:v>Agricultural machinery; Cameras; Computer vision; Data integration; Deep learning; Neural networks; Pipeline processing systems; Pipelines; Precision agriculture; Real time control; Robots; Vegetables; Weed control; Detection accuracy; Field robotics; Machine-vision; Optimized performance; Precision Agriculture; Precision weed management; Real- time; Robotic sprayer; Weed detection; Weed management; Microcontrollers</x:v>
      </x:c>
      <x:c r="L775" s="139" t="str">
        <x:v>Academic Press</x:v>
      </x:c>
      <x:c r="M775" s="139" t="str">
        <x:v>English</x:v>
      </x:c>
      <x:c r="N775" s="139" t="str">
        <x:v>Article</x:v>
      </x:c>
      <x:c r="O775" s="139" t="str">
        <x:v>Scopus</x:v>
      </x:c>
      <x:c r="P775" s="139" t="str">
        <x:v>2-s2.0-105015636271</x:v>
      </x:c>
    </x:row>
    <x:row r="776">
      <x:c r="A776" s="139" t="str">
        <x:v>Negulescu C.; Borangiu T.; Răileanu S.; Anghel V.V.</x:v>
      </x:c>
      <x:c r="B776" s="139" t="str">
        <x:v>Negulescu, Cătălin (60114629200); Borangiu, Theodor (24723653300); Răileanu, Silviu (35146902900); Anghel, Victor Valentin (60114958000)</x:v>
      </x:c>
      <x:c r="C776" s="139" t="str">
        <x:v>60114629200; 24723653300; 35146902900; 60114958000</x:v>
      </x:c>
      <x:c r="D776" s="139" t="str">
        <x:v>AgriMicro—A Microservices-Based Platform for Optimization of Farm Decisions</x:v>
      </x:c>
      <x:c r="E776" s="139" t="str">
        <x:v>2025</x:v>
      </x:c>
      <x:c r="F776" s="139" t="str">
        <x:v>AgriEngineering</x:v>
      </x:c>
      <x:c r="G776" s="139" t="str">
        <x:v>10.3390/agriengineering7090299</x:v>
      </x:c>
      <x:c r="H776" s="139" t="str">
        <x:v>https://www.scopus.com/pages/publications/105017090873?origin=resultslist</x:v>
      </x:c>
      <x:c r="I776" s="139" t="str">
        <x:v>The paper presents AgriMicro, a modern Farm Management Information System (FMIS) designed to help farmers monitor and optimize corn crops from sowing to harvest, by leveraging cloud technologies and machine learning algorithms. The platform is built on a modular architecture composed of multiple components implemented through microservices such as the weather and soil service, recommendation and alert engine, field service, and crop service—which continuously communicate to centralize field data and provide real-time insights. Through the ongoing exchange of data between these services, different information pieces about soil conditions, crop health, and agricultural operations are processed and analyzed, resulting in predictions of crop evolution and practical recommendations for future interventions (e.g., fertilization or irrigation). This integrated FMIS transforms collected data into concrete actions, supporting farmers and agricultural consultants in making informed decisions, improving field productivity, and ensuring more efficient resource use. Its microservice-based architecture provides scalability, modularity, and straightforward integration with other information systems. The objectives of this study are threefold. First, to specify and design a modular FMIS architecture based on microservices and cloud computing, ensuring scalability, interoperability and adaptability to different farm contexts. Second, to prototype and integrate initial components and Internet of Things (IoT)-based data collection with machine learning models, specifically Random Forest and XGBoost, to provide maize yield forecasting as a proof of concept. Model performance was evaluated using standard predictive accuracy metrics, including the coefficient of determination (R2) and the root mean square error (RMSE), confirming the reliability of the forecasting pipeline and validated against official harvest data (average maize yield) from the Romanian National Institute of Statistics (INS) for 2024. These results confirm the reliability of the forecasting pipeline under controlled conditions; however, in real-world practice, broader regional and inter-annual variability typically results in considerably higher errors, often on the order of 10–20%. Third, to present a Romania based case study which illustrates the end-to-end workflow and outlines an implementation roadmap toward full deployment. As this is a design-oriented study currently under development, several services remain at the planning or early prototyping stage, and comprehensive system level benchmarks are deferred to future work. © 2025 by the authors.</x:v>
      </x:c>
      <x:c r="J776" s="139" t="str">
        <x:v>cloud computing; crop yield prediction; Farm Management Information System (FMIS); Internet of Things (IoT); machine learning; microservices; smart agriculture</x:v>
      </x:c>
      <x:c r="K776" s="139" t="str"/>
      <x:c r="L776" s="139" t="str">
        <x:v>Multidisciplinary Digital Publishing Institute (MDPI)</x:v>
      </x:c>
      <x:c r="M776" s="139" t="str">
        <x:v>English</x:v>
      </x:c>
      <x:c r="N776" s="139" t="str">
        <x:v>Article</x:v>
      </x:c>
      <x:c r="O776" s="139" t="str">
        <x:v>Scopus</x:v>
      </x:c>
      <x:c r="P776" s="139" t="str">
        <x:v>2-s2.0-105017090873</x:v>
      </x:c>
    </x:row>
    <x:row r="777">
      <x:c r="A777" s="139" t="str">
        <x:v>Sun B.; Yu J.; Khattak S.I.; Tariq S.; Zahid M.</x:v>
      </x:c>
      <x:c r="B777" s="139" t="str">
        <x:v>Sun, Bingfeng (60072183300); Yu, Jianping (57885230900); Khattak, Shoukat Iqbal (57210566473); Tariq, Sadia (60072270800); Zahid, Muhammad (60072005000)</x:v>
      </x:c>
      <x:c r="C777" s="139" t="str">
        <x:v>60072183300; 57885230900; 57210566473; 60072270800; 60072005000</x:v>
      </x:c>
      <x:c r="D777" s="139" t="str">
        <x:v>Digital Innovation, Business Models Transformations, and Agricultural SMEs: A PRISMA-Based Review of Challenges and Prospects</x:v>
      </x:c>
      <x:c r="E777" s="139" t="str">
        <x:v>2025</x:v>
      </x:c>
      <x:c r="F777" s="139" t="str">
        <x:v>Systems</x:v>
      </x:c>
      <x:c r="G777" s="139" t="str">
        <x:v>10.3390/systems13080673</x:v>
      </x:c>
      <x:c r="H777" s="139" t="str">
        <x:v>https://www.scopus.com/pages/publications/105014326870?origin=resultslist</x:v>
      </x:c>
      <x:c r="I777" s="139" t="str">
        <x:v>Digital innovation is rapidly transforming the agriculture sector, drawing attention from global development institutions, policymakers, tech firms, and scholars aimed at aligning food systems with international goals like Zero Hunger and the FAO agendas. Small and medium enterprises in agriculture (Agri-SMEs) represent a significant portion of processing and production units but face challenges in digital transformation despite their importance. Technologies such as Artificial Intelligence (AI), blockchain, cloud services, IoT, and mobile platforms offer tools to improve efficiency, access, value creation, and traceability. However, the patterns and applications of these transformations in Agri-SMEs remain fragmented and under-theorized. This paper presents a systematic review of interactions between digital transformation and innovation in Agri-SMEs based on findings from ninety-five peer-reviewed studies. Key themes identified include AI-based decision support, blockchain traceability, cloud platforms, IoT precision agriculture, and mobile technologies for financial integration. The review maps these themes against business model values and highlights barriers like capacity gaps and infrastructure deficiencies that hinder scalable adoption. It concludes with recommendations for future research, policy, and ecosystem coordination to promote the sustainable development of digitally robust Agri-SMEs. © 2025 by the authors.</x:v>
      </x:c>
      <x:c r="J777" s="139" t="str">
        <x:v>agri-SMEs; artificial intelligence (AI); blockchain traceability; digital transformation; precision agriculture; sustainable development</x:v>
      </x:c>
      <x:c r="K777" s="139" t="str">
        <x:v>Agri-food; Cloud platforms; Ecosystems; Precision agriculture; Agri-SME; Agriculture sectors; Artificial intelligence; Block-chain; Blockchain traceability; Business models; Digital innovations; Digital transformation; Model transformation; Precision Agriculture; Sustainable development</x:v>
      </x:c>
      <x:c r="L777" s="139" t="str">
        <x:v>Multidisciplinary Digital Publishing Institute (MDPI)</x:v>
      </x:c>
      <x:c r="M777" s="139" t="str">
        <x:v>English</x:v>
      </x:c>
      <x:c r="N777" s="139" t="str">
        <x:v>Article</x:v>
      </x:c>
      <x:c r="O777" s="139" t="str">
        <x:v>Scopus</x:v>
      </x:c>
      <x:c r="P777" s="139" t="str">
        <x:v>2-s2.0-105014326870</x:v>
      </x:c>
    </x:row>
    <x:row r="778">
      <x:c r="A778" s="139" t="str">
        <x:v>Droge J.J.; Ladwig A.L.; Droge S.A.</x:v>
      </x:c>
      <x:c r="B778" s="139" t="str">
        <x:v>Droge, Jed J. (59759436700); Ladwig, Adam L. (55586313000); Droge, Sarah A. (59759436800)</x:v>
      </x:c>
      <x:c r="C778" s="139" t="str">
        <x:v>59759436700; 55586313000; 59759436800</x:v>
      </x:c>
      <x:c r="D778" s="139" t="str">
        <x:v>Feasibility of Implementing Ankle-Brachial Index Screening at a Rural Farm Show</x:v>
      </x:c>
      <x:c r="E778" s="139" t="str">
        <x:v>2025</x:v>
      </x:c>
      <x:c r="F778" s="139" t="str">
        <x:v>Cardiopulmonary Physical Therapy Journal</x:v>
      </x:c>
      <x:c r="G778" s="139" t="str">
        <x:v>10.1097/CPT.0000000000000280</x:v>
      </x:c>
      <x:c r="H778" s="139" t="str">
        <x:v>https://www.scopus.com/pages/publications/105003851658?origin=resultslist</x:v>
      </x:c>
      <x:c r="I778" s="139" t="str">
        <x:v>Purpose:Peripheral artery disease (PAD) is a common condition associated with significant morbidity and mortality. Early detection in at-risk populations through ankle-brachial index (ABI) screening is underutilized in community settings. This study assessed the feasibility of ABI screening at a rural community event for early PAD detection. Methods:A cross-sectional study was conducted at a rural farm show, where participants completed a demographic and health behavior survey and underwent ABI screening using an automatic blood pressure device. Ankle-brachial index values were categorized as normal (1.00-1.40), borderline (0.91-0.99), or abnormal (≤0.9 or &gt;1.4). Descriptive statistics were calculated, and Chi-square analysis with odds ratio assessed associations between ABI values and survey responses.Results:Among 91 participants, 18.7% (n = 17) had abnormal ABI values, and 46.2% (n = 42) had borderline or abnormal readings. A significant association was found between diabetes and abnormal ABI values (P =.034). Participants reporting diabetes were about 3.29 times more likely to have an abnormal ABI reading compared with nondiabetic participants (odds ratio 3.29, 95% CI 1.05, 10.23).Conclusions:This study shows that ABI screening can be successfully implemented at community events using cost-effective equipment, enabling early detection of PAD, especially in rural areas with limited access to health care. Physical therapists are ideally suited to lead these screenings and provide subsequent supervised exercise therapy. Expanding ABI screening in community outreach programs has the potential to enhance early intervention and reduce PAD-related health disparities among at-risk populations.  © 2025 Cardiovascular and Pulmonary Section, APTA.</x:v>
      </x:c>
      <x:c r="J778" s="139" t="str">
        <x:v>ankle-brachial index; community screening; peripheral artery disease; rural health</x:v>
      </x:c>
      <x:c r="K778" s="139" t="str">
        <x:v>ankle brachial index; Article; comorbidity; controlled study; cross-sectional study; diabetes mellitus; exercise; female; human; major clinical study; male; morbidity; mortality; peripheral arterial disease; rural area; smoking; systolic blood pressure</x:v>
      </x:c>
      <x:c r="L778" s="139" t="str">
        <x:v>Lippincott Williams and Wilkins</x:v>
      </x:c>
      <x:c r="M778" s="139" t="str">
        <x:v>English</x:v>
      </x:c>
      <x:c r="N778" s="139" t="str">
        <x:v>Article</x:v>
      </x:c>
      <x:c r="O778" s="139" t="str">
        <x:v>Scopus</x:v>
      </x:c>
      <x:c r="P778" s="139" t="str">
        <x:v>2-s2.0-105003851658</x:v>
      </x:c>
    </x:row>
    <x:row r="779">
      <x:c r="A779" s="139" t="str">
        <x:v>Thai L.M.; Miyazaki K.</x:v>
      </x:c>
      <x:c r="B779" s="139" t="str">
        <x:v>Thai, Long M. (59149311200); Miyazaki, Kumiko (7403193957)</x:v>
      </x:c>
      <x:c r="C779" s="139" t="str">
        <x:v>59149311200; 7403193957</x:v>
      </x:c>
      <x:c r="D779" s="139" t="str">
        <x:v>Frugal innovation for smart connected products: a case study of IoT-based smart farming by Vietnamese startups</x:v>
      </x:c>
      <x:c r="E779" s="139" t="str">
        <x:v>2025</x:v>
      </x:c>
      <x:c r="F779" s="139" t="str">
        <x:v>Asian Journal of Technology Innovation</x:v>
      </x:c>
      <x:c r="G779" s="139" t="str">
        <x:v>10.1080/19761597.2024.2359035</x:v>
      </x:c>
      <x:c r="H779" s="139" t="str">
        <x:v>https://www.scopus.com/pages/publications/105001073448?origin=resultslist</x:v>
      </x:c>
      <x:c r="I779" s="139" t="str">
        <x:v>Frugal innovation has been gaining increasing attention from scholars, practitioners, and policymakers over the past two decades. Frugal innovation refers to innovations that emerge in resource-constrained settings with scarcity of financial capital, technological capability, or human resources. The innovation output offers significantly lower prices compared to other market alternatives while still delivering an optimal performance level catered to the specific needs of the unserved or underserved customer groups. This research employs a qualitative research methodology, using thematic coding analysis techniques to investigate case studies of three Vietnamese startups that provide IoT-based (Internet of Things) smart farming solutions for Vietnamese farmers and farming businesses. The findings highlight three characteristics of frugal innovation in Vietnam’s agriculture industry of substantial cost reduction, focused functionality, and optimal performance level. The study also identifies various enablers and barriers during the deployment process of frugal innovation. In addition, the research emphasises the distinction in the means of achieving frugal innovation in the context of smart connected products, compared to products that are mainly comprised of hardware components (i.e. hardware-based products). The study has important theoretical and managerial implications for various stakeholders, aiming to accelerate the transformation process from traditional farming to smart farming in Vietnam. © ASIALICS, STEPI 2024.</x:v>
      </x:c>
      <x:c r="J779" s="139" t="str">
        <x:v>Frugal innovation; smart connected products; smart farming; startups; Vietnam</x:v>
      </x:c>
      <x:c r="K779" s="139" t="str"/>
      <x:c r="L779" s="139" t="str">
        <x:v>Routledge</x:v>
      </x:c>
      <x:c r="M779" s="139" t="str">
        <x:v>English</x:v>
      </x:c>
      <x:c r="N779" s="139" t="str">
        <x:v>Article</x:v>
      </x:c>
      <x:c r="O779" s="139" t="str">
        <x:v>Scopus</x:v>
      </x:c>
      <x:c r="P779" s="139" t="str">
        <x:v>2-s2.0-105001073448</x:v>
      </x:c>
    </x:row>
    <x:row r="780">
      <x:c r="A780" s="139" t="str">
        <x:v>Kandulu J.M.; Zuo A.; Wheeler S.; Dusingizimana T.; Chagunda M.G.G.</x:v>
      </x:c>
      <x:c r="B780" s="139" t="str">
        <x:v>Kandulu, John M. (34872419200); Zuo, Alec (25629219000); Wheeler, Sarah (23006416200); Dusingizimana, Theogene (57193684070); Chagunda, Mizeck G. G. (10044746100)</x:v>
      </x:c>
      <x:c r="C780" s="139" t="str">
        <x:v>34872419200; 25629219000; 23006416200; 57193684070; 10044746100</x:v>
      </x:c>
      <x:c r="D780" s="139" t="str">
        <x:v>Influence of climate-smart technologies on the success of livestock donation programs for smallholder farmers in Rwanda</x:v>
      </x:c>
      <x:c r="E780" s="139" t="str">
        <x:v>2024</x:v>
      </x:c>
      <x:c r="F780" s="139" t="str">
        <x:v>Mitigation and Adaptation Strategies for Global Change</x:v>
      </x:c>
      <x:c r="G780" s="139" t="str">
        <x:v>10.1007/s11027-024-10120-w</x:v>
      </x:c>
      <x:c r="H780" s="139" t="str">
        <x:v>https://www.scopus.com/pages/publications/85187908327?origin=resultslist</x:v>
      </x:c>
      <x:c r="I780" s="139" t="str">
        <x:v>Climate change threatens the livelihoods of Sub-Saharan African farmers through increased droughts. Livestock donation programs offer a potential solution, but their effectiveness under climate stress remains unclear. This study assesses the economic viability of integrating climate-smart technologies (cowsheds and biogas plants) into these programs in Rwanda. Using a stochastic benefit–cost analysis from the beneficiary perspective, we evaluate the net gains for households receiving heifers compared to the current program. Our findings reveal that integrating climate-smart technologies significantly enhances economic viability. Households with cows and climate-smart technologies can possibly realise net benefits 3.5 times higher than the current program, with benefit–cost ratios reaching 5:1. Beyond economic benefits, adopting biogas reduces deforestation, greenhouse gas emissions, and respiratory illness risks. This study demonstrates that integrating climate-smart technologies into livestock donation programs can generate positive economic, environmental, and health benefits, leading to more resilient and sustainable smallholder systems. However, overcoming implementation challenges requires tailored policy packages addressing local barriers. © The Author(s) 2024.</x:v>
      </x:c>
      <x:c r="J780" s="139" t="str">
        <x:v>Aid effectiveness; Low- and medium-income countries; Poverty reduction; Sustainable economic development</x:v>
      </x:c>
      <x:c r="K780" s="139" t="str">
        <x:v>Rwanda; biogas; climate change; greenhouse gas; poverty; sustainable development</x:v>
      </x:c>
      <x:c r="L780" s="139" t="str">
        <x:v>Springer Science and Business Media B.V.</x:v>
      </x:c>
      <x:c r="M780" s="139" t="str">
        <x:v>English</x:v>
      </x:c>
      <x:c r="N780" s="139" t="str">
        <x:v>Article</x:v>
      </x:c>
      <x:c r="O780" s="139" t="str">
        <x:v>Scopus</x:v>
      </x:c>
      <x:c r="P780" s="139" t="str">
        <x:v>2-s2.0-85187908327</x:v>
      </x:c>
    </x:row>
    <x:row r="781">
      <x:c r="A781" s="139" t="str">
        <x:v>Sachdeva N.; Shrivastava N.</x:v>
      </x:c>
      <x:c r="B781" s="139" t="str">
        <x:v>Sachdeva, Nishant (57971140200); Shrivastava, Neha (57195739955)</x:v>
      </x:c>
      <x:c r="C781" s="139" t="str">
        <x:v>57971140200; 57195739955</x:v>
      </x:c>
      <x:c r="D781" s="139" t="str">
        <x:v>Sustainable Use of Solid Waste as Additives in Soil Stabilization: A State-of-Art Review</x:v>
      </x:c>
      <x:c r="E781" s="139" t="str">
        <x:v>2023</x:v>
      </x:c>
      <x:c r="F781" s="139" t="str">
        <x:v>Evergreen</x:v>
      </x:c>
      <x:c r="G781" s="139" t="str">
        <x:v>10.5109/7162021</x:v>
      </x:c>
      <x:c r="H781" s="139" t="str">
        <x:v>https://www.scopus.com/pages/publications/85182928070?origin=resultslist</x:v>
      </x:c>
      <x:c r="I781" s="139" t="str">
        <x:v>Expansive soils usually face problems related to excessive expansion and contraction, high water retaining capacity, poor drainage, high compressibility and poor load transfer mechanism. The rate of failures in these soils is relatively high and these soils are considered as most vulnerable for construction purposes. The amendment of using waste materials in soil stabilization serves the purpose of limiting the high volume of waste generated from different sources. This in turn also restricts the consumption of natural resources which are conventionally used to stabilize the soil. Out of several waste materials generated from various sectors: agricultural, industrial, construction and demolition and mining, twenty-one highly generated but underutilized waste materials have been designated for review in this study. Their utilization as additives in soil stabilization as a partial or full replacement of conventional/traditional additives has been appraised in the present study. Among the various agricultural waste products considered, palm oil fuel ash (POFA) has been found to be the most effective with the optimum dose of 10 % - 30 % in soil stabilization. Cement kiln dust (CKD) and iron ore tailings (IOT) with 50 % lime were found out to be effective with the optimum dosage of 20 % and 16 %, respectively. C&amp;D waste was applicable in the range of 10 % - 24 % in the presented research work owing to the variable characteristics of the source. This paper would be helpful to industry persons in adopting alternative additives and researchers in knowing the areas which require further research. © 2023 Novel Carbon Resource Sciences. All rights reserved.</x:v>
      </x:c>
      <x:c r="J781" s="139" t="str">
        <x:v>Expansive soils; Lime stabilization; Soil stabilization; Sustainability; Waste materials; Waste to resource</x:v>
      </x:c>
      <x:c r="K781" s="139" t="str"/>
      <x:c r="L781" s="139" t="str">
        <x:v>Joint Journal of Novel Carbon Resource Sciences and Green Asia Strategy</x:v>
      </x:c>
      <x:c r="M781" s="139" t="str">
        <x:v>English</x:v>
      </x:c>
      <x:c r="N781" s="139" t="str">
        <x:v>Article</x:v>
      </x:c>
      <x:c r="O781" s="139" t="str">
        <x:v>Scopus</x:v>
      </x:c>
      <x:c r="P781" s="139" t="str">
        <x:v>2-s2.0-85182928070</x:v>
      </x:c>
    </x:row>
    <x:row r="782">
      <x:c r="A782" s="139" t="str">
        <x:v>Ban C.; Wang L.; Chi R.; Su T.; Ma Y.</x:v>
      </x:c>
      <x:c r="B782" s="139" t="str">
        <x:v>Ban, Chao (57454926800); Wang, Lin (58744391700); Chi, Ruijuan (36615024100); Su, Tong (58494039800); Ma, Yueqi (57952848500)</x:v>
      </x:c>
      <x:c r="C782" s="139" t="str">
        <x:v>57454926800; 58744391700; 36615024100; 58494039800; 57952848500</x:v>
      </x:c>
      <x:c r="D782" s="139" t="str">
        <x:v>A Camera-LiDAR-IMU fusion method for real-time extraction of navigation line between maize field rows</x:v>
      </x:c>
      <x:c r="E782" s="139" t="str">
        <x:v>2024</x:v>
      </x:c>
      <x:c r="F782" s="139" t="str">
        <x:v>Computers and Electronics in Agriculture</x:v>
      </x:c>
      <x:c r="G782" s="139" t="str">
        <x:v>10.1016/j.compag.2024.109114</x:v>
      </x:c>
      <x:c r="H782" s="139" t="str">
        <x:v>https://www.scopus.com/pages/publications/85194870425?origin=resultslist</x:v>
      </x:c>
      <x:c r="I782" s="139" t="str">
        <x:v>The navigation line is crucial for the autonomous navigation of spraying and weeding robots in unstructured and complex agricultural fields. The characteristics of the environment, such as unstable light, uneven terrain, and chaotic weeds, lead to the shortcomings of existing navigation line extraction methods, such as low accuracy or insufficient real-time responsiveness. Therefore, this study presents a method (named CLI-Fusion) based on the fusion of a camera, light detection and ranging (LiDAR), and an inertial measurement unit (IMU) to accurately and in real-time extract the navigation line between maize crop rows during the seedling stage. CLI-Fusion also consists of three steps based on achieving multi-sensor spatial synchronization. First, the Itti algorithm is improved to detect the green salient region in the image. The green salient region is then combined with the Otsu and excess green index (ExG) to generate a green feature map, which can separate the green plants from the ground in the image. Second, weeds and ground in the point cloud are filtered out by fusion with the IMU's attitude angles and green feature map. The retained maize point cloud is sectorized, and centerlines of the crop rows are detected with rough accuracy. Third, the sectorized maize point cloud is projected onto the green feature map, and the edge pixels of the green feature map in the projected area are detected. The least squares method is then used to fit more accurate centerlines of the crop rows to extract the accurate navigation line. The experimental results show that the accuracy rate, angle error, and processing time averages are 90.0 %, 1.84°, and 55.4 ms, respectively, suggesting that CLI-Fusion has better accuracy than the single-sensor methods based on ensuring real-time performance. The multi-sensor fusion method for navigation line extraction provides technical support for the navigation of agricultural robots in farmlands. © 2024 Elsevier B.V.</x:v>
      </x:c>
      <x:c r="J782" s="139" t="str">
        <x:v>Avigation line extraction; Machine vision; Multi-sensor fusion; Point cloud segmentation; Seedling maize</x:v>
      </x:c>
      <x:c r="K782" s="139" t="str">
        <x:v>Agricultural robots; Cameras; Crops; Extraction; Feature extraction; Image enhancement; Least squares approximations; Navigation; Optical radar; Avigation line extraction; Crop rows; Feature map; Line extraction; Machine-vision; Multi-sensor fusion; Navigation lines; Point cloud segmentation; Point-clouds; Seedling maize; algorithm; detection method; least squares method; lidar; machine learning; maize; navigation; segmentation; Computer vision</x:v>
      </x:c>
      <x:c r="L782" s="139" t="str">
        <x:v>Elsevier B.V.</x:v>
      </x:c>
      <x:c r="M782" s="139" t="str">
        <x:v>English</x:v>
      </x:c>
      <x:c r="N782" s="139" t="str">
        <x:v>Article</x:v>
      </x:c>
      <x:c r="O782" s="139" t="str">
        <x:v>Scopus</x:v>
      </x:c>
      <x:c r="P782" s="139" t="str">
        <x:v>2-s2.0-85194870425</x:v>
      </x:c>
    </x:row>
    <x:row r="783">
      <x:c r="A783" s="139" t="str">
        <x:v>Ahmad Z.A.; Chow T.S.; Jack S.P.; Abdullah A.H.; Ahmad M.I.; Daud S.</x:v>
      </x:c>
      <x:c r="B783" s="139" t="str">
        <x:v>Ahmad, Zahari Awang (57188717442); Chow, Tan Shie (58905824700); Jack, Soh Ping (56456741800); Abdullah, Abu Hassan (26029734700); Ahmad, Muhammad Imran (57214845678); Daud, Shuhaizar (25644893100)</x:v>
      </x:c>
      <x:c r="C783" s="139" t="str">
        <x:v>57188717442; 58905824700; 56456741800; 26029734700; 57214845678; 25644893100</x:v>
      </x:c>
      <x:c r="D783" s="139" t="str">
        <x:v>Durio Zibethinus L Plantation Intelligent Web-Based Irrigation System using Fuzzy Logic (DuWIMS) Based on IoT</x:v>
      </x:c>
      <x:c r="E783" s="139" t="str">
        <x:v>2025</x:v>
      </x:c>
      <x:c r="F783" s="139" t="str">
        <x:v>Journal of Advanced Research in Applied Sciences and Engineering Technology</x:v>
      </x:c>
      <x:c r="G783" s="139" t="str">
        <x:v>10.37934/araset.49.1.161182</x:v>
      </x:c>
      <x:c r="H783" s="139" t="str">
        <x:v>https://www.scopus.com/pages/publications/85201543764?origin=resultslist</x:v>
      </x:c>
      <x:c r="I783" s="139" t="str">
        <x:v>In response to the challenges posed by the recent pandemic on traditional farming in Malaysia, this paper proposes DuWIMS, an innovative smart irrigation system that integrates a modern web interface with an IoT-based system. Utilizing an array of sensors for real-time data collection, the system enhances irrigation efficiency through a dual-mode operation: manual remote control and automated irrigation via a fuzzy logic model. This system, tested on a durian farm in Kedah, Malaysia, significantly reduced irrigation time from two hours to approximately 50 minutes for 65 trees and decreased water usage by about 25%. Furthermore, durian trees irrigated with this system exhibited improved growth compared to those under traditional irrigation methods. Operational efficiency was bolstered with remote irrigation control and reliable performance, as evidenced by no system downtime over a three-month period. The deployment of the fuzzy logic model on a cloud server, serving as a backend API, also proved cost-effective by negating the need for on-site computing units. These findings underscore the potential of DuWIMS to revolutionize agricultural practices, particularly in challenging times, by optimizing resource usage and promoting sustainable farming. © 2025, Semarak Ilmu Publishing. All rights reserved.</x:v>
      </x:c>
      <x:c r="J783" s="139" t="str">
        <x:v>Durio zibethinus L; Fuzzy logic system; IoT; Irrigation system; Web system</x:v>
      </x:c>
      <x:c r="K783" s="139" t="str"/>
      <x:c r="L783" s="139" t="str">
        <x:v>Semarak Ilmu Publishing</x:v>
      </x:c>
      <x:c r="M783" s="139" t="str">
        <x:v>English</x:v>
      </x:c>
      <x:c r="N783" s="139" t="str">
        <x:v>Article</x:v>
      </x:c>
      <x:c r="O783" s="139" t="str">
        <x:v>Scopus</x:v>
      </x:c>
      <x:c r="P783" s="139" t="str">
        <x:v>2-s2.0-85201543764</x:v>
      </x:c>
    </x:row>
    <x:row r="784">
      <x:c r="A784" s="139" t="str">
        <x:v>Bonifacio R.F.A.; Peña C.D.R.</x:v>
      </x:c>
      <x:c r="B784" s="139" t="str">
        <x:v>Bonifacio, Roger Fernando Asto (59237872400); Peña, Camila Delia Ramos (60218518200)</x:v>
      </x:c>
      <x:c r="C784" s="139" t="str">
        <x:v>59237872400; 60218518200</x:v>
      </x:c>
      <x:c r="D784" s="139" t="str">
        <x:v>Robotics and Computer Vision in Precision Agriculture: A Systematic Review of Applications and Technology Readiness</x:v>
      </x:c>
      <x:c r="E784" s="139" t="str">
        <x:v>2025</x:v>
      </x:c>
      <x:c r="F784" s="139" t="str">
        <x:v>International Journal of Robotics and Control Systems</x:v>
      </x:c>
      <x:c r="G784" s="139" t="str">
        <x:v>10.31763/ijrcs.v5i4.2218</x:v>
      </x:c>
      <x:c r="H784" s="139" t="str">
        <x:v>https://www.scopus.com/pages/publications/105023425817?origin=resultslist</x:v>
      </x:c>
      <x:c r="I784" s="139" t="str">
        <x:v>This paper presents a systematic review of recent advances in robotics and computer vision for precision agriculture, analyzing 118 peer-reviewed articles published between 2021 and 2025. The objective of this study is to synthesize technological advances, identify research gaps, and provide a roadmap for the maturity of agricultural robotics. The research contribution involves the development of a structured taxonomy that links agricultural tasks, robotic platforms, sensing modalities, and AI models, the proposal of a conceptual pipeline from perception to actuation, and a critical synthesis of technology readiness levels (TRLs) and methodological biases. Searches were conducted in specialized engineering and robotics databases, following PRISMA guidelines and applying explicit inclusion and exclusion criteria. From 440 initial records, 118 articles were selected after screening. Extracted variables included platform configurations (aerial, ground, and fixed systems), end-effector designs, sensor types, learning architectures, validation environments, and reported performance metrics. Results showed that harvesting and manipulation dominated the literature, followed by weeding, phenotyping, and counting. RGB-D cameras and YOLO-based detection models were the most prevalent, whereas LiDAR and multispectral sensors were increasingly used for navigation and diagnostics. Most systems remained at intermediate TRL stages (3-6), reflecting limited readiness for real-world deployment. This review concludes that advancing agricultural robotics requires standardized evaluation protocols, multi-season public datasets, and collaborative efforts to accelerate prototypes into large-scale implementation. © 2025 The Authors.</x:v>
      </x:c>
      <x:c r="J784" s="139" t="str">
        <x:v>Agricultural Robotics; Computer Vision; Precision Agriculture; PRISMA; RGB-D Sensing; Systematic Review; YOLO-based Detection</x:v>
      </x:c>
      <x:c r="K784" s="139" t="str"/>
      <x:c r="L784" s="139" t="str">
        <x:v>Association for Scientific Computing Electronics and Engineering (ASCEE)</x:v>
      </x:c>
      <x:c r="M784" s="139" t="str">
        <x:v>English</x:v>
      </x:c>
      <x:c r="N784" s="139" t="str">
        <x:v>Article</x:v>
      </x:c>
      <x:c r="O784" s="139" t="str">
        <x:v>Scopus</x:v>
      </x:c>
      <x:c r="P784" s="139" t="str">
        <x:v>2-s2.0-105023425817</x:v>
      </x:c>
    </x:row>
    <x:row r="785">
      <x:c r="A785" s="139" t="str">
        <x:v>Mateusz Ciok K.; Pascual Espada J.; González Crespo R.</x:v>
      </x:c>
      <x:c r="B785" s="139" t="str">
        <x:v>Mateusz Ciok, Karol (57489903300); Pascual Espada, Jordán (57489903400); González Crespo, Rubén (57221209077)</x:v>
      </x:c>
      <x:c r="C785" s="139" t="str">
        <x:v>57489903300; 57489903400; 57221209077</x:v>
      </x:c>
      <x:c r="D785" s="139" t="str">
        <x:v>Flex-request: Library to make remote changes in the communication of IoT devices</x:v>
      </x:c>
      <x:c r="E785" s="139" t="str">
        <x:v>2024</x:v>
      </x:c>
      <x:c r="F785" s="139" t="str">
        <x:v>Expert Systems</x:v>
      </x:c>
      <x:c r="G785" s="139" t="str">
        <x:v>10.1111/exsy.12994</x:v>
      </x:c>
      <x:c r="H785" s="139" t="str">
        <x:v>https://www.scopus.com/pages/publications/85126449261?origin=resultslist</x:v>
      </x:c>
      <x:c r="I785" s="139" t="str">
        <x:v>In recent years, Internet of Things (IoT) systems have changed the way we live, work and do businesses in many areas, even those that until recently seemed unlikely. Some areas that can benefit from their application are, among others, healthcare, smart cities, industrial automation, smart agriculture, intelligent transportation systems, smart logistics, and emergency response. This research work proposes a novel alternative that allows the creation of IoT systems capable of making remote changes in devices' communication in a fast and agile manner. Our proposal gives way to some of the most common changes in communication made during the development and maintenance phase in IoT systems, like changing the destination of data transmission, sending the data to multiple destinations, and changing the frequency of sending data. Our solution, which is used in the programs, is loaded on the device. When the device starts, it connects to a configuration server in the background and listens for changes. The changes are sent to the configuration server using specified commands. When a change is detected, the command is processed, and the change in communication is applied without stopping the running program. We designed experiments to evaluate the complexity of the programs developed using our proposal and the actions needed to make a change. © 2022 The Authors. Expert Systems published by John Wiley &amp; Sons Ltd.</x:v>
      </x:c>
      <x:c r="J785" s="139" t="str">
        <x:v>Internet of Things; MQTT protocol; remote configuration; sensors; software update</x:v>
      </x:c>
      <x:c r="K785" s="139" t="str">
        <x:v>Intelligent systems; Data-transmission; Designed experiments; Emergency response; Industrial automation; Intelligent transportation systems; MQTT protocol; Multiple destinations; Remote configuration; Smart agricultures; Software updates; Internet of things</x:v>
      </x:c>
      <x:c r="L785" s="139" t="str">
        <x:v>John Wiley and Sons Inc</x:v>
      </x:c>
      <x:c r="M785" s="139" t="str">
        <x:v>English</x:v>
      </x:c>
      <x:c r="N785" s="139" t="str">
        <x:v>Article</x:v>
      </x:c>
      <x:c r="O785" s="139" t="str">
        <x:v>Scopus</x:v>
      </x:c>
      <x:c r="P785" s="139" t="str">
        <x:v>2-s2.0-85126449261</x:v>
      </x:c>
    </x:row>
    <x:row r="786">
      <x:c r="A786" s="139" t="str">
        <x:v>Prasad R.; Srivastava A.K.; Tiwari R.</x:v>
      </x:c>
      <x:c r="B786" s="139" t="str">
        <x:v>Prasad, Rajan (58277177100); Srivastava, Adesh Kumar (58562534800); Tiwari, Rajinder (57191822639)</x:v>
      </x:c>
      <x:c r="C786" s="139" t="str">
        <x:v>58277177100; 58562534800; 57191822639</x:v>
      </x:c>
      <x:c r="D786" s="139" t="str">
        <x:v>Fuzzy Logic-Based Sprinkler Controller for a Precision Irrigation System: A Case Study of Semi-Arid Regions in India†</x:v>
      </x:c>
      <x:c r="E786" s="139" t="str">
        <x:v>2024</x:v>
      </x:c>
      <x:c r="F786" s="139" t="str">
        <x:v>Engineering Proceedings</x:v>
      </x:c>
      <x:c r="G786" s="139" t="str">
        <x:v>10.3390/ecsa-11-20504</x:v>
      </x:c>
      <x:c r="H786" s="139" t="str">
        <x:v>https://www.scopus.com/pages/publications/105008347421?origin=resultslist</x:v>
      </x:c>
      <x:c r="I786" s="139" t="str">
        <x:v>A sophisticated precision irrigation system was created to precisely determine the water requirements of crops and implement effective irrigation control strategies for automated, real-time, and targeted crop irrigation in the semi-arid regions of India. This system incorporates ZigBee technology, wireless sensor networks, and fuzzy logic-based control methodologies. This system discussed by the author actively gathers data for the most prominent parameters of the targeted area, such as soil water potential and meteorological conditions, encompassing ambient temperature, humidity, solar radiation, and wind speed. These data obtained from the sensors then processed with the fuzzy logic-based algorithms is utilized to transmit precise irrigation control instructions to the system. Moreover, this proposed system employs the Priestley and Taylor model (PTM) so as to calculate farmland evapotranspiration (ET). This algorithm has been chosen instead of the Penman &amp; Monteith model (PMM) because of its better accuracy and simple calculations. Both field evapotranspiration and soil water potential serve as crucial inputs for the suggested fuzzy controller-based system. A comprehensive multi-factor control rule library is established, facilitating the implementation of fuzzy control mechanisms for regulating crop irrigation water requirements with enhanced performance. The testing results obtained from this proposed system demonstrate the system’s economic viability and practicality, underscoring its reliability in communication, high control accuracy, and suitability for precision irrigation in semi-arid regions in India that, in turn, enhances the crop yield. © 2024, Multidisciplinary Digital Publishing Institute (MDPI). All rights reserved.</x:v>
      </x:c>
      <x:c r="J786" s="139" t="str">
        <x:v>fuzzy controller; precision irrigation; semi-arid regions; wireless sensor network; ZigBee</x:v>
      </x:c>
      <x:c r="K786" s="139" t="str"/>
      <x:c r="L786" s="139" t="str">
        <x:v>Multidisciplinary Digital Publishing Institute (MDPI)</x:v>
      </x:c>
      <x:c r="M786" s="139" t="str">
        <x:v>English</x:v>
      </x:c>
      <x:c r="N786" s="139" t="str">
        <x:v>Article</x:v>
      </x:c>
      <x:c r="O786" s="139" t="str">
        <x:v>Scopus</x:v>
      </x:c>
      <x:c r="P786" s="139" t="str">
        <x:v>2-s2.0-105008347421</x:v>
      </x:c>
    </x:row>
    <x:row r="787">
      <x:c r="A787" s="139" t="str">
        <x:v>Addison M.; Bonuedi I.; Arhin A.A.; Wadei B.; Owusu-Addo E.; Fredua Antoh E.; Mensah-Odum N.</x:v>
      </x:c>
      <x:c r="B787" s="139" t="str">
        <x:v>Addison, Monica (57209735185); Bonuedi, Isaac (57194510229); Arhin, Albert Abraham (56149206600); Wadei, Bernice (58565206800); Owusu-Addo, Ebenezer (56190225200); Fredua Antoh, Ernestina (58941878200); Mensah-Odum, Nathaniel (58017521600)</x:v>
      </x:c>
      <x:c r="C787" s="139" t="str">
        <x:v>57209735185; 57194510229; 56149206600; 58565206800; 56190225200; 58941878200; 58017521600</x:v>
      </x:c>
      <x:c r="D787" s="139" t="str">
        <x:v>Exploring the impact of agricultural digitalization on smallholder farmers' livelihoods in Ghana</x:v>
      </x:c>
      <x:c r="E787" s="139" t="str">
        <x:v>2024</x:v>
      </x:c>
      <x:c r="F787" s="139" t="str">
        <x:v>Heliyon</x:v>
      </x:c>
      <x:c r="G787" s="139" t="str">
        <x:v>10.1016/j.heliyon.2024.e27541</x:v>
      </x:c>
      <x:c r="H787" s="139" t="str">
        <x:v>https://www.scopus.com/pages/publications/85188067881?origin=resultslist</x:v>
      </x:c>
      <x:c r="I787" s="139" t="str">
        <x:v>With the government's pursuit of a digitalization agenda, Ghana is at the forefront of championing digital transformation in Africa. However, people in rural areas are being left behind in harnessing the immense benefits of digitalization for their livelihoods. This study contributes to policy efforts aimed at bridging that gap by investigating the drivers of agricultural digitalization (AD) as well as its effects on the livelihoods of smallholder farmers in rural Ghana. Data from a cross-sectional survey of 525 rural farmers across northern, middle and southern Ghana was employed. The study used the probit and tobit estimators to analyze the drivers and intensity of adoption of digital technologies in agriculture and the inverse probability weighting and regression adjustment estimator to mitigate endogeneity concerns. The results show that while female farmers trail male farmers in the intensity of applying digital technologies, higher educational attainment, better perception of digitalization, group/cooperative membership, number of economically active household members, and access to reliable electricity, internet and mobile money services significantly promote the use of digital technologies in agricultural activities. The results further show that AD is significantly associated with perceived improvements in livelihood assets, and ultimately livelihood outcomes of smallholder farmers in rural Ghana. These findings highlight the importance of investing in rural digital infrastructure by policymakers, the private sector and other stakeholders, so as to expand access to and the uptake of digital technologies in agriculture to bolster rural development in Ghana. © 2024 The Authors</x:v>
      </x:c>
      <x:c r="J787" s="139" t="str">
        <x:v>Agriculture; Digital technologies; Digitalization; Ghana; Smallholder farmers</x:v>
      </x:c>
      <x:c r="K787" s="139" t="str"/>
      <x:c r="L787" s="139" t="str">
        <x:v>Elsevier Ltd</x:v>
      </x:c>
      <x:c r="M787" s="139" t="str">
        <x:v>English</x:v>
      </x:c>
      <x:c r="N787" s="139" t="str">
        <x:v>Article</x:v>
      </x:c>
      <x:c r="O787" s="139" t="str">
        <x:v>Scopus</x:v>
      </x:c>
      <x:c r="P787" s="139" t="str">
        <x:v>2-s2.0-85188067881</x:v>
      </x:c>
    </x:row>
    <x:row r="788">
      <x:c r="A788" s="139" t="str">
        <x:v>Rehman W.U.; Koondhar M.A.; Afridi S.K.; Albasha L.; Smaili I.H.; Touti E.; Aoudia M.; Zahrouni W.; Mahariq I.; Ahmed M.M.R.</x:v>
      </x:c>
      <x:c r="B788" s="139" t="str">
        <x:v>Rehman, Wasif ur (56469238900); Koondhar, Mohsin Ali (57363569300); Afridi, Samandar Khan (58663477900); Albasha, Lutfi (6602880623); Smaili, Idris H. (57219795015); Touti, Ezzeddine (55973134800); Aoudia, Mouloud (6602189415); Zahrouni, Wassim (36700632300); Mahariq, Ibrahim (59023493300); Ahmed, M.M.R. (57292978900)</x:v>
      </x:c>
      <x:c r="C788" s="139" t="str">
        <x:v>56469238900; 57363569300; 58663477900; 6602880623; 57219795015; 55973134800; 6602189415; 36700632300; 59023493300; 57292978900</x:v>
      </x:c>
      <x:c r="D788" s="139" t="str">
        <x:v>The role of 5G network in revolutionizing agriculture for sustainable development: A comprehensive review</x:v>
      </x:c>
      <x:c r="E788" s="139" t="str">
        <x:v>2025</x:v>
      </x:c>
      <x:c r="F788" s="139" t="str">
        <x:v>Energy Nexus</x:v>
      </x:c>
      <x:c r="G788" s="139" t="str">
        <x:v>10.1016/j.nexus.2025.100368</x:v>
      </x:c>
      <x:c r="H788" s="139" t="str">
        <x:v>https://www.scopus.com/pages/publications/85217443864?origin=resultslist</x:v>
      </x:c>
      <x:c r="I788" s="139" t="str">
        <x:v>The deployment of 5G technologies in the agricultural sector promises to revolutionize smart farming practices by enabling unprecedented levels of connectivity, data exchange, and real-time monitoring. This paper presents a comprehensive review of the challenges, considerations, and future directions of integrating 5G technologies into smart agriculture, aligning with Sustainable Development Goals (SDGs) such as SDG 2 (Zero Hunger) and SDG 9 (Industry, Innovation, and Infrastructure).Key topics discussed include the necessity of dense network infrastructure, optimization strategies for cross-deployment of 5G and sensing networks, and the role of edge computing in 5G-enabled farming production. Additionally, the paper explores development optimization of various nodes, fault detection, self-healing mechanisms, AI application optimization, and security issues specific to 5G-enabled smart agriculture. Furthermore, the paper examines the potential impact of 5G technology on crucial agricultural tasks such as real-time monitoring, UAV operations, augmented reality (AR), virtual reality (VR) applications, virtual consultation, predictive maintenance, AI-driven robotics, and data analytics. Through a thorough analysis of these topics, the paper underscores the potential of 5G technology in enhancing productivity, reducing environmental impact, and advancing sustainable agricultural practices. The paper identifies critical areas for further research and emphasizes the importance of collaborative efforts among stakeholders to maximize the benefits of 5G-enabled smart farming, thereby contributing to global efforts to achieve SDGs related to food security, innovation in technology, and sustainable infrastructure. © 2025 The Author(s)</x:v>
      </x:c>
      <x:c r="J788" s="139" t="str">
        <x:v>5G technology; Agricultural applications; Connectivity in farming; Internet of things (IoT); Precision agriculture; Smart agriculture</x:v>
      </x:c>
      <x:c r="K788" s="139" t="str"/>
      <x:c r="L788" s="139" t="str">
        <x:v>Elsevier Ltd</x:v>
      </x:c>
      <x:c r="M788" s="139" t="str">
        <x:v>English</x:v>
      </x:c>
      <x:c r="N788" s="139" t="str">
        <x:v>Review</x:v>
      </x:c>
      <x:c r="O788" s="139" t="str">
        <x:v>Scopus</x:v>
      </x:c>
      <x:c r="P788" s="139" t="str">
        <x:v>2-s2.0-85217443864</x:v>
      </x:c>
    </x:row>
    <x:row r="789">
      <x:c r="A789" s="139" t="str">
        <x:v>Zhou J.; Salvendy G.; Boot W.R.; Charness N.; Czaja S.; Gao Q.; Holzinger A.; Ntoa S.; Rau P.-L.P.; Rogers W.A.; Stephanidis C.; Wahl H.-W.; Ziefle M.</x:v>
      </x:c>
      <x:c r="B789" s="139" t="str">
        <x:v>Zhou, Jia (36769895100); Salvendy, Gavriel (56763746600); Boot, Walter R. (7003728715); Charness, Neil (35619385800); Czaja, Sara (7005547923); Gao, Qin (35483682700); Holzinger, Andreas (23396282000); Ntoa, Stavroula (22433405500); Rau, Pei-Luen Patrick (7003915521); Rogers, Wendy A. (26324614300); Stephanidis, Constantine (7004072937); Wahl, Hans-Werner (7102344394); Ziefle, Martina (6602475572)</x:v>
      </x:c>
      <x:c r="C789" s="139" t="str">
        <x:v>36769895100; 56763746600; 7003728715; 35619385800; 7005547923; 35483682700; 23396282000; 22433405500; 7003915521; 26324614300; 7004072937; 7102344394; 6602475572</x:v>
      </x:c>
      <x:c r="D789" s="139" t="str">
        <x:v>Grand Challenges of Smart Technology for Older Adults</x:v>
      </x:c>
      <x:c r="E789" s="139" t="str">
        <x:v>2025</x:v>
      </x:c>
      <x:c r="F789" s="139" t="str">
        <x:v>International Journal of Human-Computer Interaction</x:v>
      </x:c>
      <x:c r="G789" s="139" t="str">
        <x:v>10.1080/10447318.2025.2457003</x:v>
      </x:c>
      <x:c r="H789" s="139" t="str">
        <x:v>https://www.scopus.com/pages/publications/105001075679?origin=resultslist</x:v>
      </x:c>
      <x:c r="I789" s="139" t="str">
        <x:v>Smart devices, systems, and services are transforming various aspects of daily life, offering new opportunities for the well-being of older adults. This article explores the grand challenges associated with evolving smart technology for the aged population. Based on the collective effort of 13 experts, their insights were categorized into six grand challenges of smart technology for older adults: DISUSE (underutilization of smart technology), USE (user knowledge, goal complexity, and risk-potential tradeoff), MISUSE (overreliance on smart technology), ABUSE (in appropriate application of smart technology), TIME (evolving relationship between older adults and smart technology), DOMAIN (potential and barriers of technology use in health, home, and work). Each grand challenge is further elaborated through its components or emerging issues, leading to implications for elderly-friendly smart technology. Addressing these challenges requires collaborative efforts to ensure that smart technology effectively enhances active and healthy aging. © 2025 The Author(s). Published with license by Taylor &amp; Francis Group, LLC.</x:v>
      </x:c>
      <x:c r="J789" s="139" t="str">
        <x:v>abuse; challenges; disuse; misuse; older adults; Smart technology; technology evolution; use</x:v>
      </x:c>
      <x:c r="K789" s="139" t="str">
        <x:v>Abuse; Challenge; Disuse; Grand Challenge; Misuse; Older adults; Smart technology; Technology evolution; Technology for older adults; Use; Smart agriculture</x:v>
      </x:c>
      <x:c r="L789" s="139" t="str">
        <x:v>Taylor and Francis Ltd.</x:v>
      </x:c>
      <x:c r="M789" s="139" t="str">
        <x:v>English</x:v>
      </x:c>
      <x:c r="N789" s="139" t="str">
        <x:v>Article</x:v>
      </x:c>
      <x:c r="O789" s="139" t="str">
        <x:v>Scopus</x:v>
      </x:c>
      <x:c r="P789" s="139" t="str">
        <x:v>2-s2.0-105001075679</x:v>
      </x:c>
    </x:row>
    <x:row r="790">
      <x:c r="A790" s="139" t="str">
        <x:v>Yin J.; Chen Z.; Lv S.; Wu H.; Gao Y.; Wu L.</x:v>
      </x:c>
      <x:c r="B790" s="139" t="str">
        <x:v>Yin, Jianjun (55242881000); Chen, Zefu (58728346300); Lv, Shiyu (58729530500); Wu, Han (57758340400); Gao, Yansu (57666063900); Wu, Luning (57310282800)</x:v>
      </x:c>
      <x:c r="C790" s="139" t="str">
        <x:v>55242881000; 58728346300; 58729530500; 57758340400; 57666063900; 57310282800</x:v>
      </x:c>
      <x:c r="D790" s="139" t="str">
        <x:v>Design and Fatigue Life Analysis of the Rope-Clamping Drive Mechanism in a Knotter</x:v>
      </x:c>
      <x:c r="E790" s="139" t="str">
        <x:v>2024</x:v>
      </x:c>
      <x:c r="F790" s="139" t="str">
        <x:v>Agriculture (Switzerland)</x:v>
      </x:c>
      <x:c r="G790" s="139" t="str">
        <x:v>10.3390/agriculture14081254</x:v>
      </x:c>
      <x:c r="H790" s="139" t="str">
        <x:v>https://www.scopus.com/pages/publications/85202647596?origin=resultslist</x:v>
      </x:c>
      <x:c r="I790" s="139" t="str">
        <x:v>A knotter is a core component for the automatic bundling of agricultural materials, and a knotter with double-fluted discs is one type. Currently, the research on knotters with double-fluted discs has gradually transitioned from structural design to reliability optimization. To address rope-clamping failures in the rope-clamping drive mechanisms in knotters, the specific failure position of the rope-clamping mechanism and the failure causes were analyzed first. The redesign of the rope-clamping drive mechanism in knotters with double synclastic fluted discs was proposed, including structure optimization and 3D modeling using the GearTrax/KISSsoft and SolidWorks software. A virtual prototype model of a knotter with a flexible rope was established by combining ANSYS with the ADAMS software. A rigid–flexible coupling dynamic simulation of the knotter was carried out using ADAMS, and the simulation results were used as the data input for the ANSYS nCode DesignLife module for the fatigue life simulation of the weak parts (the worm shaft) of the knotter. The operation test results for the rope-clamping drive mechanism indicate that the redesigned rope-clamping drive mechanism is reliable in transmission, with a rope-clamping success rate of 100%. The actual operation times for the worm shaft exceed the minimum fatigue life obtained through joint simulation. The applied joint simulation method has high simulation accuracy. © 2024 by the authors.</x:v>
      </x:c>
      <x:c r="J790" s="139" t="str">
        <x:v>fatigue life; joint simulation; knotter; reliability optimization design</x:v>
      </x:c>
      <x:c r="K790" s="139" t="str"/>
      <x:c r="L790" s="139" t="str">
        <x:v>Multidisciplinary Digital Publishing Institute (MDPI)</x:v>
      </x:c>
      <x:c r="M790" s="139" t="str">
        <x:v>English</x:v>
      </x:c>
      <x:c r="N790" s="139" t="str">
        <x:v>Article</x:v>
      </x:c>
      <x:c r="O790" s="139" t="str">
        <x:v>Scopus</x:v>
      </x:c>
      <x:c r="P790" s="139" t="str">
        <x:v>2-s2.0-85202647596</x:v>
      </x:c>
    </x:row>
    <x:row r="791">
      <x:c r="A791" s="139" t="str">
        <x:v>Gao S.; Li W.</x:v>
      </x:c>
      <x:c r="B791" s="139" t="str">
        <x:v>Gao, Shuting (59540897200); Li, Wenya (59540897300)</x:v>
      </x:c>
      <x:c r="C791" s="139" t="str">
        <x:v>59540897200; 59540897300</x:v>
      </x:c>
      <x:c r="D791" s="139" t="str">
        <x:v>Research on electronic information transmission of agricultural irrigation based on Internet of Things</x:v>
      </x:c>
      <x:c r="E791" s="139" t="str">
        <x:v>2025</x:v>
      </x:c>
      <x:c r="F791" s="139" t="str">
        <x:v>Hydrology Research</x:v>
      </x:c>
      <x:c r="G791" s="139" t="str">
        <x:v>10.2166/nh.2024.118</x:v>
      </x:c>
      <x:c r="H791" s="139" t="str">
        <x:v>https://www.scopus.com/pages/publications/85216859346?origin=resultslist</x:v>
      </x:c>
      <x:c r="I791" s="139" t="str">
        <x:v>The goal of this project is to improve agricultural irrigation efficiency and sustainability through the development and deployment of an IoT-based system. The method allows for low-energy, long-range (LR) communication over vast agricultural fields by combining solar-powered ESP32 microcontrollers with LR data transmission technologies. Soil moisture, pH, temperature, and humidity sensors are essential, as is a photoreceptor (PIR) sensor for intrusion detection. We can remotely monitor and precisely regulate irrigation using our mobile applications since the technology transmits data in real-time to a cloud server. Farmers in outlying locations without reliable electricity or internet can greatly benefit from the system’s shown capacity to optimise water consumption, decrease operating costs, and increase crop yields, according to field testing. Alternative irrigation systems have their limitations, but the combination of renewable energy and cutting-edge Internet of Things technology holds great promise for agrarian reform and resource preservation. © 2025 The Authors.</x:v>
      </x:c>
      <x:c r="J791" s="139" t="str">
        <x:v>agriculture; electronic data; Internet of Things; irrigation; LR transmission</x:v>
      </x:c>
      <x:c r="K791" s="139" t="str">
        <x:v>Irrigation; Smart agriculture; Agricultural fields; Agricultural irrigation; Electronic data; Electronic information; Information transmission; Irrigation efficiency; Long-range communications; Long-range transmission; Lower energies; Solar-powered; agricultural technology; data transmission; Internet; irrigation; research work; Soil moisture</x:v>
      </x:c>
      <x:c r="L791" s="139" t="str">
        <x:v>IWA Publishing</x:v>
      </x:c>
      <x:c r="M791" s="139" t="str">
        <x:v>English</x:v>
      </x:c>
      <x:c r="N791" s="139" t="str">
        <x:v>Article</x:v>
      </x:c>
      <x:c r="O791" s="139" t="str">
        <x:v>Scopus</x:v>
      </x:c>
      <x:c r="P791" s="139" t="str">
        <x:v>2-s2.0-85216859346</x:v>
      </x:c>
    </x:row>
    <x:row r="792">
      <x:c r="A792" s="139" t="str">
        <x:v>Hassan E.S.</x:v>
      </x:c>
      <x:c r="B792" s="139" t="str">
        <x:v>Hassan, Emad S. (35147962800)</x:v>
      </x:c>
      <x:c r="C792" s="139" t="str">
        <x:v>35147962800</x:v>
      </x:c>
      <x:c r="D792" s="139" t="str">
        <x:v>Nonlinear least squares-based localisation method for WSN-based smart agriculture systems using range measurements</x:v>
      </x:c>
      <x:c r="E792" s="139" t="str">
        <x:v>2025</x:v>
      </x:c>
      <x:c r="F792" s="139" t="str">
        <x:v>International Journal of Sensor Networks</x:v>
      </x:c>
      <x:c r="G792" s="139" t="str">
        <x:v>10.1504/IJSNET.2025.150848</x:v>
      </x:c>
      <x:c r="H792" s="139" t="str">
        <x:v>https://www.scopus.com/pages/publications/105026342264?origin=resultslist</x:v>
      </x:c>
      <x:c r="I792" s="139" t="str">
        <x:v>Accurate source localisation in wireless sensor networks (WSN) is critical for applications requiring precise target tracking, environmental monitoring, and security surveillance. Traditional localisation techniques suffer from multi-path interference, leading to degraded accuracy. This paper proposes an enhanced localisation algorithm leveraging multi-path exploitation to improve position estimation. The proposed approach utilises time difference of arrival (TDOA) and direction-of-arrival (DOA) measurements, incorporating a hybrid scheme that can mitigate noise and enhance accuracy. A space division multiple access (SDMA) spread spectrum receiver is employed to extract DOA estimates, while TDOA information is utilised to differentiate between line-of-sight (LOS) and non-line-of-sight (NLOS) components. By associating multi-path signals with corresponding reflectors, the scheme significantly improves localisation performance, even in environments where LOS paths are obstructed. Simulation results demonstrate that the proposed scheme significantly improves localisation accuracy compared to conventional schemes. The root mean square error (RMSE) is reduced by 30%, and the overall localisation success rate is increased by 25%, showcasing the robustness of the proposed scheme. These findings suggest that integrating multi-path components constructively rather than treating them as interference can enhance WSN localisation performance, making it suitable for real-world deployment. Copyright © 2025 Inderscience Enterprises Ltd.</x:v>
      </x:c>
      <x:c r="J792" s="139" t="str">
        <x:v>direction-of-arrival; DOA; NLOS; non-line-of-sight; smart irrigation systems; source localisation; TDOA; time difference of arrival; wireless sensor networks; WSNs</x:v>
      </x:c>
      <x:c r="K792" s="139" t="str">
        <x:v>Agriculture; Communication channels (information theory); Direction of arrival; Least squares approximations; Mean square error; Multipath propagation; Position measurement; Smart agriculture; Space division multiple access; Target tracking; Time of arrival; Directionof-arrival (DOA); Irrigation systems; Nonline of sight; Sensors network; Smart irrigation system; Source localization; Time-difference-of-arrival; Wireless sensor; WSN; Time difference of arrival</x:v>
      </x:c>
      <x:c r="L792" s="139" t="str">
        <x:v>Inderscience Publishers</x:v>
      </x:c>
      <x:c r="M792" s="139" t="str">
        <x:v>English</x:v>
      </x:c>
      <x:c r="N792" s="139" t="str">
        <x:v>Article</x:v>
      </x:c>
      <x:c r="O792" s="139" t="str">
        <x:v>Scopus</x:v>
      </x:c>
      <x:c r="P792" s="139" t="str">
        <x:v>2-s2.0-105026342264</x:v>
      </x:c>
    </x:row>
    <x:row r="793">
      <x:c r="A793" s="139" t="str">
        <x:v>Patel M.; Surti M.; Janiyani K.; Adnan M.</x:v>
      </x:c>
      <x:c r="B793" s="139" t="str">
        <x:v>Patel, Mitesh (57198082552); Surti, Malvi (57219611880); Janiyani, Komal (59459996100); Adnan, Mohd (36022136700)</x:v>
      </x:c>
      <x:c r="C793" s="139" t="str">
        <x:v>57198082552; 57219611880; 59459996100; 36022136700</x:v>
      </x:c>
      <x:c r="D793" s="139" t="str">
        <x:v>Next-generation nanotechnology-integrated biosurfactants: Innovations in biopesticide development for sustainable and modern agriculture</x:v>
      </x:c>
      <x:c r="E793" s="139" t="str">
        <x:v>2025</x:v>
      </x:c>
      <x:c r="F793" s="139" t="str">
        <x:v>Advances in Colloid and Interface Science</x:v>
      </x:c>
      <x:c r="G793" s="139" t="str">
        <x:v>10.1016/j.cis.2025.103555</x:v>
      </x:c>
      <x:c r="H793" s="139" t="str">
        <x:v>https://www.scopus.com/pages/publications/105005253668?origin=resultslist</x:v>
      </x:c>
      <x:c r="I793" s="139" t="str">
        <x:v>The increasing global demand for eco-friendly agricultural practices necessitates the development of innovative pest management solutions, effectively addressing the environmental and ecological issues associated with traditional chemical pesticides, such as pest resistance, environmental contamination, and non-target organism toxicity. Biosurfactants, biologically derived amphiphilic molecules from microbial and plant sources, offer distinct advantages including biodegradability, excellent surface-active properties, and inherent antimicrobial efficacy, making them as promising candidates for sustainable pest management and control. Concurrently, nanotechnology introduces innovative delivery mechanisms, enhancing biopesticide stability, solubility, and targeted application, significantly minimizing off-target impact and environmental footprint. This review emphasizes recent breakthroughs in integrating biosurfactants with nanotechnological strategies to produce advanced biopesticides. Key advancements include the role of biosurfactants to increase the bioavailability and effectiveness of active ingredients and utilizing nanopesticides for targeted pest control with improved precision. Combining the unique amphiphilic properties of biosurfactants and the precise targeting capabilities of nanocarriers presents substantial improvements in pest management efficacy and aligns closely with Integrated Pest Management (IPM) principles. Despite these promising developments, significant knowledge gaps remain, including understanding the interactions between biosurfactants, nanomaterials, and the environmental matrices, as well as assessing long-term ecological impacts and safety profiles associated with nanopesticide usage. This article outlines critical research areas requiring further exploration to optimize biosurfactant-nanotechnology systems for large-scale agricultural deployment. Addressing these challenges will facilitate broader adoption, ensuring sustainable pest control practices that significantly contribute to global food security and environmental preservation. Integrating biosurfactants with nanotechnology represents a transformative approach in agricultural pest management, offering substantial potential to revolutionize sustainable agriculture through effective, environment-friendly solutions. © 2025 Elsevier B.V.</x:v>
      </x:c>
      <x:c r="J793" s="139" t="str">
        <x:v>Agricultural innovations; Biosurfactants; Environmental sustainability; Nanotechnology; Sustainable agriculture</x:v>
      </x:c>
      <x:c r="K793" s="139" t="str">
        <x:v>Agriculture; Animals; Biological Control Agents; Biosurfactants; Nanotechnology; Pest Control, Biological; Pesticides; Surface-Active Agents; Agricultural robots; Algae control; Energy conservation; Environmental impact; Environmental management systems; Fumigation; Livestock; Mosquito control; Pesticides; Seed; biosurfactant; pesticide; surfactant; Agricultural innovation; Agricultural practices; Bio-surfactants; Biopesticides; Eco-friendly; Environmental sustainability; Global demand; Modern agricultures; Pest management; Sustainable agriculture; agriculture; animal; biological control agent; biological pest control; chemistry; nanotechnology; pharmacology; procedures; Weed control</x:v>
      </x:c>
      <x:c r="L793" s="139" t="str">
        <x:v>Elsevier B.V.</x:v>
      </x:c>
      <x:c r="M793" s="139" t="str">
        <x:v>English</x:v>
      </x:c>
      <x:c r="N793" s="139" t="str">
        <x:v>Review</x:v>
      </x:c>
      <x:c r="O793" s="139" t="str">
        <x:v>Scopus</x:v>
      </x:c>
      <x:c r="P793" s="139" t="str">
        <x:v>2-s2.0-105005253668</x:v>
      </x:c>
    </x:row>
    <x:row r="794">
      <x:c r="A794" s="139" t="str">
        <x:v>Tosan M.; Gharib M.R.; Attar N.F.; Maroosi A.</x:v>
      </x:c>
      <x:c r="B794" s="139" t="str">
        <x:v>Tosan, Moein (59670559000); Gharib, Mohammad Reza (57195338748); Attar, Nasrin Fathollahzadeh (57203768412); Maroosi, Ali (16550228100)</x:v>
      </x:c>
      <x:c r="C794" s="139" t="str">
        <x:v>59670559000; 57195338748; 57203768412; 16550228100</x:v>
      </x:c>
      <x:c r="D794" s="139" t="str">
        <x:v>Enhancing Evapotranspiration Estimation: A Bibliometric and Systematic Review of Hybrid Neural Networks in Water Resource Management</x:v>
      </x:c>
      <x:c r="E794" s="139" t="str">
        <x:v>2025</x:v>
      </x:c>
      <x:c r="F794" s="139" t="str">
        <x:v>CMES - Computer Modeling in Engineering and Sciences</x:v>
      </x:c>
      <x:c r="G794" s="139" t="str">
        <x:v>10.32604/cmes.2025.058595</x:v>
      </x:c>
      <x:c r="H794" s="139" t="str">
        <x:v>https://www.scopus.com/pages/publications/86000047720?origin=resultslist</x:v>
      </x:c>
      <x:c r="I794" s="139" t="str">
        <x:v>Accurate estimation of evapotranspiration (ET) is crucial for efficient water resource management, particularly in the face of climate change and increasing water scarcity. This study performs a bibliometric analysis of 352 articles and a systematic review of 35 peer-reviewed papers, selected according to PRISMA guidelines, to evaluate the performance of Hybrid Artificial Neural Networks (HANNs) in ET estimation. The findings demonstrate that HANNs, particularly those combining Multilayer Perceptrons (MLPs), Recurrent Neural Networks (RNNs), and Convolutional Neural Networks (CNNs), are highly effective in capturing the complex nonlinear relationships and temporal dependencies characteristic of hydrological processes. These hybrid models, often integrated with optimization algorithms and fuzzy logic frameworks, significantly improve the predictive accuracy and generalization capabilities of ET estimation. The growing adoption of advanced evaluation metrics, such as Kling-Gupta Efficiency (KGE) and Taylor Diagrams, highlights the increasing demand for more robust performance assessments beyond traditional methods. Despite the promising results, challenges remain, particularly regarding model interpretability, computational efficiency, and data scarcity. Future research should prioritize the integration of interpretability techniques, such as attention mechanisms, Local Interpretable Model-Agnostic Explanations (LIME), and feature importance analysis, to enhance model transparency and foster stakeholder trust. Additionally, improving HANN models’ scalability and computational efficiency is crucial, especially for large-scale, real-world applications. Approaches such as transfer learning, parallel processing, and hyperparameter optimization will be essential in overcoming these challenges. This study underscores the transformative potential of HANN models for precise ET estimation, particularly in water-scarce and climate-vulnerable regions. By integrating CNNs for automatic feature extraction and leveraging hybrid architectures, HANNs offer considerable advantages for optimizing water management, particularly agriculture. Addressing challenges related to interpretability and scalability will be vital to ensuring the widespread deployment and operational success of HANNs in global water resource management. Copyright © 2025 The Authors.</x:v>
      </x:c>
      <x:c r="J794" s="139" t="str">
        <x:v>Artificial neural networks; bibliometric analysis; evapotranspiration; hybrid models; research trends; systematic literature review; water resources management</x:v>
      </x:c>
      <x:c r="K794" s="139" t="str">
        <x:v>Efficiency; Evapotranspiration; Fuzzy neural networks; Information management; Multilayer neural networks; Recurrent neural networks; Replenishment (water resources); Resource allocation; Temporal logic; Water management; Bibliometrics analysis; Convolutional neural network; Hybrid artificial neural network; Hybrid model; Interpretability; Neural-networks; Research trends; Systematic literature review; Systematic Review; Water resources management; Convolutional neural networks</x:v>
      </x:c>
      <x:c r="L794" s="139" t="str">
        <x:v>Tech Science Press</x:v>
      </x:c>
      <x:c r="M794" s="139" t="str">
        <x:v>English</x:v>
      </x:c>
      <x:c r="N794" s="139" t="str">
        <x:v>Review</x:v>
      </x:c>
      <x:c r="O794" s="139" t="str">
        <x:v>Scopus</x:v>
      </x:c>
      <x:c r="P794" s="139" t="str">
        <x:v>2-s2.0-86000047720</x:v>
      </x:c>
    </x:row>
    <x:row r="795">
      <x:c r="A795" s="139" t="str">
        <x:v>Chen Y.; Zhang L.; Chen B.; Zuo J.; Hu Y.</x:v>
      </x:c>
      <x:c r="B795" s="139" t="str">
        <x:v>Chen, Yuyang (59383256600); Zhang, Li (58853352100); Chen, Bowei (56789262700); Zuo, Jian (58125423000); Hu, Yingwen (58984338500)</x:v>
      </x:c>
      <x:c r="C795" s="139" t="str">
        <x:v>59383256600; 58853352100; 56789262700; 58125423000; 58984338500</x:v>
      </x:c>
      <x:c r="D795" s="139" t="str">
        <x:v>MPG-Net: A Semantic Segmentation Model for Extracting Aquaculture Ponds in Coastal Areas from Sentinel-2 MSI and Planet SuperDove Images</x:v>
      </x:c>
      <x:c r="E795" s="139" t="str">
        <x:v>2024</x:v>
      </x:c>
      <x:c r="F795" s="139" t="str">
        <x:v>Remote Sensing</x:v>
      </x:c>
      <x:c r="G795" s="139" t="str">
        <x:v>10.3390/rs16203760</x:v>
      </x:c>
      <x:c r="H795" s="139" t="str">
        <x:v>https://www.scopus.com/pages/publications/85207371299?origin=resultslist</x:v>
      </x:c>
      <x:c r="I795" s="139" t="str">
        <x:v>Achieving precise and swift monitoring of aquaculture ponds in coastal regions is essential for the scientific planning of spatial layouts in aquaculture zones and the advancement of ecological sustainability in coastal areas. However, because the distribution of many land types in coastal areas and the complex spectral features of remote sensing images are prone to the phenomenon of ‘same spectrum heterogeneous objects’, the current deep learning model is susceptible to background noise interference in the face of complex backgrounds, resulting in poor model generalization ability. Moreover, with the image features of aquaculture ponds of different scales, the model has limited multi-scale feature extraction ability, making it difficult to extract effective edge features. To address these issues, this work suggests a novel semantic segmentation model for aquaculture ponds called MPG-Net, which is based on an enhanced version of the U-Net model and primarily comprises two structures: MS and PGC. The MS structure integrates the Inception module and the Dilated residual module in order to enhance the model’s ability to extract the features of aquaculture ponds and effectively solve the problem of gradient disappearance in the training of the model; the PGC structure integrates the Global Context module and the Polarized Self-Attention in order to enhance the model’s ability to understand the contextual semantic information and reduce the interference of redundant information. Using Sentinel-2 and Planet images as data sources, the effectiveness of the refined method is confirmed through ablation experiments conducted on the two structures. The experimental comparison using the FCN8S, SegNet, U-Net, and DeepLabV3 classical semantic segmentation models shows that the MPG-Net model outperforms the other four models in all four precision evaluation indicators; the average values of precision, recall, IoU, and F1-Score of the two image datasets with different resolutions are 94.95%, 92.95%, 88.57%, and 93.94%, respectively. These values prove that the MPG-Net model has better robustness and generalization ability, which can reduce the interference of irrelevant information, effectively improve the extraction precision of individual aquaculture ponds, and significantly reduce the edge adhesion of aquaculture ponds in the extraction results, thereby offering new technical support for the automatic extraction of aquaculture ponds in coastal areas. © 2024 by the authors.</x:v>
      </x:c>
      <x:c r="J795" s="139" t="str">
        <x:v>aquaculture pond; deep learning; MPG-Net; remote sensing image; segmentation</x:v>
      </x:c>
      <x:c r="K795" s="139" t="str">
        <x:v>Aquaculture; Coastal zones; Photointerpretation; Aquaculture ponds; Coastal area; Deep learning; Generalization ability; MPG-net; Net model; Remote sensing images; Segmentation; Segmentation models; Semantic segmentation; Semantic Segmentation</x:v>
      </x:c>
      <x:c r="L795" s="139" t="str">
        <x:v>Multidisciplinary Digital Publishing Institute (MDPI)</x:v>
      </x:c>
      <x:c r="M795" s="139" t="str">
        <x:v>English</x:v>
      </x:c>
      <x:c r="N795" s="139" t="str">
        <x:v>Article</x:v>
      </x:c>
      <x:c r="O795" s="139" t="str">
        <x:v>Scopus</x:v>
      </x:c>
      <x:c r="P795" s="139" t="str">
        <x:v>2-s2.0-85207371299</x:v>
      </x:c>
    </x:row>
    <x:row r="796">
      <x:c r="A796" s="139" t="str">
        <x:v>Bouchard M.A.; Andriamandroso A.L.H.; Siah A.; Waterlot C.; Vandoorne B.; Andrianarisoa K.S.</x:v>
      </x:c>
      <x:c r="B796" s="139" t="str">
        <x:v>Bouchard, M.- A. (59696488600); Andriamandroso, A.L.H. (55091173300); Siah, A. (24336193700); Waterlot, C. (6701847483); Vandoorne, B. (36859812900); Andrianarisoa, K.S. (26423510500)</x:v>
      </x:c>
      <x:c r="C796" s="139" t="str">
        <x:v>59696488600; 55091173300; 24336193700; 6701847483; 36859812900; 26423510500</x:v>
      </x:c>
      <x:c r="D796" s="139" t="str">
        <x:v>Do Decision Support Tools Allow Farmers to be Better Advised on Nitrogen Fertilisation in Wheat—Rapeseed Crops Succession in Northern France?</x:v>
      </x:c>
      <x:c r="E796" s="139" t="str">
        <x:v>2025</x:v>
      </x:c>
      <x:c r="F796" s="139" t="str">
        <x:v>Journal of Agronomy and Crop Science</x:v>
      </x:c>
      <x:c r="G796" s="139" t="str">
        <x:v>10.1111/jac.70032</x:v>
      </x:c>
      <x:c r="H796" s="139" t="str">
        <x:v>https://www.scopus.com/pages/publications/105000135287?origin=resultslist</x:v>
      </x:c>
      <x:c r="I796" s="139" t="str">
        <x:v>The use of sensor- or model-based decision support tools (DSTs) is encouraged to manage crop nitrogen (N) fertilisation, but studies evaluating the obtained advice at the crop succession scale are lacking. The aim of this work was to compare the agronomic performance between the advice obtained by DSTs and that obtained by the reference balance sheet method (BSM) regarding the N fertiliser dose and to evaluate the consequences for soil mineral N (SMN) dynamics. In this investigation, we studied winter wheat/rapeseed/winter wheat crop succession at two experimental sites in northern France according to a randomised block design with four replications. Microplots receiving N fertiliser doses determined by two sensor-based techniques (proximal sensing or PS and remote sensing with a UAV or RS-U) and one model-based DST (dynamic balance model or DBM) were compared to those receiving N fertiliser doses determined by the BSM and to the unfertilised control (T0) plot. In 67% of the studied cases, the N fertiliser dose determined by DSTs was higher than that determined by the BSM, without significant increases in the grain yield and quality: DBM (five out of six cases) &gt; PS (four out of six cases) &gt; RS-U (three out of six cases). The difference in the recommended N fertiliser dose between the DSTs and BSM ranged from −29 to +80 kg N ha−1. The surplus of applied N was underutilised by crops, particularly during dry years, leading to overfertilisation. In our experimental condition, beyond an overfertilisation value of 42 kg N ha−1, a positive relationship was observed between the excess of SMN observed at harvest (R2 = 0.39***) and the overfertilisation. Our results indicated high variability of the recommended N fertiliser dose depending on the chosen DSTs, eventually inducing overfertilisation and excess SMN at harvest without significant changes in the grain yield and quality. We consider that improving the analysis of plant or soil N status evolution whilst considering weather parameters in DSTs should improve the accuracy of the provided N fertilisation advice. © 2025 Wiley-VCH GmbH. Published by John Wiley &amp; Sons Ltd.</x:v>
      </x:c>
      <x:c r="J796" s="139" t="str">
        <x:v>decision support tools; grain yield and quality; mineral deficiency stress; Nitrogen fertilisation; soil mineral nitrogen</x:v>
      </x:c>
      <x:c r="K796" s="139" t="str">
        <x:v>France; cereal; crop yield; decision support system; food quality; nitrogen; remote sensing; soil nitrogen; succession; weather; wheat; winter</x:v>
      </x:c>
      <x:c r="L796" s="139" t="str">
        <x:v>John Wiley and Sons Inc</x:v>
      </x:c>
      <x:c r="M796" s="139" t="str">
        <x:v>English</x:v>
      </x:c>
      <x:c r="N796" s="139" t="str">
        <x:v>Article</x:v>
      </x:c>
      <x:c r="O796" s="139" t="str">
        <x:v>Scopus</x:v>
      </x:c>
      <x:c r="P796" s="139" t="str">
        <x:v>2-s2.0-105000135287</x:v>
      </x:c>
    </x:row>
    <x:row r="797">
      <x:c r="A797" s="139" t="str">
        <x:v>Wang H.; Liu Y.; Luo H.; Luo Y.; Zhang Y.; Long F.; Li L.</x:v>
      </x:c>
      <x:c r="B797" s="139" t="str">
        <x:v>Wang, Haorui (58743994200); Liu, Yang (57638416100); Luo, Hong (57197098877); Luo, Yuanyin (58512416900); Zhang, Yuyan (59373130600); Long, Fei (59373579000); Li, Lijun (55730793100)</x:v>
      </x:c>
      <x:c r="C797" s="139" t="str">
        <x:v>58743994200; 57638416100; 57197098877; 58512416900; 59373130600; 59373579000; 55730793100</x:v>
      </x:c>
      <x:c r="D797" s="139" t="str">
        <x:v>Camellia oleifera trunks detection and identification based on improved YOLOv7</x:v>
      </x:c>
      <x:c r="E797" s="139" t="str">
        <x:v>2024</x:v>
      </x:c>
      <x:c r="F797" s="139" t="str">
        <x:v>Concurrency and Computation: Practice and Experience</x:v>
      </x:c>
      <x:c r="G797" s="139" t="str">
        <x:v>10.1002/cpe.8265</x:v>
      </x:c>
      <x:c r="H797" s="139" t="str">
        <x:v>https://www.scopus.com/pages/publications/85206850455?origin=resultslist</x:v>
      </x:c>
      <x:c r="I797" s="139" t="str">
        <x:v>Camellia oleifera typically thrives in unstructured environments, making the identification of its trunks crucial for advancing agricultural robots towards modernization and sustainability. Traditional target detection algorithms, however, fall short in accurately identifying Camellia oleifera trunks, especially in scenarios characterized by small targets and poor lighting. This article introduces an enhanced trunk detection algorithm for Camellia oleifera based on an improved YOLOv7 model. This model incorporates dynamic snake convolution instead of standard convolutions to bolster its feature extraction capabilities. It integrates more contextual information, thus enhancing the model's generalization ability across various scenes. Additionally, coordinate attention is introduced to refine the model's spatial feature representation, amplifying the network's focus on essential target region features, which in turn boosts detection accuracy and robustness. This feature selectively strengthens response levels across different channels, prioritizing key attributes for classification and localization. Moreover, the original coordinate loss function of YOLOv7 is replaced with EIoU loss, further enhancing the model's robustness and convergence speed. Experimental results demonstrate a recall rate of 96%, a mean average precision (mAP) of 87.9%, an F1 score of 0.87, and a detection speed of 18 milliseconds per frame. When compared with other models like Faster-RCNN, YOLOv3, ScaledYOLOv4, YOLOv5, and the original YOLOv7, our improved model shows mAP increases of 8.1%, 7.0%, 7.5%, and 6.6% respectively. Occupying only 70.8 MB, our model requires 9.8 MB less memory than the original YOLOv7. This model not only achieves high accuracy and detection efficiency but is also easily deployable on mobile devices, providing a robust foundation for future intelligent harvesting technologies. © 2024 John Wiley &amp; Sons Ltd.</x:v>
      </x:c>
      <x:c r="J797" s="139" t="str">
        <x:v>attention mechanism; Camellia oleifera trunks; DSConv; EIoU; YOLOv7</x:v>
      </x:c>
      <x:c r="K797" s="139" t="str">
        <x:v>Agricultural robots; Feature extraction; Modernization; Agricultural robot; Attention mechanisms; Camellia oleifera; Camellia oleifera trunk; Detection and identifications; Dsconv; EIoU; Target detection algorithm; Unstructured environments; YOLOv7; Convolution</x:v>
      </x:c>
      <x:c r="L797" s="139" t="str">
        <x:v>John Wiley and Sons Ltd</x:v>
      </x:c>
      <x:c r="M797" s="139" t="str">
        <x:v>English</x:v>
      </x:c>
      <x:c r="N797" s="139" t="str">
        <x:v>Article</x:v>
      </x:c>
      <x:c r="O797" s="139" t="str">
        <x:v>Scopus</x:v>
      </x:c>
      <x:c r="P797" s="139" t="str">
        <x:v>2-s2.0-85206850455</x:v>
      </x:c>
    </x:row>
    <x:row r="798">
      <x:c r="A798" s="139" t="str">
        <x:v>Wattanapanich C.; Imjai T.; Kefyalew F.; Aosai P.; Garcia R.; Vappangi S.; Noguchi T.</x:v>
      </x:c>
      <x:c r="B798" s="139" t="str">
        <x:v>Wattanapanich, Chirawat (57189390058); Imjai, Thanongsak (6504581784); Kefyalew, Fetih (58185118900); Aosai, Pakjira (57771715900); Garcia, Reyes (58035968600); Vappangi, Suseela (57197873049); Noguchi, Takafumi (7402340025)</x:v>
      </x:c>
      <x:c r="C798" s="139" t="str">
        <x:v>57189390058; 6504581784; 58185118900; 57771715900; 58035968600; 57197873049; 7402340025</x:v>
      </x:c>
      <x:c r="D798" s="139" t="str">
        <x:v>Integration of Internet of Things (IoT) and Machine Learning for Management of Ground Water Banks in Drought-prone Areas: A Case Study from Imjai Organic Garden, Thailand</x:v>
      </x:c>
      <x:c r="E798" s="139" t="str">
        <x:v>2024</x:v>
      </x:c>
      <x:c r="F798" s="139" t="str">
        <x:v>Engineered Science</x:v>
      </x:c>
      <x:c r="G798" s="139" t="str">
        <x:v>10.30919/es1248</x:v>
      </x:c>
      <x:c r="H798" s="139" t="str">
        <x:v>https://www.scopus.com/pages/publications/85213800790?origin=resultslist</x:v>
      </x:c>
      <x:c r="I798" s="139" t="str">
        <x:v>This study presents an innovative approach integrating Internet of Things (IoT) and machine learning for optimized water management in precision agriculture, focusing on jasmin, date and pomelo farming in a drought-prone area where Imjai Organic Garden is located (Chachoengsao, Thailand). The research addresses a critical need for efficient water use in agriculture, particularly in regions facing spells of both drought and flooding. Using a multi-depth and multi-sensor IoT setup, the real-time data from soil moisture, temperature and water levels at the site were collected and transmitted via NB-IoT technology. The data facilitated the development of virtual soil moisture sensors through machine learning models, specifically Linear Regression, Random Forest, Support Vector Regression (SVR) and Long Short-Term Memory (LSTM) networks. Such models demonstrated a high accuracy in predicting soil moisture levels, thus reducing the need for frequent physical sensor maintenance. The study's novelty lies in its comprehensive approach combining IoT and advanced machine learning to provide actionable insights for water management, thus enhancing both agricultural productivity and sustainability. Quantitatively, the integration of machine learning models improved water usage efficiency by 37% for jasmine flowers, 28% for date palms, and 19% for pomelo trees. This research contributes to the body of knowledge in precision agriculture, and it also offers practical solutions for sustainable water resource management in Thailand's agricultural sector. © Engineered Science Publisher LLC 2024.</x:v>
      </x:c>
      <x:c r="J798" s="139" t="str">
        <x:v>Drought area; Ground water banking; IoT; Irrigation requirements; Machine learning; Precision agriculture; Water resources management</x:v>
      </x:c>
      <x:c r="K798" s="139" t="str"/>
      <x:c r="L798" s="139" t="str">
        <x:v>Engineered Science Publisher</x:v>
      </x:c>
      <x:c r="M798" s="139" t="str">
        <x:v>English</x:v>
      </x:c>
      <x:c r="N798" s="139" t="str">
        <x:v>Article</x:v>
      </x:c>
      <x:c r="O798" s="139" t="str">
        <x:v>Scopus</x:v>
      </x:c>
      <x:c r="P798" s="139" t="str">
        <x:v>2-s2.0-85213800790</x:v>
      </x:c>
    </x:row>
    <x:row r="799">
      <x:c r="A799" s="139" t="str">
        <x:v>Langella G.</x:v>
      </x:c>
      <x:c r="B799" s="139" t="str">
        <x:v>Langella, Giuliano (57191951108)</x:v>
      </x:c>
      <x:c r="C799" s="139" t="str">
        <x:v>57191951108</x:v>
      </x:c>
      <x:c r="D799" s="139" t="str">
        <x:v>Enhancing agricultural meteorology: Qualified data production through an interoperable cyber–physical system</x:v>
      </x:c>
      <x:c r="E799" s="139" t="str">
        <x:v>2025</x:v>
      </x:c>
      <x:c r="F799" s="139" t="str">
        <x:v>Computers and Electronics in Agriculture</x:v>
      </x:c>
      <x:c r="G799" s="139" t="str">
        <x:v>10.1016/j.compag.2025.110719</x:v>
      </x:c>
      <x:c r="H799" s="139" t="str">
        <x:v>https://www.scopus.com/pages/publications/105010858302?origin=resultslist</x:v>
      </x:c>
      <x:c r="I799" s="139" t="str">
        <x:v>This work aimed at developing an interoperable, geospatial and modular Cyber-Physical System (CPS), called AgriMetSupport, designed to effectively manage sensor networks, weather stations, and agrometeorological data across heterogeneous territories, facilitating advanced territorial and integrated risk management. AgriMetSupport integrates processing modules, including quality control, gap-filling, spatial interpolation, and gridded data-cube management. A validation procedure was executed in a proposed case study through perturbation of agrometeorological data, allowing direct assessment of the system's capability in anomaly detection and gap-filling under controlled noise conditions. The validation demonstrated high robustness of AgriMetSupport, achieving over 90% accuracy in automated anomaly detection and a low error (cross-validation RMSE &lt;1 °C, and ground-truth mean absolute error 1.13 °C) in gap-filled air temperature data. The CPS proved effective in simultaneously managing multiple sensor networks, producing qualified and certified data continuously and in real-time. AgriMetSupport significantly enhances agricultural meteorology by standardizing data quality procedures and enabling geospatial integration. Its flexible architecture can manage federated sensor networks efficiently, promoting better-informed agricultural decisions, supporting territorial planning, and strengthening downstream scientific and technological applications. © 2025</x:v>
      </x:c>
      <x:c r="J799" s="139" t="str">
        <x:v>Agricultural meteorology; Cyber–physical system; Digital and precision agriculture; Gap-filling procedure; Validation of quality control</x:v>
      </x:c>
      <x:c r="K799" s="139" t="str">
        <x:v>Anomaly detection; Cyber Physical System; Interoperability; Meteorology; Precision agriculture; Quality control; Sensor networks; Agricultural meteorology; Cybe-physical systems; Cyber-physical systems; Digital agriculture; Gap filling; Gap-filling procedure; Geo-spatial; Precision Agriculture; Sensors network; Validation of quality control; agrometeorology; air temperature; data quality; precision agriculture; quality control; sensor; Embedded systems</x:v>
      </x:c>
      <x:c r="L799" s="139" t="str">
        <x:v>Elsevier B.V.</x:v>
      </x:c>
      <x:c r="M799" s="139" t="str">
        <x:v>English</x:v>
      </x:c>
      <x:c r="N799" s="139" t="str">
        <x:v>Article</x:v>
      </x:c>
      <x:c r="O799" s="139" t="str">
        <x:v>Scopus</x:v>
      </x:c>
      <x:c r="P799" s="139" t="str">
        <x:v>2-s2.0-105010858302</x:v>
      </x:c>
    </x:row>
    <x:row r="800">
      <x:c r="A800" s="139" t="str">
        <x:v>Bekkouche S.; de-Magistris T.</x:v>
      </x:c>
      <x:c r="B800" s="139" t="str">
        <x:v>Bekkouche, Somia (60226421600); de-Magistris, Tiziana (23491775000)</x:v>
      </x:c>
      <x:c r="C800" s="139" t="str">
        <x:v>60226421600; 23491775000</x:v>
      </x:c>
      <x:c r="D800" s="139" t="str">
        <x:v>Digitalization in the European agri-food supply chain: a scoping review of traceability, transparency, and sustainability</x:v>
      </x:c>
      <x:c r="E800" s="139" t="str">
        <x:v>2025</x:v>
      </x:c>
      <x:c r="F800" s="139" t="str">
        <x:v>Frontiers in Blockchain</x:v>
      </x:c>
      <x:c r="G800" s="139" t="str">
        <x:v>10.3389/fbloc.2025.1701872</x:v>
      </x:c>
      <x:c r="H800" s="139" t="str">
        <x:v>https://www.scopus.com/pages/publications/105024001009?origin=resultslist</x:v>
      </x:c>
      <x:c r="I800" s="139" t="str">
        <x:v>Introduction: Maintaining traceability within the food supply chain is key to ensuring food safety, quality, and regulatory compliance. In recent years, digital technologies—especially blockchain – have been adopted to enhance transparency and trust in ‘farm-to-fork’ traceability systems, reducing fraud risk and enhancing recall management and strengthening consumer trust. However, their adoption differs based on variability in technological readiness, economic viability, and regulatory requirements. Methods: This paper provides a scoping review of the application of such digital tools to enhance traceability throughout the European agri-food supply chain. being applied across the European agri-food supply chain to improve traceability. Following PRISMA-ScR guidelines, we searched multiple databases (Web of Science, ProQuest, IEEE Xplore, Alcorze) for relevant literature and included 60 peer-reviewed studies (primarily 2010–2025) that met our criteria (focus on blockchain, IoT, AI, or big data in European food supply chain traceability). Results and Discussion: Blockchain emerged as the most frequently studied technology for food traceability —appearing in over 40% of the selected studies —often deployed in combination with IoT sensors, RFID tags, or QR codes to create end-to-end transparency. These digital interventions are reported to strengthen traceability and consumer trust, improve supply chain efficiency, and support sustainability initiatives. However, adoption remains uneven. Most studies describe conceptual frameworks or pilot implementations rather than fully realized systems, and real-world deployment is hampered by interoperability challenges, scalability issues, regulatory uncertainties, and high costs. In conclusion, blockchain-based traceability shows great promise for the European food sector, but targeted efforts are needed to overcome it. Systematic Review: https://archive.org/details/osf-registrations-m34ve-v1. Copyright © 2025 Bekkouche and de-Magistris.</x:v>
      </x:c>
      <x:c r="J800" s="139" t="str">
        <x:v>digitalization tools; Europe; food supply chain; scoping review; traceability</x:v>
      </x:c>
      <x:c r="K800" s="139" t="str"/>
      <x:c r="L800" s="139" t="str">
        <x:v>Frontiers Media SA</x:v>
      </x:c>
      <x:c r="M800" s="139" t="str">
        <x:v>English</x:v>
      </x:c>
      <x:c r="N800" s="139" t="str">
        <x:v>Review</x:v>
      </x:c>
      <x:c r="O800" s="139" t="str">
        <x:v>Scopus</x:v>
      </x:c>
      <x:c r="P800" s="139" t="str">
        <x:v>2-s2.0-105024001009</x:v>
      </x:c>
    </x:row>
    <x:row r="801">
      <x:c r="A801" s="139" t="str">
        <x:v>Bajpai A.; Yadav A.</x:v>
      </x:c>
      <x:c r="B801" s="139" t="str">
        <x:v>Bajpai, Abhishek (57201362615); Yadav, Anita (56523976500)</x:v>
      </x:c>
      <x:c r="C801" s="139" t="str">
        <x:v>57201362615; 56523976500</x:v>
      </x:c>
      <x:c r="D801" s="139" t="str">
        <x:v>A hybrid machine learning and metaheuristic optimization framework for energy-efficient data aggregation in real-time for rural IoT networks</x:v>
      </x:c>
      <x:c r="E801" s="139" t="str">
        <x:v>2025</x:v>
      </x:c>
      <x:c r="F801" s="139" t="str">
        <x:v>Internet of Things (The Netherlands)</x:v>
      </x:c>
      <x:c r="G801" s="139" t="str">
        <x:v>10.1016/j.iot.2025.101685</x:v>
      </x:c>
      <x:c r="H801" s="139" t="str">
        <x:v>https://www.scopus.com/pages/publications/105010331629?origin=resultslist</x:v>
      </x:c>
      <x:c r="I801" s="139" t="str">
        <x:v>Rapid deployment of Internet-of-Things (IoT) devices has led to a surge in real-time data generation, intensifying challenges related to energy consumption, bandwidth limitations, and network congestion. Traditional transmission methods suffer from decreased packet delivery ratios and long end-to-end delays. This work proposes a novel data aggregation model that addresses spatial and temporal redundancy while optimizing network parameters. Initially, a clustering approach employs K-Means to analyze spatial data patterns, refined using an Exponential Weighted Moving Average (EWMA). Cluster head (CH) selection is energy-aware to extend network longevity. A synergistic metaheuristic method, integrating Grey Wolf Optimization (GWO) with Greedy Perimeter Stateless Routing (GPSR), determines the optimal routing path from the CH to the sink node. Designed for rural and agricultural IoT networks, the proposed method achieves an average energy efficiency improvement of 11.1% over DA-MOMLOA, 4.7% over MOCRAW, and 20.9% over MOEA. After 2000 simulation iterations, the proposed model retains 40% of nodes alive, indicating significantly enhanced network longevity. It also improves the packet delivery ratio (PDR) by 2.1% over DA-MOMLOA, 1.3% over MOCRAW, 4.6% over MOEA, and 4.3% over LEACH, achieving a 97.32% PDR at high node density. Simulations in NS-3 confirm the model's superior efficiency, reliability, and scalability in real-time IoT deployments. © 2025 Elsevier B.V.</x:v>
      </x:c>
      <x:c r="J801" s="139" t="str">
        <x:v>Agriculture; Grey Wolf Optimization; Internet of Things; K-means clustering; Machine learning; Metaheuristic optimization; Network lifetime; Routing protocol</x:v>
      </x:c>
      <x:c r="K801" s="139" t="str"/>
      <x:c r="L801" s="139" t="str">
        <x:v>Elsevier B.V.</x:v>
      </x:c>
      <x:c r="M801" s="139" t="str">
        <x:v>English</x:v>
      </x:c>
      <x:c r="N801" s="139" t="str">
        <x:v>Article</x:v>
      </x:c>
      <x:c r="O801" s="139" t="str">
        <x:v>Scopus</x:v>
      </x:c>
      <x:c r="P801" s="139" t="str">
        <x:v>2-s2.0-105010331629</x:v>
      </x:c>
    </x:row>
    <x:row r="802">
      <x:c r="A802" s="139" t="str">
        <x:v>Adao T.; Cerqueira J.; Adao M.; Silva N.; Pascoal D.; Magalhaes L.G.; Barros T.; Premebida C.; Nunes U.J.; Peres E.; Morais R.</x:v>
      </x:c>
      <x:c r="B802" s="139" t="str">
        <x:v>Adao, Telmo (53363165700); Cerqueira, Joao (59680597300); Adao, Miguel (59679950200); Silva, Nuno (35238729400); Pascoal, David (56731076000); Magalhaes, Luis G. (58010199300); Barros, Tiago (58763915600); Premebida, Cristiano (23996193700); Nunes, Urbano J. (6603870766); Peres, Emanuel (36437418800); Morais, Raul (7005147700)</x:v>
      </x:c>
      <x:c r="C802" s="139" t="str">
        <x:v>53363165700; 59680597300; 59679950200; 35238729400; 56731076000; 58010199300; 58763915600; 23996193700; 6603870766; 36437418800; 7005147700</x:v>
      </x:c>
      <x:c r="D802" s="139" t="str">
        <x:v>PROMORE: A Procedural Modeler of Virtual Rural Environments With Artificial Dataset Generation Capabilities for Remote Sensing Contexts</x:v>
      </x:c>
      <x:c r="E802" s="139" t="str">
        <x:v>2025</x:v>
      </x:c>
      <x:c r="F802" s="139" t="str">
        <x:v>IEEE Access</x:v>
      </x:c>
      <x:c r="G802" s="139" t="str">
        <x:v>10.1109/ACCESS.2025.3548513</x:v>
      </x:c>
      <x:c r="H802" s="139" t="str">
        <x:v>https://www.scopus.com/pages/publications/105001209026?origin=resultslist</x:v>
      </x:c>
      <x:c r="I802" s="139" t="str">
        <x:v>Remote sensing (RS) is a rapidly evolving field that facilitates the study of phenomena on the Earth’s surface. Through various platforms, including satellites, manned aircraft, and remotely piloted aerial vehicles (RPAV), RS has been strategically applied to critical sectors like agriculture and forestry, which are essential for humanity’s sustenance. Key applications include crops classification, yield estimation and livestock monitoring and quantification. In the era of artificial intelligence (AI), the development of deep learning (DL) models for such applications often requires extensive field data collection and labor-intensive image labeling, which are both time-consuming and resource-intensive. To address these challenges, this paper presents Procedural Modeling of Rural Environments (PROMORE), a parameterizable, ontology-driven system designed to generate 3D virtual environments encompassing forestry, farmland – mainly focused on vineyards – and village settings. This system also implements functionalities to automate the extraction of training data for deep learning applications in remote sensing, with the declared aim of providing complementary capabilities to data augmentation techniques, encompassing both traditional methods (e.g., flips, rotations, zooming) and advanced approaches such as generative adversarial networks (GANs). By simulating RPAV flights and managing virtual object visibility, PROMORE enables the automatic labeling, delineation, and highlighting of elements of interest (e.g., vine plants, trees, buildings), facilitating the generation of datasets tailored for tasks such as semantic segmentation, and object detection. © 2013 IEEE.</x:v>
      </x:c>
      <x:c r="J802" s="139" t="str">
        <x:v>3D modeling; artificial data engineering; artificial dataset; Computer graphics; deep learning; procedural modeling; virtual environments</x:v>
      </x:c>
      <x:c r="K802" s="139" t="str">
        <x:v>Adversarial machine learning; Deep learning; Generative adversarial networks; Orchards; Unmanned aerial vehicles (UAV); 3D models; 3d-modeling; Artificial data; Artificial data engineering; Artificial datasets; Data engineering; Deep learning; Procedural models; Remote-sensing; Rural environment; Virtual environments</x:v>
      </x:c>
      <x:c r="L802" s="139" t="str">
        <x:v>Institute of Electrical and Electronics Engineers Inc.</x:v>
      </x:c>
      <x:c r="M802" s="139" t="str">
        <x:v>English</x:v>
      </x:c>
      <x:c r="N802" s="139" t="str">
        <x:v>Article</x:v>
      </x:c>
      <x:c r="O802" s="139" t="str">
        <x:v>Scopus</x:v>
      </x:c>
      <x:c r="P802" s="139" t="str">
        <x:v>2-s2.0-105001209026</x:v>
      </x:c>
    </x:row>
    <x:row r="803">
      <x:c r="A803" s="139" t="str">
        <x:v>Sun C.; Hu J.; Wang Q.; Zhu C.; Chen L.; Shi C.</x:v>
      </x:c>
      <x:c r="B803" s="139" t="str">
        <x:v>Sun, Chaojie (59894006100); Hu, Junguo (36975527100); Wang, Qingyue (59893072300); Zhu, Chao (58555142300); Chen, Lei (59893642200); Shi, Chunmei (55372237200)</x:v>
      </x:c>
      <x:c r="C803" s="139" t="str">
        <x:v>59894006100; 36975527100; 59893072300; 58555142300; 59893642200; 55372237200</x:v>
      </x:c>
      <x:c r="D803" s="139" t="str">
        <x:v>YOLO-BCD: A Lightweight Multi-Module Fusion Network for Real-Time Sheep Pose Estimation</x:v>
      </x:c>
      <x:c r="E803" s="139" t="str">
        <x:v>2025</x:v>
      </x:c>
      <x:c r="F803" s="139" t="str">
        <x:v>Sensors</x:v>
      </x:c>
      <x:c r="G803" s="139" t="str">
        <x:v>10.3390/s25092687</x:v>
      </x:c>
      <x:c r="H803" s="139" t="str">
        <x:v>https://www.scopus.com/pages/publications/105004889790?origin=resultslist</x:v>
      </x:c>
      <x:c r="I803" s="139" t="str">
        <x:v>The real-time monitoring of animal postures through computer vision techniques has become essential for modern precision livestock management. To overcome the limitations of current behavioral analysis systems in balancing computational efficiency and detection accuracy, this study develops an optimized deep learning framework named YOLOv8-BCD specifically designed for ovine posture recognition. The proposed architecture employs a multi-level lightweight design incorporating enhanced feature fusion mechanisms and spatial-channel attention modules, effectively improving detection performance in complex farm environments with occlusions and variable lighting. Our methodology introduces three technical innovations: (1) Adaptive multi-scale feature aggregation through bidirectional cross-layer connections. (2) Context-aware attention weighting for critical region emphasis. (3) Streamlined detection head optimization for resource-constrained devices. The experimental dataset comprises 1476 annotated images capturing three characteristic postures (standing, lying, and side lying) under practical farming conditions. Comparative evaluations demonstrate significant improvements over baseline models, achieving 91.7% recognition accuracy with 389 FPS processing speed while maintaining 19.2% parameter reduction and 32.1% lower computational load compared to standard YOLOv8. This efficient solution provides technical support for automated health monitoring in intensive livestock production systems, showing practical potential for large-scale agricultural applications requiring real-time behavioral analysis. © 2025 by the authors.</x:v>
      </x:c>
      <x:c r="J803" s="139" t="str">
        <x:v>deep learning; graph convolutional network; sheep posture estimation</x:v>
      </x:c>
      <x:c r="K803" s="139" t="str">
        <x:v>Algorithms; Animals; Deep Learning; Posture; Sheep; Agricultural robots; Behavioral analysis; Convolutional networks; Deep learning; Graph convolutional network; Multimodule; Pose-estimation; Posture estimation; Real time monitoring; Real- time; Sheep posture estimation; algorithm; animal; body position; deep learning; physiology; sheep; Deep learning</x:v>
      </x:c>
      <x:c r="L803" s="139" t="str">
        <x:v>Multidisciplinary Digital Publishing Institute (MDPI)</x:v>
      </x:c>
      <x:c r="M803" s="139" t="str">
        <x:v>English</x:v>
      </x:c>
      <x:c r="N803" s="139" t="str">
        <x:v>Article</x:v>
      </x:c>
      <x:c r="O803" s="139" t="str">
        <x:v>Scopus</x:v>
      </x:c>
      <x:c r="P803" s="139" t="str">
        <x:v>2-s2.0-105004889790</x:v>
      </x:c>
    </x:row>
    <x:row r="804">
      <x:c r="A804" s="139" t="str">
        <x:v>Park S.; Lee I.-B.; Seo J.; Yeo U.-H.; Kim J.; Choi Y.-B.; Jeong H.</x:v>
      </x:c>
      <x:c r="B804" s="139" t="str">
        <x:v>Park, Sejun (56247220300); Lee, In-Bok (17342512500); Seo, Jeongwook (60024668400); Yeo, Uk-Hyeon (57021468000); Kim, Jungyu (57207437841); Choi, Young-Bae (57225019527); Jeong, Hyohyeog (59905718700)</x:v>
      </x:c>
      <x:c r="C804" s="139" t="str">
        <x:v>56247220300; 17342512500; 60024668400; 57021468000; 57207437841; 57225019527; 59905718700</x:v>
      </x:c>
      <x:c r="D804" s="139" t="str">
        <x:v>OPTIMIZING SENSOR PLACEMENT FOR AIR TEMPERATURE MEASUREMENTS IN A NATURALLY VENTILATED GREENHOUSE USING MACHINE LEARNING</x:v>
      </x:c>
      <x:c r="E804" s="139" t="str">
        <x:v>2025</x:v>
      </x:c>
      <x:c r="F804" s="139" t="str">
        <x:v>Journal of the ASABE</x:v>
      </x:c>
      <x:c r="G804" s="139" t="str">
        <x:v>10.13031/JA.16452</x:v>
      </x:c>
      <x:c r="H804" s="139" t="str">
        <x:v>https://www.scopus.com/pages/publications/105026915698?origin=resultslist</x:v>
      </x:c>
      <x:c r="I804" s="139" t="str">
        <x:v>The recent surge in the number of large-sized greenhouses can be attributed to advancements in automation and mechanization facilitated by the development of information and communication technologies (ICT). Establishing an optimal internal growing environment necessitates the installation and maintenance of numerous sensors for internal environmental monitoring and control of the air conditioning system. Achieving this entails the utilization of machine learning (ML) models to determine the optimal sensor locations, ensuring effective monitoring performance with a minimal number of sensors. In this study, ML models, including artificial neural networks (ANN), support vector regression (SVR), and long short-term memory (LSTM), were developed to predict the internal air temperature at 9 points within a greenhouse. The evaluation of optimal sensor locations was based on the performance of these models. The ML models were constructed utilizing internal environmental and external weather data collected from nine locations in an eight-span greenhouse during the summer season. Among the three ML models considered, the LSTM model demonstrated superior accuracy in predicting greenhouse air temperature and was consequently selected. Subsequently, to ascertain the optimal sensor location for air temperature prediction, four LSTM models (Basic LSTM, Simple LSTM-1–3) were developed with a focus on minimizing the number of training features. The optimal sensor locations were determined to be at #5 and #6, located at the center of the greenhouse. Particularly, the #5 location, as identified in the Simple LSTM-3 model (R2 = 0.982, RMSE = 0.020, P-RMSE = 0.380), is recommended due to its relatively low requirement for training features and high prediction accuracy. © 2025 American Society of Agricultural and Biological Engineers.</x:v>
      </x:c>
      <x:c r="J804" s="139" t="str">
        <x:v>Air temperature; Artificial neural network; Greenhouse; Long short-term memory; Machine learning; Monitoring; Optimal sensor location; Support vector regression</x:v>
      </x:c>
      <x:c r="K804" s="139" t="str">
        <x:v>Agricultural machinery; Air conditioning; Atmospheric temperature; Forecasting; Learning systems; Location; Meteorology; Prediction models; Support vector regression; Temperature measurement; Air temperature; Machine learning models; Machine-learning; Memory modeling; Neural-networks; Optimal sensor locations; Short term memory; Simple++; Support vector regressions; Training features; air temperature; artificial neural network; greenhouse effect; machine learning; sensor; support vector machine; Greenhouses; Long short-term memory</x:v>
      </x:c>
      <x:c r="L804" s="139" t="str">
        <x:v>American Society of Agricultural and Biological Engineers</x:v>
      </x:c>
      <x:c r="M804" s="139" t="str">
        <x:v>English</x:v>
      </x:c>
      <x:c r="N804" s="139" t="str">
        <x:v>Article</x:v>
      </x:c>
      <x:c r="O804" s="139" t="str">
        <x:v>Scopus</x:v>
      </x:c>
      <x:c r="P804" s="139" t="str">
        <x:v>2-s2.0-105026915698</x:v>
      </x:c>
    </x:row>
    <x:row r="805">
      <x:c r="A805" s="139" t="str">
        <x:v>de Oliveira Bernardo E.; Ferreira M.L.; Antunes L.; Casagrande R.A.</x:v>
      </x:c>
      <x:c r="B805" s="139" t="str">
        <x:v>de Oliveira Bernardo, Eric (59319128700); Ferreira, Matheus Leandro (59319568700); Antunes, Luciano (55490850200); Casagrande, Rogério Antônio (57204421194)</x:v>
      </x:c>
      <x:c r="C805" s="139" t="str">
        <x:v>59319128700; 59319568700; 55490850200; 57204421194</x:v>
      </x:c>
      <x:c r="D805" s="139" t="str">
        <x:v>IOT APPLICATION FOR CONTROL AND MONITORING OF STRAWBERRY CULTIVATION; [APLICAÇÃO IOT PARA CONTROLE E MONITORAMENTO DO CULTIVO DE MORANGOS]; [APLICACIÓN IOT PARA EL CONTROL Y MONITOREO DEL CULTIVO DE FRESA]</x:v>
      </x:c>
      <x:c r="E805" s="139" t="str">
        <x:v>2024</x:v>
      </x:c>
      <x:c r="F805" s="139" t="str">
        <x:v>Revista de Gestao Social e Ambiental</x:v>
      </x:c>
      <x:c r="G805" s="139" t="str">
        <x:v>10.24857/rgsa.v18n3-193</x:v>
      </x:c>
      <x:c r="H805" s="139" t="str">
        <x:v>https://www.scopus.com/pages/publications/85203458692?origin=resultslist</x:v>
      </x:c>
      <x:c r="I805" s="139" t="str">
        <x:v>Objective: The objective of this study is to investigate and develop an automated strawberry cultivation system using the Internet of Things (IoT) to optimize the cultivation process, monitor environmental conditions, and ensure greater control over the factors that influence the growth, production, and quality of strawberries. Theoretical Framework: The integration of the Internet of Things and other hardware and software technologies with agriculture stands out, specifically applied to the sustainable cultivation of strawberries. Method: The methodology adopted for this research comprises a quantitative approach with a deductive method, appropriately using the Internet of Things and other technologies for sustainable development related to strawberry cultivation. Data collection was carried out by observing the system's behavior and the values of the monitored values obtained from the sensors, in addition to feedback from participating farmers. Results and Discussion: The results revealed the possibility of simple and effective monitoring and remote control of strawberry cultivation using the Internet of Things and other low-cost technologies, thus maximizing production and reducing maintenance costs. Furthermore, the system allows you to automatically adjust the irrigation process based on real-time readings of soil moisture, lighting, and temperature, ensuring full plant development. Research Implications: The practical and theoretical implications of this research are discussed, providing information on practices in the strawberry cultivation field, benefiting from the appropriate use of technology. Farmers can save time and resources when handling the plantation, making its development sustainable, reducing costs, and increasing productivity, in addition to the possibility of applying it to different crops. Originality/Value: This study contributes to the literature by presenting a technological framework applied in the strawberry planting management process, expanding the understanding of the integration of IoT in agriculture, highlighting the relevance of the monitoring process and mainly the remote control of the cultivation process, significantly impacting in production costs and crop quality. © 2024 ANPAD - Associacao Nacional de Pos-Graduacao e Pesquisa em Administracao. All rights reserved.</x:v>
      </x:c>
      <x:c r="J805" s="139" t="str">
        <x:v>Agriculture; Automation; Internet of Things; Monitoring; Sensors</x:v>
      </x:c>
      <x:c r="K805" s="139" t="str"/>
      <x:c r="L805" s="139" t="str">
        <x:v>ANPAD - Associacao Nacional de Pos-Graduacao e Pesquisa em Administracao</x:v>
      </x:c>
      <x:c r="M805" s="139" t="str">
        <x:v>English</x:v>
      </x:c>
      <x:c r="N805" s="139" t="str">
        <x:v>Article</x:v>
      </x:c>
      <x:c r="O805" s="139" t="str">
        <x:v>Scopus</x:v>
      </x:c>
      <x:c r="P805" s="139" t="str">
        <x:v>2-s2.0-85203458692</x:v>
      </x:c>
    </x:row>
    <x:row r="806">
      <x:c r="A806" s="139" t="str">
        <x:v>Lachgar N.; Essabbar M.; Saikouk H.; El Hilali Alaoui A.</x:v>
      </x:c>
      <x:c r="B806" s="139" t="str">
        <x:v>Lachgar, Nisrine (58308847100); Essabbar, Moad (57696120900); Saikouk, Hajar (55359422700); El Hilali Alaoui, Ahmed (57241698500)</x:v>
      </x:c>
      <x:c r="C806" s="139" t="str">
        <x:v>58308847100; 57696120900; 55359422700; 57241698500</x:v>
      </x:c>
      <x:c r="D806" s="139" t="str">
        <x:v>Development of an Expert System for Precision Irrigation: Knowledge Modeling Approach</x:v>
      </x:c>
      <x:c r="E806" s="139" t="str">
        <x:v>2025</x:v>
      </x:c>
      <x:c r="F806" s="139" t="str">
        <x:v>IEEE Access</x:v>
      </x:c>
      <x:c r="G806" s="139" t="str">
        <x:v>10.1109/ACCESS.2025.3612263</x:v>
      </x:c>
      <x:c r="H806" s="139" t="str">
        <x:v>https://www.scopus.com/pages/publications/105016734036?origin=resultslist</x:v>
      </x:c>
      <x:c r="I806" s="139" t="str">
        <x:v>Precision irrigation necessitates decision support systems that are both efficient and comprehensible to farmers and agronomists. Numerous current solutions depend on Internet of Things (IoT) frameworks or black-box artificial intelligence (AI) models, which frequently encounter challenges related to interoperability, transparency, and reproducibility. To overcome these constraints, this research developed an ontology-driven expert system that formalizes knowledge of crops, soil, and climate into a modular framework capable of generating explicable irrigation recommendations. The system was developed using the Web Ontology Language (OWL) and augmented with Semantic Web Rule Language (SWRL) rules, employing a hybrid development methodology that integrates the structured precision of the V-cycle with the data-driven focus of the Cross-Industry Standard Process for Data Mining (CRISP-DM) and the semantic precision of the NeOn (Networked Ontologies) methodology. Competency questions guided the development of numerous agricultural concepts pertaining to irrigation. Scenario-based assessments validated that the ontology accurately deduced crop coefficient (Kc), integrated AI-predicted ET0 with sensor-derived assertions, and produced consistent irrigation or non-irrigation recommendations across diverse situations. All reasoning processes performed in under one second, showcasing computational efficiency. Thus, the research provides a replicable and adaptable foundation for ontology-based irrigation decision support, facilitating future implementation using real-time sensor data and field validation. © 2013 IEEE.</x:v>
      </x:c>
      <x:c r="J806" s="139" t="str">
        <x:v>expert system; irrigation decision support; Knowledge base approach; ontology-based system; sustainable water management</x:v>
      </x:c>
      <x:c r="K806" s="139" t="str">
        <x:v>Computational efficiency; Crops; Data mining; Irrigation; Knowledge management; Ontology; Decision supports; Irrigation decision support; Knowledge base approach; Knowledge model; Modeling approach; Ontology's; Ontology-based systems; Precision irrigation; Support systems; Sustainable water management; Expert systems</x:v>
      </x:c>
      <x:c r="L806" s="139" t="str">
        <x:v>Institute of Electrical and Electronics Engineers Inc.</x:v>
      </x:c>
      <x:c r="M806" s="139" t="str">
        <x:v>English</x:v>
      </x:c>
      <x:c r="N806" s="139" t="str">
        <x:v>Article</x:v>
      </x:c>
      <x:c r="O806" s="139" t="str">
        <x:v>Scopus</x:v>
      </x:c>
      <x:c r="P806" s="139" t="str">
        <x:v>2-s2.0-105016734036</x:v>
      </x:c>
    </x:row>
    <x:row r="807">
      <x:c r="A807" s="139" t="str">
        <x:v>Zhang S.; Han Q.; Wang H.; Liu J.; Li B.</x:v>
      </x:c>
      <x:c r="B807" s="139" t="str">
        <x:v>Zhang, Shaohui (52165004300); Han, Qiuying (57194521079); Wang, Hongfeng (55890333300); Liu, Jing (60133202500); Li, Boyuan (57483213700)</x:v>
      </x:c>
      <x:c r="C807" s="139" t="str">
        <x:v>52165004300; 57194521079; 55890333300; 60133202500; 57483213700</x:v>
      </x:c>
      <x:c r="D807" s="139" t="str">
        <x:v>Federated learning with dual dynamic quantization optimization in smart agriculture</x:v>
      </x:c>
      <x:c r="E807" s="139" t="str">
        <x:v>2025</x:v>
      </x:c>
      <x:c r="F807" s="139" t="str">
        <x:v>Internet of Things (The Netherlands)</x:v>
      </x:c>
      <x:c r="G807" s="139" t="str">
        <x:v>10.1016/j.iot.2025.101798</x:v>
      </x:c>
      <x:c r="H807" s="139" t="str">
        <x:v>https://www.scopus.com/pages/publications/105018238019?origin=resultslist</x:v>
      </x:c>
      <x:c r="I807" s="139" t="str">
        <x:v>The convergence of Federated Learning (FL), Machine Learning (ML), and the Internet of Things (IoT) creates promising opportunities for smart agriculture, where connectivity constraints and limited device resources pose major bottlenecks. To address these challenges, we propose a Dual Dynamic Quantization Optimization (FedDDO) framework that jointly integrates quantizer design, adaptive bit allocation, and quantization-error-aware aggregation. On the client side, FedDDO dynamically adjusts quantization bit-widths according to real-time resource conditions, while on the server side, aggregation weights are optimized based on quantization error feedback. A novel Minimum Relative Quantization Error (MRQE) quantizer is designed to align with unbiased error assumptions, and theoretical analysis under non-convex settings provides convergence guarantees. Extensive experiments on both standard benchmarks (CIFAR-10/100) and agriculture-specific datasets (rice seedling classification and disease recognition) demonstrate that FedDDO effectively reduces communication costs and accelerates convergence, achieving competitive accuracy while preserving domain applicability. © 2025 Elsevier B.V.</x:v>
      </x:c>
      <x:c r="J807" s="139" t="str">
        <x:v>Dynamic quantization; Federated learning; Internet of Things; Mobile computing; Smart agriculture</x:v>
      </x:c>
      <x:c r="K807" s="139" t="str"/>
      <x:c r="L807" s="139" t="str">
        <x:v>Elsevier B.V.</x:v>
      </x:c>
      <x:c r="M807" s="139" t="str">
        <x:v>English</x:v>
      </x:c>
      <x:c r="N807" s="139" t="str">
        <x:v>Article</x:v>
      </x:c>
      <x:c r="O807" s="139" t="str">
        <x:v>Scopus</x:v>
      </x:c>
      <x:c r="P807" s="139" t="str">
        <x:v>2-s2.0-105018238019</x:v>
      </x:c>
    </x:row>
    <x:row r="808">
      <x:c r="A808" s="139" t="str">
        <x:v>Meng W.; Zhang X.; Zhou L.; Guo H.; Hu X.</x:v>
      </x:c>
      <x:c r="B808" s="139" t="str">
        <x:v>Meng, Wenlong (57195427829); Zhang, Xuegang (59917813400); Zhou, Lvzhuoyu (59251423900); Guo, Hangyu (59918295700); Hu, Xin (59917575100)</x:v>
      </x:c>
      <x:c r="C808" s="139" t="str">
        <x:v>57195427829; 59917813400; 59251423900; 59918295700; 59917575100</x:v>
      </x:c>
      <x:c r="D808" s="139" t="str">
        <x:v>Advances in UAV Path Planning: A Comprehensive Review of Methods, Challenges, and Future Directions</x:v>
      </x:c>
      <x:c r="E808" s="139" t="str">
        <x:v>2025</x:v>
      </x:c>
      <x:c r="F808" s="139" t="str">
        <x:v>Drones</x:v>
      </x:c>
      <x:c r="G808" s="139" t="str">
        <x:v>10.3390/drones9050376</x:v>
      </x:c>
      <x:c r="H808" s="139" t="str">
        <x:v>https://www.scopus.com/pages/publications/105006681107?origin=resultslist</x:v>
      </x:c>
      <x:c r="I808" s="139" t="str">
        <x:v>Unmanned aerial vehicles (UAVs) have revolutionized fields such as monitoring, cargo delivery, precision farming, and emergency response, demonstrating remarkable flexibility and operational effectiveness. A fundamental aspect of UAV autonomy lies in route optimization, which determines efficient paths while considering factors like mission goals, safety, and power consumption. This article presents an extensive overview of methodologies for UAV route planning, including deterministic models, stochastic sampling techniques, biologically inspired methods, and integrated algorithmic frameworks. The discussion extends to their performance in various operational contexts, including stationary, moving, and three-dimensional settings. Innovative methods utilizing artificial intelligence, particularly machine learning and neural networks, are emphasized for their promise in facilitating adaptive responses to intricate, evolving environments. Furthermore, strategies focused on reducing energy usage and enabling coordinated operations among multiple drones are analyzed, addressing issues such as prolonged operation, distribution of assignments, and navigation around obstacles. Although notable advancements have been achieved, challenges like high computational demands and the need for immediate responsiveness persist. By consolidating the latest progress, this survey provides meaningful perspectives and guidance for the ongoing evolution of UAV route planning solutions. © 2025 by the authors.</x:v>
      </x:c>
      <x:c r="J808" s="139" t="str">
        <x:v>cooperative navigation; motion control; path planning; remote sensing applications; unmanned aerial vehicle</x:v>
      </x:c>
      <x:c r="K808" s="139" t="str">
        <x:v>Dimensionality reduction; Emergency services; Micro air vehicle (MAV); Motion planning; Robot learning; Robots; Stochastic models; Stochastic programming; Supervised learning; Target drones; Aerial vehicle; Cargo delivery; Cooperative navigations; Emergency response; Operational effectiveness; Precision-farming; Remote sensing applications; Route planning; Unmanned aerial vehicle; Vehicle path planning; Drones</x:v>
      </x:c>
      <x:c r="L808" s="139" t="str">
        <x:v>Multidisciplinary Digital Publishing Institute (MDPI)</x:v>
      </x:c>
      <x:c r="M808" s="139" t="str">
        <x:v>English</x:v>
      </x:c>
      <x:c r="N808" s="139" t="str">
        <x:v>Review</x:v>
      </x:c>
      <x:c r="O808" s="139" t="str">
        <x:v>Scopus</x:v>
      </x:c>
      <x:c r="P808" s="139" t="str">
        <x:v>2-s2.0-105006681107</x:v>
      </x:c>
    </x:row>
    <x:row r="809">
      <x:c r="A809" s="139" t="str">
        <x:v>Yang C.; Ji X.; Cheng C.; Liao S.; Obuobi B.; Zhang Y.</x:v>
      </x:c>
      <x:c r="B809" s="139" t="str">
        <x:v>Yang, Chunfang (57976950500); Ji, Xing (57798467800); Cheng, Changming (57695140700); Liao, Shiou (58886576100); Obuobi, Bright (57222585311); Zhang, Yifeng (57491535400)</x:v>
      </x:c>
      <x:c r="C809" s="139" t="str">
        <x:v>57976950500; 57798467800; 57695140700; 58886576100; 57222585311; 57491535400</x:v>
      </x:c>
      <x:c r="D809" s="139" t="str">
        <x:v>Digital economy empowers sustainable agriculture: Implications for farmers’ adoption of ecological agricultural technologies</x:v>
      </x:c>
      <x:c r="E809" s="139" t="str">
        <x:v>2024</x:v>
      </x:c>
      <x:c r="F809" s="139" t="str">
        <x:v>Ecological Indicators</x:v>
      </x:c>
      <x:c r="G809" s="139" t="str">
        <x:v>10.1016/j.ecolind.2024.111723</x:v>
      </x:c>
      <x:c r="H809" s="139" t="str">
        <x:v>https://www.scopus.com/pages/publications/85184989885?origin=resultslist</x:v>
      </x:c>
      <x:c r="I809" s="139" t="str">
        <x:v>Adopting ecological agricultural technologies (EATs) is an effective way to guarantee food security and protect the environment. With the advancement of the digital village strategy, the continuous integration of the digital economy with the rural economy has gradually become an emerging driving force for sustainable agriculture. However, few studies have examined the impact of farmers’ participation in the digital economy in different links of the agricultural industry chain on EATs adoption from a micro perspective. Using data from 2,825 grain farmers from the 2020 China Rural Revitalization Survey, this paper applies the treatment effect model and the mediating effect model to empirically analyze the impact and mechanism of participation in the digital economy on farmers’ EATs adoption from an ecological effect perspective. This paper characterizes farmers’ participation in the digital economy in terms of digital production, digital sales, and digital finance. The results show that participation in the digital economy significantly promotes farmers’ EATs adoption. The sub-dimensional test found that participation in digital production, digital sales, and digital finance significantly promotes farmers’ EATs adoption. The above findings remain robust after a series of robustness tests, such as changing the estimation method and replacing the dependent variable. Mechanism analysis shows that participation in the digital economy, especially digital sales and digital finance, could promote farmers’ EATs adoption by increasing the demand for agricultural machinery services, improving information availability, and enhancing food safety cognition; participation in the digital production could promote farmers’ EATs adoption by increasing the demand for agricultural machinery services. Results of heterogeneity analysis show that the promotion effect of participation in the digital economy on EATs adoption is more substantial among farmers with higher digital literacy and larger cultivated land scales. The findings of this paper provide insights for China and other countries to effectively use digital technology to promote sustainable agriculture under the pressure of achieving sustainable development goals. © 2024 The Author(s)</x:v>
      </x:c>
      <x:c r="J809" s="139" t="str">
        <x:v>Adoption behaviors; Digital economy empowerment; Ecological agricultural technologies; Sustainable agriculture; Treatment effect model</x:v>
      </x:c>
      <x:c r="K809" s="139" t="str">
        <x:v>China; Agricultural technology; Economic and social effects; Finance; Food supply; Sales; Sustainable development; Adoption behavior; Agricultural technologies; Digital economy; Digital economy empowerment; Ecological agricultural technology; Effect model; Sustainable agriculture; Technology adoption; Treatment effect model; Treatment effects; agricultural technology; alternative agriculture; digitization; economic structure; estimation method; local participation; Sustainable Development Goal; technology adoption; Ecology</x:v>
      </x:c>
      <x:c r="L809" s="139" t="str">
        <x:v>Elsevier B.V.</x:v>
      </x:c>
      <x:c r="M809" s="139" t="str">
        <x:v>English</x:v>
      </x:c>
      <x:c r="N809" s="139" t="str">
        <x:v>Article</x:v>
      </x:c>
      <x:c r="O809" s="139" t="str">
        <x:v>Scopus</x:v>
      </x:c>
      <x:c r="P809" s="139" t="str">
        <x:v>2-s2.0-85184989885</x:v>
      </x:c>
    </x:row>
    <x:row r="810">
      <x:c r="A810" s="139" t="str">
        <x:v>Ma X.; Liu X.; Ansari N.</x:v>
      </x:c>
      <x:c r="B810" s="139" t="str">
        <x:v>Ma, Xiongbo (59203950300); Liu, Xilong (57190583785); Ansari, Nirwan (35566981800)</x:v>
      </x:c>
      <x:c r="C810" s="139" t="str">
        <x:v>59203950300; 57190583785; 35566981800</x:v>
      </x:c>
      <x:c r="D810" s="139" t="str">
        <x:v>Green Laser-Powered UAV Far-Field Wireless Charging and Data Backhauling for a Large-Scale Sensor Network</x:v>
      </x:c>
      <x:c r="E810" s="139" t="str">
        <x:v>2024</x:v>
      </x:c>
      <x:c r="F810" s="139" t="str">
        <x:v>IEEE Internet of Things Journal</x:v>
      </x:c>
      <x:c r="G810" s="139" t="str">
        <x:v>10.1109/JIOT.2024.3422252</x:v>
      </x:c>
      <x:c r="H810" s="139" t="str">
        <x:v>https://www.scopus.com/pages/publications/85197544930?origin=resultslist</x:v>
      </x:c>
      <x:c r="I810" s="139" t="str">
        <x:v>Sixth-generation (6G) wireless communications greatly emphasizes the integration of sensing, communicating, and computing. Unmanned aerial vehicles (UAVs), by leveraging their feasibility and mobility, can naturally facilitate flexible far-field wireless charging and data backhauling for widely implemented wireless rechargeable sensor networks (WRSNs) across diverse domains, such as intelligent agriculture, smart cities, and modern factories. However, the energy constraints inherent to UAVs, coupled with the absence of joint optimization in clustering and trajectory design, present formidable challenges in efficiently leveraging UAVs for large-scale WRSN wireless charging and data backhauling. Therefore, in this work, we empower the green energy-powered base station (GBS) to power a UAV by laser charger to prolong the UAV's uptime. This enables the UAV to effectively perform wireless charging and data backhauling for a WRSN. By considering the GBS's green energy budget, we formulate an optimization problem focused on determining the optimal 3-D hovering points for UAV to maximize the number of sensor nodes (SNs) capable of receiving sufficient energy and uploading data. Given the NP-hard nature of this problem, we propose a two-step solution featuring corresponding heuristic algorithms designed to efficiently address it. Extensive simulations have been conducted to validate the efficacy of our proposed algorithms.  © 2014 IEEE.</x:v>
      </x:c>
      <x:c r="J810" s="139" t="str">
        <x:v>Data backhauling; green energy far-field wireless charging; sixth-generation (6G) wireless communications; unmanned aerial vehicle (UAV); wireless rechargeable sensor networks (WRSNs)</x:v>
      </x:c>
      <x:c r="K810" s="139" t="str">
        <x:v>Antennas; Charging (batteries); Clustering algorithms; Drones; Heuristic algorithms; Inductive power transmission; Optimization; Sensor nodes; Aerial vehicle; Backhaul networks; Data backhauling; Far-field; Green energy; Green energy far-field wireless charging; Inductive charging; Rechargeable sensor networks; Sixth-generation (6g) wireless communication; Unmanned aerial vehicle; Wireless charging; Wireless communications; Wireless rechargeable sensor network; Budget control</x:v>
      </x:c>
      <x:c r="L810" s="139" t="str">
        <x:v>Institute of Electrical and Electronics Engineers Inc.</x:v>
      </x:c>
      <x:c r="M810" s="139" t="str">
        <x:v>English</x:v>
      </x:c>
      <x:c r="N810" s="139" t="str">
        <x:v>Article</x:v>
      </x:c>
      <x:c r="O810" s="139" t="str">
        <x:v>Scopus</x:v>
      </x:c>
      <x:c r="P810" s="139" t="str">
        <x:v>2-s2.0-85197544930</x:v>
      </x:c>
    </x:row>
    <x:row r="811">
      <x:c r="A811" s="139" t="str">
        <x:v>Riuzzi G.; Sbettega F.; Tavornpanich S.; Posen P.; Contiero B.; Mazzucato M.; Segato S.; Ferrè N.</x:v>
      </x:c>
      <x:c r="B811" s="139" t="str">
        <x:v>Riuzzi, Giorgia (57198425421); Sbettega, Federica (58746901100); Tavornpanich, Saraya (6506202792); Posen, Paulette (8747242200); Contiero, Barbara (6508201101); Mazzucato, Matteo (53264289700); Segato, Severino (12783099800); Ferrè, Nicola (12753942800)</x:v>
      </x:c>
      <x:c r="C811" s="139" t="str">
        <x:v>57198425421; 58746901100; 6506202792; 8747242200; 6508201101; 53264289700; 12783099800; 12753942800</x:v>
      </x:c>
      <x:c r="D811" s="139" t="str">
        <x:v>Eliciting expert opinion on GIS use for surveillance and disease response in the aquatic animal health domain</x:v>
      </x:c>
      <x:c r="E811" s="139" t="str">
        <x:v>2024</x:v>
      </x:c>
      <x:c r="F811" s="139" t="str">
        <x:v>Frontiers in Marine Science</x:v>
      </x:c>
      <x:c r="G811" s="139" t="str">
        <x:v>10.3389/fmars.2024.1429634</x:v>
      </x:c>
      <x:c r="H811" s="139" t="str">
        <x:v>https://www.scopus.com/pages/publications/85200491312?origin=resultslist</x:v>
      </x:c>
      <x:c r="I811" s="139" t="str">
        <x:v>Since the 1980s, Geographical Information Systems (GIS) have been integrated into animal farming technologies for purposes such as enhancing production performances and veterinary epidemiology. In aquaculture, however, there seems to be limited application of GIS, and its potential is widely overlooked, especially for aquatic animal health management. This study describes the results of a world expert opinion elicitation on the current implementation of GIS for surveillance and disease response in the aquatic animal health domain. An online survey was submitted in autumn 2023, including both closed and open questions. With a response rate of 41.2% (21 out of 51), the answer analysis highlighted that, especially when knowledge and practical skills in geomatics, information technology and remote sensing are required, a group of advanced GIS technologies is underutilized (web-based solutions, SDI, citizen science). An artificial intelligence-based inductive text analysis was performed confirming a limited exploitation of GIS mainly due to management (financial support, training, collaboration) and methodology (data suitability, modelling analyses and integration) constraints. Furthermore, despite acknowledging the importance of planning in GIS project development, most experts did not follow any written or unwritten procedures that, according to their answers, should in fact encompass sustainable principles (integration of GIS solutions into other applications or processes), and reuse of resources (guidelines and best practices, data, methods, layouts). Shared guidelines for developing GIS projects, identifying available data sources, and long-term-maintenance planning of GIS and related geospatial data, should be pursued for using GIS technologies more effectively in the aquatic animal health domain. Copyright © 2024 Riuzzi, Sbettega, Tavornpanich, Posen, Contiero, Mazzucato, Segato and Ferrè.</x:v>
      </x:c>
      <x:c r="J811" s="139" t="str">
        <x:v>aquatic animal health; disease response; expert opinion elicitation; expert survey; GIS; veterinary surveillance</x:v>
      </x:c>
      <x:c r="K811" s="139" t="str"/>
      <x:c r="L811" s="139" t="str">
        <x:v>Frontiers Media SA</x:v>
      </x:c>
      <x:c r="M811" s="139" t="str">
        <x:v>English</x:v>
      </x:c>
      <x:c r="N811" s="139" t="str">
        <x:v>Article</x:v>
      </x:c>
      <x:c r="O811" s="139" t="str">
        <x:v>Scopus</x:v>
      </x:c>
      <x:c r="P811" s="139" t="str">
        <x:v>2-s2.0-85200491312</x:v>
      </x:c>
    </x:row>
    <x:row r="812">
      <x:c r="A812" s="139" t="str">
        <x:v>Yuan F.; Wang J.; Ding W.; Mei S.; Fang C.; Chen S.; Zhou H.</x:v>
      </x:c>
      <x:c r="B812" s="139" t="str">
        <x:v>Yuan, Fei (59179898200); Wang, Jinpeng (50562629000); Ding, Wenqin (56689041500); Mei, Song (56689293900); Fang, Chenzhe (59179913300); Chen, Sunan (59179898300); Zhou, Hongping (55716781400)</x:v>
      </x:c>
      <x:c r="C812" s="139" t="str">
        <x:v>59179898200; 50562629000; 56689041500; 56689293900; 59179913300; 59179898300; 55716781400</x:v>
      </x:c>
      <x:c r="D812" s="139" t="str">
        <x:v>A Lightweight and Rapid Dragon Fruit Detection Method for Harvesting Robots</x:v>
      </x:c>
      <x:c r="E812" s="139" t="str">
        <x:v>2025</x:v>
      </x:c>
      <x:c r="F812" s="139" t="str">
        <x:v>Agriculture (Switzerland)</x:v>
      </x:c>
      <x:c r="G812" s="139" t="str">
        <x:v>10.3390/agriculture15111120</x:v>
      </x:c>
      <x:c r="H812" s="139" t="str">
        <x:v>https://www.scopus.com/pages/publications/105007743588?origin=resultslist</x:v>
      </x:c>
      <x:c r="I812" s="139" t="str">
        <x:v>Dragon fruit detection in natural environments remains challenged by limited accuracy and deployment difficulties, primarily due to variable lighting and occlusions from branches. To enhance detection accuracy and satisfy the deployment constraints of edge devices, we propose YOLOv10n-CGD, a lightweight and efficient dragon fruit detection method designed for robotic harvesting applications. The method builds upon YOLOv10 and integrates Gated Convolution (gConv) into the C2f module, forming a novel C2f-gConv structure that effectively reduces model parameters and computational complexity. In addition, a Global Attention Mechanism (GAM) is inserted between the backbone and the feature fusion layers to enrich semantic representations and improve the detection of occluded fruits. Furthermore, the neck network integrates a Dynamic Sample (DySample) operator to enhance the spatial restoration of high-level semantic features. The experimental results demonstrate that YOLOv10n-CGD significantly improves performance while reducing model size from 5.8 MB to 4.5 MB—a 22.4% decrease. The mAP improves from 95.1% to 98.1%, with precision and recall reaching 97.1% and 95.7%, respectively. The observed improvements are statistically significant (p &lt; 0.05). Moreover, detection speeds of 44.9 FPS and 17.2 FPS are achieved on Jetson AGX Orin and Jetson Nano, respectively, demonstrating strong real-time capabilities and suitability for deployment. In summary, YOLOv10n-CGD enables high-precision, real-time dragon fruit detection while preserving model compactness, offering robust technical support for future robotic harvesting systems and smart agricultural terminals. © 2025 by the authors.</x:v>
      </x:c>
      <x:c r="J812" s="139" t="str">
        <x:v>dragon fruit; lightweight; mobile deployment; object detection; YOLO</x:v>
      </x:c>
      <x:c r="K812" s="139" t="str">
        <x:v>detection method; fruit; harvesting; precision agriculture; robotics; spatial resolution</x:v>
      </x:c>
      <x:c r="L812" s="139" t="str">
        <x:v>Multidisciplinary Digital Publishing Institute (MDPI)</x:v>
      </x:c>
      <x:c r="M812" s="139" t="str">
        <x:v>English</x:v>
      </x:c>
      <x:c r="N812" s="139" t="str">
        <x:v>Article</x:v>
      </x:c>
      <x:c r="O812" s="139" t="str">
        <x:v>Scopus</x:v>
      </x:c>
      <x:c r="P812" s="139" t="str">
        <x:v>2-s2.0-105007743588</x:v>
      </x:c>
    </x:row>
    <x:row r="813">
      <x:c r="A813" s="139" t="str">
        <x:v>Batistatos M.C.; de Cola T.; Kourtis M.A.; Apostolopoulou V.; Xilouris G.K.; Sagias N.C.</x:v>
      </x:c>
      <x:c r="B813" s="139" t="str">
        <x:v>Batistatos, Michael C. (54942084700); de Cola, Tomaso (10739364500); Kourtis, Michail Alexandros (55248278600); Apostolopoulou, Vassiliki (59228161500); Xilouris, George K. (14322527100); Sagias, Nikos C. (6603001607)</x:v>
      </x:c>
      <x:c r="C813" s="139" t="str">
        <x:v>54942084700; 10739364500; 55248278600; 59228161500; 14322527100; 6603001607</x:v>
      </x:c>
      <x:c r="D813" s="139" t="str">
        <x:v>AGRARIAN: A Hybrid AI-Driven Architecture for Smart Agriculture</x:v>
      </x:c>
      <x:c r="E813" s="139" t="str">
        <x:v>2025</x:v>
      </x:c>
      <x:c r="F813" s="139" t="str">
        <x:v>Agriculture (Switzerland)</x:v>
      </x:c>
      <x:c r="G813" s="139" t="str">
        <x:v>10.3390/agriculture15080904</x:v>
      </x:c>
      <x:c r="H813" s="139" t="str">
        <x:v>https://www.scopus.com/pages/publications/105003597345?origin=resultslist</x:v>
      </x:c>
      <x:c r="I813" s="139" t="str">
        <x:v>Modern agriculture is increasingly challenged by the need for scalable, sustainable, and connectivity-resilient digital solutions. While existing smart farming platforms offer valuable insights, they often rely heavily on centralized cloud infrastructure, which can be impractical in rural or remote settings. To address this gap, this paper presents AGRARIAN, a hybrid AI-driven architecture that combines IoT sensor networks, UAV-based monitoring, satellite connectivity, and edge-cloud computing to deliver real-time, adaptive agricultural intelligence. AGRARIAN supports a modular and interoperable architecture structured across four layers—Sensor, Network, Data Processing, and Application—enabling flexible deployment in diverse use cases such as precision irrigation, livestock monitoring, and pest forecasting. A key innovation lies in its localized edge processing and federated AI models, which reduce reliance on continuous cloud access while maintaining analytical performance. Pilot scenarios demonstrate the system’s ability to provide timely, context-aware decision support, enhancing both operational efficiency and digital inclusion for farmers. AGRARIAN offers a robust and scalable pathway for advancing autonomous, sustainable, and connected farming systems. © 2025 by the authors.</x:v>
      </x:c>
      <x:c r="J813" s="139" t="str">
        <x:v>AI-driven decision support systems; precision farming; smart agriculture</x:v>
      </x:c>
      <x:c r="K813" s="139" t="str">
        <x:v>agricultural modeling; artificial intelligence; data processing; decision support system; innovation; precision agriculture; satellite sensor</x:v>
      </x:c>
      <x:c r="L813" s="139" t="str">
        <x:v>Multidisciplinary Digital Publishing Institute (MDPI)</x:v>
      </x:c>
      <x:c r="M813" s="139" t="str">
        <x:v>English</x:v>
      </x:c>
      <x:c r="N813" s="139" t="str">
        <x:v>Article</x:v>
      </x:c>
      <x:c r="O813" s="139" t="str">
        <x:v>Scopus</x:v>
      </x:c>
      <x:c r="P813" s="139" t="str">
        <x:v>2-s2.0-105003597345</x:v>
      </x:c>
    </x:row>
    <x:row r="814">
      <x:c r="A814" s="139" t="str">
        <x:v>Urrea C.; Kern J.</x:v>
      </x:c>
      <x:c r="B814" s="139" t="str">
        <x:v>Urrea, Claudio (24078008600); Kern, John (55422975100)</x:v>
      </x:c>
      <x:c r="C814" s="139" t="str">
        <x:v>24078008600; 55422975100</x:v>
      </x:c>
      <x:c r="D814" s="139" t="str">
        <x:v>Recent Advances and Challenges in Industrial Robotics: A Systematic Review of Technological Trends and Emerging Applications</x:v>
      </x:c>
      <x:c r="E814" s="139" t="str">
        <x:v>2025</x:v>
      </x:c>
      <x:c r="F814" s="139" t="str">
        <x:v>Processes</x:v>
      </x:c>
      <x:c r="G814" s="139" t="str">
        <x:v>10.3390/pr13030832</x:v>
      </x:c>
      <x:c r="H814" s="139" t="str">
        <x:v>https://www.scopus.com/pages/publications/105001176351?origin=resultslist</x:v>
      </x:c>
      <x:c r="I814" s="139" t="str">
        <x:v>Industrial robotics has shifted from rigid, task-specific tools to adaptive, intelligent systems powered by artificial intelligence (AI), machine learning (ML), and sensor integration, revolutionizing efficiency and human–robot collaboration across manufacturing, healthcare, logistics, and agriculture. Collaborative robots (cobots) slash assembly times by 30% and boost quality by 15%, while reinforcement learning enhances autonomy, cutting errors by 30% and energy use by 20%. Yet, this review transcends descriptive summaries, critically synthesizing these trends to expose unresolved tensions in scalability, cost, and societal impact. High implementation costs and legacy system incompatibilities hinder adoption, particularly for SMEs, while interoperability gaps—despite frameworks, like OPC UA—stifle multi-vendor ecosystems. Ethical challenges, including workforce displacement and cybersecurity risks, further complicate progress, underscoring a fragmented field where innovation outpaces practical integration. Drawing on a systematic review of high-impact literature, this study uniquely bridges technological advancements with interdisciplinary applications, revealing disparities in economic feasibility and equitable access. It critiques the literature’s isolation of trends—cobots’ safety, ML’s autonomy, and perception’s precision—proposing the following cohesive research directions: cost-effective modularity, standardized protocols, and ethical frameworks. By prioritizing scalability, interoperability, and sustainability, this paper charts a path for robotics to evolve inclusively, offering actionable insights for researchers, practitioners, and policymakers navigating this dynamic landscape. © 2025 by the authors.</x:v>
      </x:c>
      <x:c r="J814" s="139" t="str">
        <x:v>automation; collaborative robots; ethical challenges; industrial robotics; interdisciplinary collaboration; machine learning; sensor fusion; sustainability</x:v>
      </x:c>
      <x:c r="K814" s="139" t="str">
        <x:v>Adversarial machine learning; Agricultural robots; Costs; Industrial robots; Intelligent robots; Microrobots; Reinforcement learning; Robot learning; Robotic assembly; Scalability; Collaborative robots; Emerging applications; Ethical challenge; Industrial robotics; Interdisciplinary collaborations; Machine-learning; Sensor fusion; Specific tool; Systematic Review; Technological trends; Collaborative robots</x:v>
      </x:c>
      <x:c r="L814" s="139" t="str">
        <x:v>Multidisciplinary Digital Publishing Institute (MDPI)</x:v>
      </x:c>
      <x:c r="M814" s="139" t="str">
        <x:v>English</x:v>
      </x:c>
      <x:c r="N814" s="139" t="str">
        <x:v>Review</x:v>
      </x:c>
      <x:c r="O814" s="139" t="str">
        <x:v>Scopus</x:v>
      </x:c>
      <x:c r="P814" s="139" t="str">
        <x:v>2-s2.0-105001176351</x:v>
      </x:c>
    </x:row>
    <x:row r="815">
      <x:c r="A815" s="139" t="str">
        <x:v>Ibarra-Mojica D.M.; Prada-Soto M.L.; Monroy-Sarmiento L.S.; Duarte-Rodríguez L.A.</x:v>
      </x:c>
      <x:c r="B815" s="139" t="str">
        <x:v>Ibarra-Mojica, Diana M. (36135831800); Prada-Soto, Mabel Lucero (60238494300); Monroy-Sarmiento, Leidy Sofía (60239066500); Duarte-Rodríguez, Luis Alejandro (60239350100)</x:v>
      </x:c>
      <x:c r="C815" s="139" t="str">
        <x:v>36135831800; 60238494300; 60239066500; 60239350100</x:v>
      </x:c>
      <x:c r="D815" s="139" t="str">
        <x:v>Energy potential of agricultural residual biomass in municipalities of the highlands of the Santurbán Páramo, Colombia</x:v>
      </x:c>
      <x:c r="E815" s="139" t="str">
        <x:v>2025</x:v>
      </x:c>
      <x:c r="F815" s="139" t="str">
        <x:v>Frontiers in Sustainable Food Systems</x:v>
      </x:c>
      <x:c r="G815" s="139" t="str">
        <x:v>10.3389/fsufs.2025.1672988</x:v>
      </x:c>
      <x:c r="H815" s="139" t="str">
        <x:v>https://www.scopus.com/pages/publications/105024788179?origin=resultslist</x:v>
      </x:c>
      <x:c r="I815" s="139" t="str">
        <x:v>Colombian high-Andean rural communities face significant limitations in accessing clean thermal energy sources, which perpetuates the use of firewood and fossil fuels, with negative consequences for both human health and the environment. In this context, agricultural residual biomass represents a renewable alternative with theoretical potential for decentralized energy generation in mountainous territories. This study assessed the availability and theoretical energy potential (TEP) of agricultural residues produced by dominant crops in three municipalities located within the area of influence of the Santurbán Páramo (Tona, Silos, and Pamplona). A mixed-methods approach was employed, combining secondary data from the Information System for Rural Agricultural Planning (SIPRA) with structured surveys conducted among local farmers. The TEP was estimated using a technical model that integrates the cultivated area, yield, residue factor (RF), dry matter fraction (DMF), and lower heating value (LHV). Potato and scallion residues were found to be the most significant in terms of volume and energy content. Silos showed the highest TEP (up to 208 TJ/year), followed by Tona, which showed notably high values associated with scallion residues. Among the residues, potato leaves and stalks showed the greatest energy potential, while discarded scallion bulbs were the most significant component of that crop. Variation in TEP across different bibliographic sources highlight the need to standardize technical parameters. Despite the identified potential, several technical, organizational, and technological barriers persist. The findings provide a foundation for designing decentralized biomass-to-energy conversion solutions and informing public policy on rural bioenergy planning in high-Andean contexts. Copyright © 2025 Ibarra-Mojica, Prada-Soto, Monroy-Sarmiento and Duarte-Rodríguez.</x:v>
      </x:c>
      <x:c r="J815" s="139" t="str">
        <x:v>biomass valorization; circular economy in agriculture; crop residues; decentralized bioenergy; rural energy planning; territorial energy transition; thermal efficiency; tropical highlands</x:v>
      </x:c>
      <x:c r="K815" s="139" t="str"/>
      <x:c r="L815" s="139" t="str">
        <x:v>Frontiers Media SA</x:v>
      </x:c>
      <x:c r="M815" s="139" t="str">
        <x:v>English</x:v>
      </x:c>
      <x:c r="N815" s="139" t="str">
        <x:v>Article</x:v>
      </x:c>
      <x:c r="O815" s="139" t="str">
        <x:v>Scopus</x:v>
      </x:c>
      <x:c r="P815" s="139" t="str">
        <x:v>2-s2.0-105024788179</x:v>
      </x:c>
    </x:row>
    <x:row r="816">
      <x:c r="A816" s="139" t="str">
        <x:v>Cheng Y.; Dong Y.</x:v>
      </x:c>
      <x:c r="B816" s="139" t="str">
        <x:v>Cheng, Yiran (59530031200); Dong, Yangrui (57223278988)</x:v>
      </x:c>
      <x:c r="C816" s="139" t="str">
        <x:v>59530031200; 57223278988</x:v>
      </x:c>
      <x:c r="D816" s="139" t="str">
        <x:v>Multi-UAV assisted air-to-ground data collection for ground sensors with unknown positions</x:v>
      </x:c>
      <x:c r="E816" s="139" t="str">
        <x:v>2025</x:v>
      </x:c>
      <x:c r="F816" s="139" t="str">
        <x:v>Nonlinear Engineering</x:v>
      </x:c>
      <x:c r="G816" s="139" t="str">
        <x:v>10.1515/nleng-2025-0094</x:v>
      </x:c>
      <x:c r="H816" s="139" t="str">
        <x:v>https://www.scopus.com/pages/publications/105010043644?origin=resultslist</x:v>
      </x:c>
      <x:c r="I816" s="139" t="str">
        <x:v>Unmanned aerial vehicles (UAVs) are increasingly being employed in air-to-ground communication applications due to their lightweight design, high speed, and ability to utilize low-altitude resources. Utilizing UAVs for data collection from wireless ground sensors is an efficient, convenient, and cost-effective approach. However, due to the increasing miniaturization of wireless sensors, obtaining precise locations for deploying such sensors simultaneously in large areas is challenging or costly. While sensor localization techniques have been widely explored, including collaborative localization in sensor networks and received signal strength-based positioning, previous research has not addressed scenarios where sensor positions are completely unknown. Existing work on using UAVs to collect data from ground sensors has not yet addressed the scenario where the positions of ground sensors are unknown. In this article, we design an air-to-ground cooperative communication scheme that leverages ground base stations (BS) to locate sensors with unknown positions and uses UAVs to collect data from the located ground sensors. To address this problem, we decouple it into two separate tasks: sensor localization and UAV path planning. First, we use signals from sensors captured by ground BS to determine their positions. We model the ground channel and apply trilateration techniques to overcome the impact of receiver noise, achieving precise sensor localization. Continuing from obtaining the sensor coordinates, to enhance the efficiency of multi-UAV cooperative tasks, we propose a classification algorithm based on minimum distances. This algorithm divides the regions containing sensors into multiple task areas, with each area served by a single UAV. Finally, we propose a graph-based UAV path planning algorithm to cover all sensors in the subtasks after classification. This ensures optimal data collection from all sensors within the task area. Simulation results reveal that, compared to the existing algorithms, the proposed approach adeptly tackles the data collection challenge when sensor positions remain unknown while significantly enhancing task execution efficiency across diverse environmental conditions. In addition, we have included a detailed discussion analyzing the computational efficiency and real-world deployment challenges of our method, offering valuable insights for applications such as precision agriculture, disaster response, and environmental monitoring.  © 2025 the author(s), published by De Gruyter.</x:v>
      </x:c>
      <x:c r="J816" s="139" t="str">
        <x:v>sensor data collection; sensor localization; UAV communication; UAV path planning</x:v>
      </x:c>
      <x:c r="K816" s="139" t="str">
        <x:v>Antennas; Computational efficiency; Cooperative communication; Cost effectiveness; Data acquisition; Data collection; Graph algorithms; Precision agriculture; Wireless sensor networks; Aerial vehicle; Data collection; Ground sensors; Sensor data collections; Sensor localization; Unmanned aerial vehicle communication; Unmanned aerial vehicle path planning; Vehicle communications; Vehicle path planning; Unmanned aerial vehicles (UAV)</x:v>
      </x:c>
      <x:c r="L816" s="139" t="str">
        <x:v>Walter de Gruyter GmbH</x:v>
      </x:c>
      <x:c r="M816" s="139" t="str">
        <x:v>English</x:v>
      </x:c>
      <x:c r="N816" s="139" t="str">
        <x:v>Article</x:v>
      </x:c>
      <x:c r="O816" s="139" t="str">
        <x:v>Scopus</x:v>
      </x:c>
      <x:c r="P816" s="139" t="str">
        <x:v>2-s2.0-105010043644</x:v>
      </x:c>
    </x:row>
    <x:row r="817">
      <x:c r="A817" s="139" t="str">
        <x:v>Mohamed E.; Smail B.</x:v>
      </x:c>
      <x:c r="B817" s="139" t="str">
        <x:v>Mohamed, Elkallouchi (60126813400); Smail, Bouguelba (60126813500)</x:v>
      </x:c>
      <x:c r="C817" s="139" t="str">
        <x:v>60126813400; 60126813500</x:v>
      </x:c>
      <x:c r="D817" s="139" t="str">
        <x:v>THE USE OF GEOGRAPHIC INFORMATION SYSTEMS IN SELECTING THE MOST SUITABLE SITES FOR TOURISM PROJECTS IN EL DRIOUCH (NORTHEASTERN MOROCCO)</x:v>
      </x:c>
      <x:c r="E817" s="139" t="str">
        <x:v>2025</x:v>
      </x:c>
      <x:c r="F817" s="139" t="str">
        <x:v>Geojournal of Tourism and Geosites</x:v>
      </x:c>
      <x:c r="G817" s="139" t="str">
        <x:v>10.30892/gtg.61350-1560</x:v>
      </x:c>
      <x:c r="H817" s="139" t="str">
        <x:v>https://www.scopus.com/pages/publications/105017915878?origin=resultslist</x:v>
      </x:c>
      <x:c r="I817" s="139" t="str">
        <x:v>This study explores the potential of using Geographic Information Systems (GIS) in spatial analysis to identify the most suitable locations for establishing tourism projects in the Driouch Province. The study aims to diagnose the reality of tourism in the Driouch province, identify tourism potential, and develop sustainable tourism planning for the long term. The research adopts the Analytic Hierarchy Process (AHP) as a multi-criteria decision-making methodology. Optimal tourism planning contributes to the development of the tourism sector in a sustainable, organized, and effective manner. It leads to economic and social growth while preserving natural and cultural resources an endeavor that requires the c ollective will of state institutions, the private sector, associations, and the local population. The study employed various analytical and methodological tools, starting with theoretical approaches and fieldwork, and incorporated modern geographical techn iques particularly GIS, satellite imagery, and the Global Positioning System (GPS). The findings reveal that Driouch Province possesses diverse tourism assets (natural, cultural, and historical), which could serve as pillars for strengthening the tour ism economy. However, these resources remain underutilized, and the tourism sector has yet to contribute meaningfully to regional development. Moreover, tourism in the area is characterized by randomness and a lack of proper planning. To address this, the study proposes areas potentially suitable for tourism projects, selected based on several criteria, including proximity to road networks, the coastline, and urban centers, and distance from watercourses, hazard zones, agricultural land, and residential areas. The results offer significant potential for optimized tourism planning and will support decision-makers in making informed administrative choices not only for establishing tourism projects but also for prioritizing economic development initiatives in the Driouch Province based on its tourism assets. © 2025, Editura Universitatii din Oradea. All rights reserved.</x:v>
      </x:c>
      <x:c r="J817" s="139" t="str">
        <x:v>AHP; cultural heritage; Driouch Province; GIS; spatial analysis; tourism; tourism development; tourism planning</x:v>
      </x:c>
      <x:c r="K817" s="139" t="str">
        <x:v>Morocco; economic development; ecotourism; GPS; growth rate; spatial analysis; tourism development</x:v>
      </x:c>
      <x:c r="L817" s="139" t="str">
        <x:v>Editura Universitatii din Oradea</x:v>
      </x:c>
      <x:c r="M817" s="139" t="str">
        <x:v>English</x:v>
      </x:c>
      <x:c r="N817" s="139" t="str">
        <x:v>Article</x:v>
      </x:c>
      <x:c r="O817" s="139" t="str">
        <x:v>Scopus</x:v>
      </x:c>
      <x:c r="P817" s="139" t="str">
        <x:v>2-s2.0-105017915878</x:v>
      </x:c>
    </x:row>
    <x:row r="818">
      <x:c r="A818" s="139" t="str">
        <x:v>Sánchez-Fernández L.P.; Flores-Carrillo D.A.; Sánchez-Pérez L.A.</x:v>
      </x:c>
      <x:c r="B818" s="139" t="str">
        <x:v>Sánchez-Fernández, Luis Pastor (13608714100); Flores-Carrillo, Diego Alberto (57193325943); Sánchez-Pérez, Luis Alejandro (55249834700)</x:v>
      </x:c>
      <x:c r="C818" s="139" t="str">
        <x:v>13608714100; 57193325943; 55249834700</x:v>
      </x:c>
      <x:c r="D818" s="139" t="str">
        <x:v>An Integrated Approach to the Regional Estimation of Soil Moisture</x:v>
      </x:c>
      <x:c r="E818" s="139" t="str">
        <x:v>2024</x:v>
      </x:c>
      <x:c r="F818" s="139" t="str">
        <x:v>Hydrology</x:v>
      </x:c>
      <x:c r="G818" s="139" t="str">
        <x:v>10.3390/hydrology11100170</x:v>
      </x:c>
      <x:c r="H818" s="139" t="str">
        <x:v>https://www.scopus.com/pages/publications/85207283371?origin=resultslist</x:v>
      </x:c>
      <x:c r="I818" s="139" t="str">
        <x:v>Automatic or smart irrigation systems benefit irrigation water management. However, measurement sensor networks in automatic irrigation systems are complex, and maintenance is essential. Regional soil moisture estimation avoids the multiple measurements necessary when deploying an irrigation system. In this sense, a fuzzy estimation approach based on decision-making (FEADM) has been used to obtain soil moisture point estimates. However, FEADM requires intelligent weather adjustment based on spatial features (IWeCASF) to perform regional soil moisture estimation. The IWeCASF-FEADM integrated approach for regional soil moisture estimation is developed in this work. IWeCASF provides the inputs for FEADM. FEADM is performed R times; R is the number of checkpoints at which a point estimate is obtained. In this way, regional estimation is achieved when the set of R soil moisture point estimates is completed. Additionally, IWeCASF-FEADM considers the irrigation water records, which are not included in either method individually. This method can detect when the soil moisture is deficient in a region, allowing actions to prevent water stress. This regional estimation reduces an irrigation system’s operational and maintenance complexity. This integrated approach has been tested over several years by comparing the results of regional soil moisture estimation with measurements obtained at many points in the study region. © 2024 by the authors.</x:v>
      </x:c>
      <x:c r="J818" s="139" t="str">
        <x:v>point estimation; region spatial features; soil moisture regional estimate; weather condition adjustment</x:v>
      </x:c>
      <x:c r="K818" s="139" t="str"/>
      <x:c r="L818" s="139" t="str">
        <x:v>Multidisciplinary Digital Publishing Institute (MDPI)</x:v>
      </x:c>
      <x:c r="M818" s="139" t="str">
        <x:v>English</x:v>
      </x:c>
      <x:c r="N818" s="139" t="str">
        <x:v>Article</x:v>
      </x:c>
      <x:c r="O818" s="139" t="str">
        <x:v>Scopus</x:v>
      </x:c>
      <x:c r="P818" s="139" t="str">
        <x:v>2-s2.0-85207283371</x:v>
      </x:c>
    </x:row>
    <x:row r="819">
      <x:c r="A819" s="139" t="str">
        <x:v>Anandakrishnan J.; Sundaram V.M.; Paneer P.</x:v>
      </x:c>
      <x:c r="B819" s="139" t="str">
        <x:v>Anandakrishnan, Jayakrishnan (58667950800); Sundaram, Venkatesan Meenkaski (57197535035); Paneer, Prabhavathy (42962337600)</x:v>
      </x:c>
      <x:c r="C819" s="139" t="str">
        <x:v>58667950800; 57197535035; 42962337600</x:v>
      </x:c>
      <x:c r="D819" s="139" t="str">
        <x:v>STA-AgriNet: A Spatio-Temporal Attention Framework for Crop Type Mapping from Fused Multi-Sensor Multi-Temporal SITS</x:v>
      </x:c>
      <x:c r="E819" s="139" t="str">
        <x:v>2025</x:v>
      </x:c>
      <x:c r="F819" s="139" t="str">
        <x:v>IEEE Journal of Selected Topics in Applied Earth Observations and Remote Sensing</x:v>
      </x:c>
      <x:c r="G819" s="139" t="str">
        <x:v>10.1109/JSTARS.2024.3510468</x:v>
      </x:c>
      <x:c r="H819" s="139" t="str">
        <x:v>https://www.scopus.com/pages/publications/86000376178?origin=resultslist</x:v>
      </x:c>
      <x:c r="I819" s="139" t="str">
        <x:v>Precise and timely crop type mapping delivers insights into crop growth statistics and ensures food security for growing economies. Automated mapping is crucial in several agricultural applications, including crop wear assessment and yield forecasting. The high-resolution multispectral optical data can deliver essential spatial-spectral characteristics; however, these are typically impeded by unfavorable weather and obstructions, resulting in poor classification. Recent advancements in multisensor data fusion techniques have focused on integrating optical data with auxiliary synthetic aperture radar (SAR) data to mitigate misclassification issues. However, current optical-SAR fusion techniques have yet to effectively address the incorporation of spatial-spectral characteristics with long-Term temporal dependencies of satellite image time series (SITS). This article proposes an optical-SAR deep fusion framework, STA-AgriNet, that integrates a U-Net encoder-decoder with spatial-Temporal attention frameworks to enable superior extraction of long-Term spatial-Temporal dependencies for reliable crop-Type mapping. The spectral spatial feature mapper (SSFM), mixed parallel spatial attention (MPSA), and spatio-Temporal attention mapper (STAM) modules of the STA-AgriNet extract key classification-defining, discriminative patterns for semantic segmentation. The STA-AgriNet framework is evaluated against current state-of-The-Art (SOTA) methods and demonstrates superior performance across multiple metrics, achieving an accuracy of 83.61% with a minimal inference time of 10.09 s and a compact parameter count of 0.97 million. The model also excels in other key evaluation metrics, establishing its overall effectiveness and efficiency compared to existing techniques. © 2008-2012 IEEE.</x:v>
      </x:c>
      <x:c r="J819" s="139" t="str">
        <x:v>Crop mapping; data fusion; Sentinel-1; Sentinel-2; spatial attention; temporal attention</x:v>
      </x:c>
      <x:c r="K819" s="139" t="str">
        <x:v>Data assimilation; Data integration; Image coding; Mapping; Network security; Semantic Segmentation; Sensor data fusion; Crop mapping; Crop type mappings; Image time-series; Optical data; Sentinel-1; Sentinel-2; Spatial attention; Spatio-temporal; Spectral characteristics; Temporal attention; conceptual framework; data set; forecasting method; mapping method; satellite imagery; Sentinel; spatiotemporal analysis; synthetic aperture radar; time series analysis; Spatio-temporal data</x:v>
      </x:c>
      <x:c r="L819" s="139" t="str">
        <x:v>Institute of Electrical and Electronics Engineers Inc.</x:v>
      </x:c>
      <x:c r="M819" s="139" t="str">
        <x:v>English</x:v>
      </x:c>
      <x:c r="N819" s="139" t="str">
        <x:v>Article</x:v>
      </x:c>
      <x:c r="O819" s="139" t="str">
        <x:v>Scopus</x:v>
      </x:c>
      <x:c r="P819" s="139" t="str">
        <x:v>2-s2.0-86000376178</x:v>
      </x:c>
    </x:row>
    <x:row r="820">
      <x:c r="A820" s="139" t="str">
        <x:v>Nasios I.; Vogklis K.</x:v>
      </x:c>
      <x:c r="B820" s="139" t="str">
        <x:v>Nasios, Ioannis (57913096000); Vogklis, Konstantinos (55901223700)</x:v>
      </x:c>
      <x:c r="C820" s="139" t="str">
        <x:v>57913096000; 55901223700</x:v>
      </x:c>
      <x:c r="D820" s="139" t="str">
        <x:v>AI at Sea, Year Six: Performance Evaluation, Failures, and Insights from the Operational Meta-Analysis of SatShipAI, a Sensor-Fused Maritime Surveillance Platform</x:v>
      </x:c>
      <x:c r="E820" s="139" t="str">
        <x:v>2025</x:v>
      </x:c>
      <x:c r="F820" s="139" t="str">
        <x:v>Electronics (Switzerland)</x:v>
      </x:c>
      <x:c r="G820" s="139" t="str">
        <x:v>10.3390/electronics14183648</x:v>
      </x:c>
      <x:c r="H820" s="139" t="str">
        <x:v>https://www.scopus.com/pages/publications/105017423901?origin=resultslist</x:v>
      </x:c>
      <x:c r="I820" s="139" t="str">
        <x:v>Six years after its deployment, SatShipAI, an operational platform combining AI models with Sentinel-1 SAR imagery and AIS data, has provided robust maritime surveillance around Denmark. A meta-analysis of archived outputs, logs, and manual reviews shows stable vessel detection and classification performance over time, including successful cross-sensor application to X-band SAR data without retraining. Key operational challenges included orbit file delays, nearshore detection limits, and emerging infrastructure such as wind farms. The platform proved particularly valuable for detecting offshore “dark” vessels beyond AIS coverage, informing maritime security, traffic management, and emergency response. These findings demonstrate the feasibility, resilience, and adaptability of long-term AI–geospatial systems, offering practical guidance for future autonomous monitoring infrastructure. © 2025 by the authors.</x:v>
      </x:c>
      <x:c r="J820" s="139" t="str">
        <x:v>artificial intelligence; automatic identification system (AIS); maritime surveillance; satellite imagery; satellite-based sensors; SatShipAI; sensor fusion; ship detection; synthetic aperture radar (SAR)</x:v>
      </x:c>
      <x:c r="K820" s="139" t="str">
        <x:v>Automatic identification; Emergency services; Offshore oil well production; Radar imaging; Ships; Space-based radar; Synthetic aperture radar; Tracking radar; Waterway transportation; Wind power; Automatic identification system; Maritime-surveillance; Meta-analysis; Performances evaluation; Satellite-based sensors; Satshipai; Sensor fusion; Ship detection; Synthetic aperture radar; Satellite imagery</x:v>
      </x:c>
      <x:c r="L820" s="139" t="str">
        <x:v>Multidisciplinary Digital Publishing Institute (MDPI)</x:v>
      </x:c>
      <x:c r="M820" s="139" t="str">
        <x:v>English</x:v>
      </x:c>
      <x:c r="N820" s="139" t="str">
        <x:v>Article</x:v>
      </x:c>
      <x:c r="O820" s="139" t="str">
        <x:v>Scopus</x:v>
      </x:c>
      <x:c r="P820" s="139" t="str">
        <x:v>2-s2.0-105017423901</x:v>
      </x:c>
    </x:row>
    <x:row r="821">
      <x:c r="A821" s="139" t="str">
        <x:v>Lanfranchi G.; Crupi A.; Cesaroni F.</x:v>
      </x:c>
      <x:c r="B821" s="139" t="str">
        <x:v>Lanfranchi, Giuseppe (59942428800); Crupi, Antonio (57192382260); Cesaroni, Fabrizio (16554274500)</x:v>
      </x:c>
      <x:c r="C821" s="139" t="str">
        <x:v>59942428800; 57192382260; 16554274500</x:v>
      </x:c>
      <x:c r="D821" s="139" t="str">
        <x:v>Internet of Things (IoT) and the Environmental Sustainability: A Literature Review and Recommendations for Future Research</x:v>
      </x:c>
      <x:c r="E821" s="139" t="str">
        <x:v>2025</x:v>
      </x:c>
      <x:c r="F821" s="139" t="str">
        <x:v>Corporate Social Responsibility and Environmental Management</x:v>
      </x:c>
      <x:c r="G821" s="139" t="str">
        <x:v>10.1002/csr.70098</x:v>
      </x:c>
      <x:c r="H821" s="139" t="str">
        <x:v>https://www.scopus.com/pages/publications/105012101513?origin=resultslist</x:v>
      </x:c>
      <x:c r="I821" s="139" t="str">
        <x:v>As the Internet of Things (IoT) surges forward, intersecting with an urgent demand for environmental sustainability (ES), digital technologies emerge as potent orchestrators of systemic transformation. Employing a subtle blend of bibliometric-systematic literature review (B-SLR) and qualitative insights, this research investigates IoT's multifaceted roles—spanning smart urban systems, precision agriculture, and intelligent waste management. Anchored theoretically in the multi-level perspective (MLP), the analysis illuminates how groundbreaking niche experiments infiltrate entrenched regimes, propelled by strategic digitalization pathways and enriched by open innovation's collaborative dynamism. Yet, complexities arise: interoperability hurdles, persistent standardization bottlenecks, and intricate security dilemmas remain. Addressing these demands requires robust engagement across diverse actors, turning isolated innovations into large-scale, systemic realities. Ultimately, the study stresses that navigating this intricate interplay between digitalization and open innovation is indispensable for catalyzing genuine sustainability transitions. © 2025 The Author(s). Corporate Social Responsibility and Environmental Management published by ERP Environment and John Wiley &amp; Sons Ltd.</x:v>
      </x:c>
      <x:c r="J821" s="139" t="str">
        <x:v>circular economy; digital transformation; energy efficiency; environmental sustainability; Internet of Things; smart city; waste management</x:v>
      </x:c>
      <x:c r="K821" s="139" t="str"/>
      <x:c r="L821" s="139" t="str">
        <x:v>John Wiley and Sons Ltd</x:v>
      </x:c>
      <x:c r="M821" s="139" t="str">
        <x:v>English</x:v>
      </x:c>
      <x:c r="N821" s="139" t="str">
        <x:v>Review</x:v>
      </x:c>
      <x:c r="O821" s="139" t="str">
        <x:v>Scopus</x:v>
      </x:c>
      <x:c r="P821" s="139" t="str">
        <x:v>2-s2.0-105012101513</x:v>
      </x:c>
    </x:row>
    <x:row r="822">
      <x:c r="A822" s="139" t="str">
        <x:v>Nyakuri J.P.; Nkundineza C.; Gatera O.; Nkurikiyeyezu K.</x:v>
      </x:c>
      <x:c r="B822" s="139" t="str">
        <x:v>Nyakuri, Jean Pierre (57221641238); Nkundineza, Celestin (55865253400); Gatera, Omar (57188832349); Nkurikiyeyezu, Kizito (57201300985)</x:v>
      </x:c>
      <x:c r="C822" s="139" t="str">
        <x:v>57221641238; 55865253400; 57188832349; 57201300985</x:v>
      </x:c>
      <x:c r="D822" s="139" t="str">
        <x:v>Tiny-MobileNet-SE: A Hybrid Lightweight CNN Architecture for Resource-Constrained IoT Devices</x:v>
      </x:c>
      <x:c r="E822" s="139" t="str">
        <x:v>2025</x:v>
      </x:c>
      <x:c r="F822" s="139" t="str">
        <x:v>IEEE Access</x:v>
      </x:c>
      <x:c r="G822" s="139" t="str">
        <x:v>10.1109/ACCESS.2025.3582055</x:v>
      </x:c>
      <x:c r="H822" s="139" t="str">
        <x:v>https://www.scopus.com/pages/publications/105009281118?origin=resultslist</x:v>
      </x:c>
      <x:c r="I822" s="139" t="str">
        <x:v>Traditional Convolutional Neural Network (CNN) architectures face challenges in deployment on resource-constrained devices such as Internet of Things (IoT) platforms, mobile applications, and drones due to their computational intensity and memory requirements. This limitation motivates the development of lightweight models that maintain high performance with minimal resource consumption. This paper introduces Tiny-MobileNet-SE, a novel hybrid CNN architecture designed for image classification tasks under critical resource-constrained environments. This architecture integrates Squeeze-and-Excitation (SE) blocks for adaptive feature recalibration, Batch Normalization (BN) for accelerated convergence, and applies knowledge distillation techniques from MobileNetV2 for enhanced feature generalization. We conducted comprehensive experimentation to validate its performance across various metrics, including accuracy, number of parameters, and model size. Experimental results show that Tiny-MobileNet-SE achieved superior performance with a significantly reduced model size (0.72 MB) and a smaller number of parameters (482 K) compared to conventional lightweight CNNs, reaching up to 98.6% validation accuracy on real-world crop pest and disease datasets. This innovative architecture contributes to bridging the gap between computational efficiency and classification accuracy, enabling deep learning (DL) models to be deployed on small mobile, embedded, and IoT devices with minimized resource consumption. © 2013 IEEE.</x:v>
      </x:c>
      <x:c r="J822" s="139" t="str">
        <x:v>computational efficiency; convolutional neural network (CNN); Deep learning (DL); Internet of Things (IoT); resource constrained environment; Tiny-MobileNet-SE</x:v>
      </x:c>
      <x:c r="K822" s="139" t="str">
        <x:v>Agriculture; Architecture; Classification (of information); Convolution; Convolutional neural networks; Deep neural networks; Image classification; Internet of things; Memory architecture; Network architecture; Convolutional neural network; Deep learning; Internet of thing; Model size; Neural network architecture; Performance; Resource constrained environment; Resources consumption; Tiny-mobilenet-squeeze-and-excitation; Computational efficiency</x:v>
      </x:c>
      <x:c r="L822" s="139" t="str">
        <x:v>Institute of Electrical and Electronics Engineers Inc.</x:v>
      </x:c>
      <x:c r="M822" s="139" t="str">
        <x:v>English</x:v>
      </x:c>
      <x:c r="N822" s="139" t="str">
        <x:v>Article</x:v>
      </x:c>
      <x:c r="O822" s="139" t="str">
        <x:v>Scopus</x:v>
      </x:c>
      <x:c r="P822" s="139" t="str">
        <x:v>2-s2.0-105009281118</x:v>
      </x:c>
    </x:row>
    <x:row r="823">
      <x:c r="A823" s="139" t="str">
        <x:v>Raina R.; Jeet Singh K.; Kumar S.</x:v>
      </x:c>
      <x:c r="B823" s="139" t="str">
        <x:v>Raina, Radhika (57219700932); Jeet Singh, Kamal (59339472500); Kumar, Suman (59049413900)</x:v>
      </x:c>
      <x:c r="C823" s="139" t="str">
        <x:v>57219700932; 59339472500; 59049413900</x:v>
      </x:c>
      <x:c r="D823" s="139" t="str">
        <x:v>Power Efficient and Long Range Precision Agriculture Monitoring System</x:v>
      </x:c>
      <x:c r="E823" s="139" t="str">
        <x:v>2025</x:v>
      </x:c>
      <x:c r="F823" s="139" t="str">
        <x:v>IEEE Journal of Radio Frequency Identification</x:v>
      </x:c>
      <x:c r="G823" s="139" t="str">
        <x:v>10.1109/JRFID.2025.3574759</x:v>
      </x:c>
      <x:c r="H823" s="139" t="str">
        <x:v>https://www.scopus.com/pages/publications/105007566085?origin=resultslist</x:v>
      </x:c>
      <x:c r="I823" s="139" t="str">
        <x:v>Precision agriculture, also referred to as precision farming or smart farming, uses technology to improve the efficiency, sustainability and productivity of agricultural practices. Traditional precision agriculture systems often suffer from limited communication range and high power consumption, which restrict their scalability and long term deployment in large scale farms. Furthermore, existing literature lacks integrated solutions that address both range extension and power minimization in precision agriculture monitoring. To bridge this gap, multiple power efficient soil moisture monitoring nodes are deployed in the farm which transmit data using Bluetooth Low Energy (BLE) technology. Also, this paper investigates the power consumption of the entire precision agriculture monitoring system, including both the sensor nodes and the gateway, which has not been addressed in the previous research works. Soil moisture node has a battery lifetime of 114.18 hrs with 620 mAh / 3V battery. The soil moisture data is received by the gateway (receiver) which then sends data to the cloud. Also, Low Noise Amplifier (LNA) is used at the receiver which reduces the packet loss and increases the range of soil moisture monitoring nodes. Additionally, light intensity (VCNL4040), anemometer, temperature and humidity (SHT40) sensors are interfaced with the gateway which sends data to the cloud directly using Global System for Mobile Communication (GSM) technology. Therefore, this paper proposes novel and power-efficient agricultural monitoring device that also acts as a gateway has a battery life of 106.74 hrs with 15600 mAh / 4.2 V battery. Additionally, the mean absolute errors calculated for the soil moisture sensor (ZSSC3123), VCNL4040, SHT40 and anemometer using reference sensors are 0.1, 1.9, 1.33 and 1.42 respectively. © 2017 IEEE.</x:v>
      </x:c>
      <x:c r="J823" s="139" t="str">
        <x:v>Battery lifetime; bluetooth low energy; firmware; packet loss; precision agriculture; range extension</x:v>
      </x:c>
      <x:c r="K823" s="139" t="str">
        <x:v>Agricultural robots; Strain measurement; Velocity measurement; Agriculture monitoring; Battery lifetime; Bluetooth low energy; Lower energies; Monitoring system; Packets loss; Power efficient; Precision Agriculture; Range extensions; Soil moisture monitoring; Precision agriculture</x:v>
      </x:c>
      <x:c r="L823" s="139" t="str">
        <x:v>Institute of Electrical and Electronics Engineers Inc.</x:v>
      </x:c>
      <x:c r="M823" s="139" t="str">
        <x:v>English</x:v>
      </x:c>
      <x:c r="N823" s="139" t="str">
        <x:v>Article</x:v>
      </x:c>
      <x:c r="O823" s="139" t="str">
        <x:v>Scopus</x:v>
      </x:c>
      <x:c r="P823" s="139" t="str">
        <x:v>2-s2.0-105007566085</x:v>
      </x:c>
    </x:row>
    <x:row r="824">
      <x:c r="A824" s="139" t="str">
        <x:v>Zhu H.; Huang Y.; Song H.; Chen J.; Han S.; Mazumder T.; Garg A.</x:v>
      </x:c>
      <x:c r="B824" s="139" t="str">
        <x:v>Zhu, Honghu (12140186000); Huang, Yuanxu (57222652287); Song, Haihong (57209025235); Chen, Jian (58650585900); Han, Songlei (59600710600); Mazumder, Tanwee (57202738872); Garg, Ankit (57195546786)</x:v>
      </x:c>
      <x:c r="C824" s="139" t="str">
        <x:v>12140186000; 57222652287; 57209025235; 58650585900; 59600710600; 57202738872; 57195546786</x:v>
      </x:c>
      <x:c r="D824" s="139" t="str">
        <x:v>Exploring the combination of biochar-amended soil and automated irrigation technology for water regulation and preservation in green infrastructure</x:v>
      </x:c>
      <x:c r="E824" s="139" t="str">
        <x:v>2024</x:v>
      </x:c>
      <x:c r="F824" s="139" t="str">
        <x:v>Deep Underground Science and Engineering</x:v>
      </x:c>
      <x:c r="G824" s="139" t="str">
        <x:v>10.1002/dug2.12056</x:v>
      </x:c>
      <x:c r="H824" s="139" t="str">
        <x:v>https://www.scopus.com/pages/publications/85174271652?origin=resultslist</x:v>
      </x:c>
      <x:c r="I824" s="139" t="str">
        <x:v>Biochar is a carbon sink material with the potential to improve water retention in various soils. However, for the long-term maintenance of green infrastructure, there is an additional need to regulate the water contents in the covers to maintain vegetation growth in semiarid conditions. In this study, biochar-amended soil was combined with subsurface drip irrigation, and the water preservation characteristics of this treatment were investigated through a series of one-dimensional soil column tests. To ascertain the best treatment method specific to semiarid climatic conditions, the test soil was amended with 0%, 1%, 3%, and 5% biochar. Automatic irrigation devices equipped with soil moisture sensors were used to control the subsurface water content with the aim of enhancing vegetation growth. Each soil column test lasted 150 h, during which the volumetric water contents and soil suction data were recorded. The experimental results reveal that the soil specimen amended with 3% biochar is the most water-saving regardless of the time cost. Soil with a higher biochar content (e.g., 5%) consumes a more significant amount of water due to the enhancement of the water-holding capacity. Based on the experimental results, it can be concluded that the appropriate ratio can be determined within 1%–3%, which can reduce not only the amount of irrigated/used water but also the time cost. Such technology can be explored for water content regulation in green infrastructure and the development of barriers for protecting the environment around deep underground waste containment. © 2023 The Authors. Deep Underground Science and Engineering published by John Wiley &amp; Sons Australia, Ltd on behalf of China University of Mining and Technology.</x:v>
      </x:c>
      <x:c r="J824" s="139" t="str">
        <x:v>biochar; drip irrigation; underground; water preservation; water regulation</x:v>
      </x:c>
      <x:c r="K824" s="139" t="str">
        <x:v>Groundwater; Irrigation; Mining; Moisture control; Vegetation; Water conservation; Water content; Amended soil; Biochar; Column test; Drip irrigation; Green infrastructure; Soil column; Underground; Vegetation growth; Water preservation; Water regulation; automation; biochar; drip irrigation; preservation; sensor; soil amendment; soil column; soil water; water content; water use; Soil moisture</x:v>
      </x:c>
      <x:c r="L824" s="139" t="str">
        <x:v>Blackwell Publishing</x:v>
      </x:c>
      <x:c r="M824" s="139" t="str">
        <x:v>English</x:v>
      </x:c>
      <x:c r="N824" s="139" t="str">
        <x:v>Article</x:v>
      </x:c>
      <x:c r="O824" s="139" t="str">
        <x:v>Scopus</x:v>
      </x:c>
      <x:c r="P824" s="139" t="str">
        <x:v>2-s2.0-85174271652</x:v>
      </x:c>
    </x:row>
    <x:row r="825">
      <x:c r="A825" s="139" t="str">
        <x:v>Joshi T.; Sehgal H.; Puri S.; Karnika; Mahapatra T.; Joshi M.; Deepa P.R.; Sharma P.K.</x:v>
      </x:c>
      <x:c r="B825" s="139" t="str">
        <x:v>Joshi, Tripti (57827565300); Sehgal, Hansa (57924270800); Puri, Sonakshi (57618104400); Karnika (57782046100); Mahapatra, Tanmaya (57190015378); Joshi, Mukul (35932184400); Deepa, P.R. (59292080700); Sharma, Pankaj Kumar (57693022800)</x:v>
      </x:c>
      <x:c r="C825" s="139" t="str">
        <x:v>57827565300; 57924270800; 57618104400; 57782046100; 57190015378; 35932184400; 59292080700; 57693022800</x:v>
      </x:c>
      <x:c r="D825" s="139" t="str">
        <x:v>ML-based technologies in sustainable agro-food production and beyond: Tapping the (semi) arid landscape for bioactives-based product development</x:v>
      </x:c>
      <x:c r="E825" s="139" t="str">
        <x:v>2024</x:v>
      </x:c>
      <x:c r="F825" s="139" t="str">
        <x:v>Journal of Agriculture and Food Research</x:v>
      </x:c>
      <x:c r="G825" s="139" t="str">
        <x:v>10.1016/j.jafr.2024.101350</x:v>
      </x:c>
      <x:c r="H825" s="139" t="str">
        <x:v>https://www.scopus.com/pages/publications/85200871664?origin=resultslist</x:v>
      </x:c>
      <x:c r="I825" s="139" t="str">
        <x:v>The current era of rapid climate change necessitates greater emphasis on wild, often underutilized yet sturdy, edible plants that are capable of growing in harsh arid lands. When compared to more popular crops like rice, these are often of traditional significance and more region-specific; but needing less chemical fertilizers, pesticides and irrigation water, they can not only provide food and nutrition in a sustainable manner but also medicinally valuable compounds (nutraceuticals) to target various communicable and non-communicable diseases. These bioactive metabolites could also serve as markers for in-process quality control of herbal formulations and as metabolic biomarkers. Of late, a few of the common food crops across the world have benefited from the use of technological interventions, employing various Internet of Things (IoT) devices and sensors to collect data on the farm and conduct agro-food specific analytics. Machine Learning (ML) and deep learning (DL) have found application in numerous facets of agriculture, particularly in tasks such as yield prediction, disease detection, weed detection, crop recognition, and assessing crop quality at pre-harvest, harvest, and post-harvest stages. ML technology also has shown potential to be effectively employed at various stages of bioactives discovery, encompassing target identification, compound screening, lead discovery, as well as pre-clinical and clinical development phases. However, the usage of these modern technologies has been less explored in the desert plants of the world. The current article reviews a few available examples and highlights the potential of employing ML and DL technologies in edible plants of the world, with a focus on sustainable desert flora, for achievement of multidisciplinary objectives, that is, agro-food production, food safety and bioactives discovery. © 2024 The Authors</x:v>
      </x:c>
      <x:c r="J825" s="139" t="str">
        <x:v>Bioactive natural products; Desert plants; Food security; Machine learning (ML); Sustainable agriculture</x:v>
      </x:c>
      <x:c r="K825" s="139" t="str"/>
      <x:c r="L825" s="139" t="str">
        <x:v>Elsevier B.V.</x:v>
      </x:c>
      <x:c r="M825" s="139" t="str">
        <x:v>English</x:v>
      </x:c>
      <x:c r="N825" s="139" t="str">
        <x:v>Article</x:v>
      </x:c>
      <x:c r="O825" s="139" t="str">
        <x:v>Scopus</x:v>
      </x:c>
      <x:c r="P825" s="139" t="str">
        <x:v>2-s2.0-85200871664</x:v>
      </x:c>
    </x:row>
    <x:row r="826">
      <x:c r="A826" s="139" t="str">
        <x:v>Roberts-Elliott L.; Das G.P.; Cielniak G.</x:v>
      </x:c>
      <x:c r="B826" s="139" t="str">
        <x:v>Roberts-Elliott, Laurence (57216354967); Das, Gautham P. (11538924100); Cielniak, Grzegorz (6508366670)</x:v>
      </x:c>
      <x:c r="C826" s="139" t="str">
        <x:v>57216354967; 11538924100; 6508366670</x:v>
      </x:c>
      <x:c r="D826" s="139" t="str">
        <x:v>Kriging-Variance-Informed Multi-Robot Path Planning and Task Allocation for Efficient Mapping of Soil Properties</x:v>
      </x:c>
      <x:c r="E826" s="139" t="str">
        <x:v>2025</x:v>
      </x:c>
      <x:c r="F826" s="139" t="str">
        <x:v>Robotics</x:v>
      </x:c>
      <x:c r="G826" s="139" t="str">
        <x:v>10.3390/robotics14060077</x:v>
      </x:c>
      <x:c r="H826" s="139" t="str">
        <x:v>https://www.scopus.com/pages/publications/105009279277?origin=resultslist</x:v>
      </x:c>
      <x:c r="I826" s="139" t="str">
        <x:v>One of the most commonly performed environmental explorations is soil sampling to identify soil properties of agricultural fields, which can inform the farmer about the variable rate treatment of fertilisers in precision agriculture. However, traditional manual methods are slow, costly, and yield low spatial resolution. Deploying multiple robots with proximal sensors can address this challenge by parallelising the sampling process. Yet, multi-robot soil sampling is under-explored in the literature. This paper proposes an auction-based multi-robot task allocation that efficiently coordinates the sampling, coupled with a dynamic sampling strategy informed by Kriging variance from interpolation. This strategy aims to reduce the number of samples needed for accurate mapping by exploring and sampling areas that maximise information gained per sample. The key innovative contributions include (1) a novel Distance Over Variance (DOV) bid calculation for auction-based multi-robot task allocation, which incentivises sampling in high-uncertainty, nearby areas; (2) integration of the DOV bid calculation into the cheapest insertion heuristic for task queuing; and (3) thresholding of newly created tasks at locations with low Kriging variance to drop those unlikely to offer significant information gain. The proposed methods were evaluated through comparative simulated experiments using historical soil compaction data. Evaluation trials demonstrate the suitability of the DOV bid calculation combined with task dropping, resulting in substantial improvements in key performance metrics, including mapping accuracy. While the experiments were conducted in simulation, the system is compatible with ROS and the ‘move_base’ action client to allow real-world deployment. The results from these simulations indicate that the Kriging-variance-informed approach can be applied to the exploration and mapping of other soil properties (e.g., pH, soil organic carbon, etc.) and environmental data. © 2025 by the authors.</x:v>
      </x:c>
      <x:c r="J826" s="139" t="str">
        <x:v>agricultural automation; dynamic sampling; environment monitoring; informative path planning; multi-robot coordination; multi-robot exploration; multi-robot mapping; multi-robot systems; task and motion planning</x:v>
      </x:c>
      <x:c r="K826" s="139" t="str"/>
      <x:c r="L826" s="139" t="str">
        <x:v>Multidisciplinary Digital Publishing Institute (MDPI)</x:v>
      </x:c>
      <x:c r="M826" s="139" t="str">
        <x:v>English</x:v>
      </x:c>
      <x:c r="N826" s="139" t="str">
        <x:v>Article</x:v>
      </x:c>
      <x:c r="O826" s="139" t="str">
        <x:v>Scopus</x:v>
      </x:c>
      <x:c r="P826" s="139" t="str">
        <x:v>2-s2.0-105009279277</x:v>
      </x:c>
    </x:row>
    <x:row r="827">
      <x:c r="A827" s="139" t="str">
        <x:v>Srinivasan K.; Yadav V.K.</x:v>
      </x:c>
      <x:c r="B827" s="139" t="str">
        <x:v>Srinivasan, Kumar (57957497800); Yadav, Vineet Kumar (57200792976)</x:v>
      </x:c>
      <x:c r="C827" s="139" t="str">
        <x:v>57957497800; 57200792976</x:v>
      </x:c>
      <x:c r="D827" s="139" t="str">
        <x:v>An empirical investigation of barriers to the adoption of smart technologies integrated urban agriculture systems</x:v>
      </x:c>
      <x:c r="E827" s="139" t="str">
        <x:v>2024</x:v>
      </x:c>
      <x:c r="F827" s="139" t="str">
        <x:v>Journal of Decision Systems</x:v>
      </x:c>
      <x:c r="G827" s="139" t="str">
        <x:v>10.1080/12460125.2023.2189652</x:v>
      </x:c>
      <x:c r="H827" s="139" t="str">
        <x:v>https://www.scopus.com/pages/publications/85150739992?origin=resultslist</x:v>
      </x:c>
      <x:c r="I827" s="139" t="str">
        <x:v>Emerging technologies integrated Urban and peri-urban agriculture (UPA), such as Smart controlled environment agriculture (SCEA), an innovative form of crop cultivation that encourages sustainable, localized food production and security. However, due to perceived barriers by stakeholders, the adoption of SCEA initiatives is constrained in India. This research aims to explore the barriers to the smart transformation of UPA, examine them, and construct a framework to assist decision-making. The framework was developed using Total interpretive structural modeling (TISM) and Cross-impact matrix multiplication applied to classification (MICMAC). The findings revealed that cultural barriers, supply chain uncertainty, policy and regulations, and institutional support were driving barriers; technology and infrastructure, cold chain logistics, and environmentally sustainable practices were dependent barriers. The findings of this study will aid policymakers, government officials, urban farmers, and farming technology suppliers in developing a legal framework for adopting alternative food-growing technologies to achieve Sustainable development goals (SDGs). © 2023 Informa UK Limited, trading as Taylor &amp; Francis Group.</x:v>
      </x:c>
      <x:c r="J827" s="139" t="str">
        <x:v>decision-making; food security; smart controlled environment agriculture; TISM-MICMAC; Urban and peri-urban agriculture</x:v>
      </x:c>
      <x:c r="K827" s="139" t="str">
        <x:v>Agricultural technology; Cultivation; Farms; Food supply; Laws and legislation; Supply chains; Sustainable development; Controlled environment agricultures; Decisions makings; Empirical investigation; Food security; Interpretive structural models; Smart controled environment agriculture; Smart technology; Total interpretive structural modeling-MICMAC; Urban agricultures; Urban and peri-urban agricultures; Decision making</x:v>
      </x:c>
      <x:c r="L827" s="139" t="str">
        <x:v>Taylor and Francis Ltd.</x:v>
      </x:c>
      <x:c r="M827" s="139" t="str">
        <x:v>English</x:v>
      </x:c>
      <x:c r="N827" s="139" t="str">
        <x:v>Article</x:v>
      </x:c>
      <x:c r="O827" s="139" t="str">
        <x:v>Scopus</x:v>
      </x:c>
      <x:c r="P827" s="139" t="str">
        <x:v>2-s2.0-85150739992</x:v>
      </x:c>
    </x:row>
    <x:row r="828">
      <x:c r="A828" s="139" t="str">
        <x:v>Di Gennaro S.F.; Cini D.; Berton A.; Matese A.</x:v>
      </x:c>
      <x:c r="B828" s="139" t="str">
        <x:v>Di Gennaro, Salvatore Filippo (57222515846); Cini, Davide (59392931200); Berton, Andrea (37033440300); Matese, Alessandro (24528769900)</x:v>
      </x:c>
      <x:c r="C828" s="139" t="str">
        <x:v>57222515846; 59392931200; 37033440300; 24528769900</x:v>
      </x:c>
      <x:c r="D828" s="139" t="str">
        <x:v>Development of a low-cost smart irrigation system for sustainable water management in the Mediterranean region</x:v>
      </x:c>
      <x:c r="E828" s="139" t="str">
        <x:v>2024</x:v>
      </x:c>
      <x:c r="F828" s="139" t="str">
        <x:v>Smart Agricultural Technology</x:v>
      </x:c>
      <x:c r="G828" s="139" t="str">
        <x:v>10.1016/j.atech.2024.100629</x:v>
      </x:c>
      <x:c r="H828" s="139" t="str">
        <x:v>https://www.scopus.com/pages/publications/85208033065?origin=resultslist</x:v>
      </x:c>
      <x:c r="I828" s="139" t="str">
        <x:v>Agricultural water consumption, constituting 70–80 % of global water usage, faces critical challenges due to climate change, diminishing rainfall, and a burgeoning population. This research presents the development and implementation of a low-cost automatic smart irrigation system for tomato and melon crops in the Tuscany region, Italy. The initiative, embedded within the DATI project, aims to revolutionize water management in agriculture, particularly addressing challenges posed by climate change, drought, and an expanding population. The study spans three vegetative seasons (2021–2023) and focuses on optimizing irrigation efficiency through innovative technologies. The smart irrigation system evolved from a conventional setup to a comprehensive solution, integrating evapotranspiration models, wireless sensor networks, and advanced control algorithms. Different irrigation treatments were applied, representing varying levels of water reduction. Results demonstrate a significant reduction in water consumption, particularly in the 2023 season, where the smart system utilized 50 % less water compared to conventional practices in the area. The system's evolution involved addressing and troubleshooting various issues, including sensor calibration, hardware challenges, and soil moisture variations. Soil moisture sensor data revealed the system's impact, showcasing higher levels in treatments with more water. The study emphasizes the economic viability of the smart irrigation system, with total costs below €6000. The scalability of the system, capable of managing multiple irrigation lines remotely, underscores its potential for widespread adoption across different field sizes. In conclusion, the developed smart irrigation system, driven by evapotranspiration models and wireless sensor networks, emerges as a promising and sustainable solution. The system offers precise irrigation based on crop water needs, enhancing water use efficiency and overall yields. While challenges in sensor calibration and maintenance persist, the study highlights the potential of smart irrigation to address water scarcity and contribute to sustainable agriculture practices. © 2024</x:v>
      </x:c>
      <x:c r="J828" s="139" t="str">
        <x:v>Evapotranspiration models; Precision irrigation; Sustainable water management; Wireless sensor network</x:v>
      </x:c>
      <x:c r="K828" s="139" t="str"/>
      <x:c r="L828" s="139" t="str">
        <x:v>Elsevier B.V.</x:v>
      </x:c>
      <x:c r="M828" s="139" t="str">
        <x:v>English</x:v>
      </x:c>
      <x:c r="N828" s="139" t="str">
        <x:v>Article</x:v>
      </x:c>
      <x:c r="O828" s="139" t="str">
        <x:v>Scopus</x:v>
      </x:c>
      <x:c r="P828" s="139" t="str">
        <x:v>2-s2.0-85208033065</x:v>
      </x:c>
    </x:row>
    <x:row r="829">
      <x:c r="A829" s="139" t="str">
        <x:v>Iglesias D.; Munoz-Poblete C.</x:v>
      </x:c>
      <x:c r="B829" s="139" t="str">
        <x:v>Iglesias, Daniel (59491206900); Munoz-Poblete, Carlos (58960556300)</x:v>
      </x:c>
      <x:c r="C829" s="139" t="str">
        <x:v>59491206900; 58960556300</x:v>
      </x:c>
      <x:c r="D829" s="139" t="str">
        <x:v>Energy Manager Based on Reinforcement Learning for a Low-Power IoT Collar Worn by Dairy Cows</x:v>
      </x:c>
      <x:c r="E829" s="139" t="str">
        <x:v>2025</x:v>
      </x:c>
      <x:c r="F829" s="139" t="str">
        <x:v>IEEE Internet of Things Journal</x:v>
      </x:c>
      <x:c r="G829" s="139" t="str">
        <x:v>10.1109/JIOT.2025.3577898</x:v>
      </x:c>
      <x:c r="H829" s="139" t="str">
        <x:v>https://www.scopus.com/pages/publications/105008032918?origin=resultslist</x:v>
      </x:c>
      <x:c r="I829" s="139" t="str">
        <x:v>This study presents an energy manager (EM) based on reinforcement learning (RL) for low-power wearable IoT devices with solar energy harvesting used in precision livestock farming (PLF). The system utilizes battery level, device orientation, weather forecasts, and time of day to dynamically adjust the device's energy consumption by modifying the monitoring duty cycle, the number of transmissions, and GPS executions to balance the energy harvested from flexible solar panels with energy consumption. Using the twin delayed deep deterministic policy gradient (TD3) algorithm, the EM learns how to perform these adjustments. Model-based simulations over extended periods, along with real-world deployments, demonstrate the system's ability to achieve energy neutral operation (ENO), outperforming state-of-the-art algorithm in terms of harvested energy utilization. Additionally, a statistical equivalence test (TOST) is also applied to formally validate that the system maintains energy neutrality. The lightweight neural network design ensures compatibility with resource-constrained devices. This work addresses the scarcity of RL-based EM implementations in real-world wearables and PLF applications and demonstrates their potential for use in such scenarios.  © IEEE. 2014 IEEE.</x:v>
      </x:c>
      <x:c r="J829" s="139" t="str">
        <x:v>Energy harvesting (EH); energy manager (EM); Internet of Things (IoT); precision livestock farming (PLF); reinforcement learning (RL); twin delayed deep deterministic policy gradient (TD3); wearable</x:v>
      </x:c>
      <x:c r="K829" s="139" t="str">
        <x:v>Agriculture; Energy harvesting; Energy utilization; Solar energy; Wearable technology; Deterministics; Energy; Energy harvesting; Energy managers; Internet of thing; Policy gradient; Precision livestock farming; Reinforcement learning; Reinforcement learnings; Twin delayed deep deterministic policy gradient (TD3); Wearable; Internet of things</x:v>
      </x:c>
      <x:c r="L829" s="139" t="str">
        <x:v>Institute of Electrical and Electronics Engineers Inc.</x:v>
      </x:c>
      <x:c r="M829" s="139" t="str">
        <x:v>English</x:v>
      </x:c>
      <x:c r="N829" s="139" t="str">
        <x:v>Article</x:v>
      </x:c>
      <x:c r="O829" s="139" t="str">
        <x:v>Scopus</x:v>
      </x:c>
      <x:c r="P829" s="139" t="str">
        <x:v>2-s2.0-105008032918</x:v>
      </x:c>
    </x:row>
    <x:row r="830">
      <x:c r="A830" s="139" t="str">
        <x:v>Tian X.; Afrin M.; Mistry S.; Mahmud R.; Krishna A.; Li Y.</x:v>
      </x:c>
      <x:c r="B830" s="139" t="str">
        <x:v>Tian, Xinyu (59617515100); Afrin, Mahbuba (56592961900); Mistry, Sajib (57027338000); Mahmud, Redowan (57200419245); Krishna, Aneesh (57209052897); Li, Yan (36079350400)</x:v>
      </x:c>
      <x:c r="C830" s="139" t="str">
        <x:v>59617515100; 56592961900; 57027338000; 57200419245; 57209052897; 36079350400</x:v>
      </x:c>
      <x:c r="D830" s="139" t="str">
        <x:v>MURE: Multi-layer real-time livestock management architecture with unmanned aerial vehicles using deep reinforcement learning</x:v>
      </x:c>
      <x:c r="E830" s="139" t="str">
        <x:v>2024</x:v>
      </x:c>
      <x:c r="F830" s="139" t="str">
        <x:v>Future Generation Computer Systems</x:v>
      </x:c>
      <x:c r="G830" s="139" t="str">
        <x:v>10.1016/j.future.2024.07.038</x:v>
      </x:c>
      <x:c r="H830" s="139" t="str">
        <x:v>https://www.scopus.com/pages/publications/85199879001?origin=resultslist</x:v>
      </x:c>
      <x:c r="I830" s="139" t="str">
        <x:v>In recent years, the combination of unmanned aerial vehicles (UAVs) and wireless sensor networks (WSNs) has gained popularity in livestock management (LM) due to energy constraints and network instability. Limited energy storage of sensor nodes (SNs) and the possibility of packet loss contribute to fast energy consumption and unstable networks, respectively. UAVs serve as relay nodes and data sinks, addressing these issues by temporarily storing data to reduce SN workload and establishing mobile nodes for network stability. We propose two innovations based on previous work: 1) We introduce a multi-layer wireless network architecture, categorizing UAVs into two layers based on their functions including data collection and data processing. This enhances task parallelization, bridging performance gaps among multiple UAVs; 2) We overcome the mobility limitation of SNs, considering their real-time movement in the network. Through deep reinforcement learning, UAVs learn to cooperatively locate moving SNs. This accounts for the inevitable mobility of livestock in the industry. Additionally, we simulate the environment and compare our approach to traditional methods, evaluating metrics such as collected data per timestep (DCPS), energy consumed per timestep (ECPS), and network stability (NS). Experimental results demonstrate that our method outperforms traditional approaches, achieving a data collecting gain of 4.84% and 8.20% compared to the methods without considering SN mobility or the multi-layer characteristics of WSNs, respectively. Under energy consumption limits, our method yields energy savings of 3.00% and 1.35% respectively. Furthermore, we extensively study and validate our method against other path planning algorithms, including genetic particle swarm optimization (GPSO), modified central force optimization (MCFO), and rapidly-exploring random trees (RRT). Our approach surpasses these methods in terms of data collecting efficiency and network stability. © 2024 The Author(s)</x:v>
      </x:c>
      <x:c r="J830" s="139" t="str">
        <x:v>Deep reinforcement learning; Internet of Things; Precision livestock management; Unmanned aerial vehicle; Wireless sensor network</x:v>
      </x:c>
      <x:c r="K830" s="139" t="str">
        <x:v>Agriculture; Antennas; Data acquisition; Data handling; Deep learning; Digital storage; Energy conservation; Energy utilization; Motion planning; Network architecture; Network layers; Particle swarm optimization (PSO); Reinforcement learning; Sensor nodes; Unmanned aerial vehicles (UAV); Vehicle to vehicle communications; Aerial vehicle; Deep reinforcement learning; Energy-consumption; Multi-layers; Network stability; Precision livestock management; Real- time; Reinforcement learnings; Time step; Unmanned aerial vehicle; Internet of things</x:v>
      </x:c>
      <x:c r="L830" s="139" t="str">
        <x:v>Elsevier B.V.</x:v>
      </x:c>
      <x:c r="M830" s="139" t="str">
        <x:v>English</x:v>
      </x:c>
      <x:c r="N830" s="139" t="str">
        <x:v>Article</x:v>
      </x:c>
      <x:c r="O830" s="139" t="str">
        <x:v>Scopus</x:v>
      </x:c>
      <x:c r="P830" s="139" t="str">
        <x:v>2-s2.0-85199879001</x:v>
      </x:c>
    </x:row>
    <x:row r="831">
      <x:c r="A831" s="139" t="str">
        <x:v>Ranjbaran M.; Kaur S.; Wang J.; Raut B.; Verma M.S.</x:v>
      </x:c>
      <x:c r="B831" s="139" t="str">
        <x:v>Ranjbaran, Mohsen (54884689300); Kaur, Simerdeep (58029511200); Wang, Jiangshan (57348953000); Raut, Bibek (57214794233); Verma, Mohit S. (54394617600)</x:v>
      </x:c>
      <x:c r="C831" s="139" t="str">
        <x:v>54884689300; 58029511200; 57348953000; 57214794233; 54394617600</x:v>
      </x:c>
      <x:c r="D831" s="139" t="str">
        <x:v>A drop dispenser for simplifying on-farm detection of foodborne pathogens</x:v>
      </x:c>
      <x:c r="E831" s="139" t="str">
        <x:v>2024</x:v>
      </x:c>
      <x:c r="F831" s="139" t="str">
        <x:v>PLoS ONE</x:v>
      </x:c>
      <x:c r="G831" s="139" t="str">
        <x:v>10.1371/journal.pone.0315444</x:v>
      </x:c>
      <x:c r="H831" s="139" t="str">
        <x:v>https://www.scopus.com/pages/publications/85214234882?origin=resultslist</x:v>
      </x:c>
      <x:c r="I831" s="139" t="str">
        <x:v>Nucleic-acid biosensors have emerged as useful tools for on-farm detection of foodborne pathogens on fresh produce. Such tools are specifically designed to be user-friendly so that a producer can operate them with minimal training and in a few simple steps. However, one challenge in the deployment of these biosensors is delivering precise sample volumes to the biosensor’s reaction sites. To address this challenge, we developed an innovative drop dispenser using advanced 3D printing technology, combined with a hydrophilic surface chemistry treatment. This dispenser enables the generation of precise sample drops, containing DNA or bacterial samples, in volumes as small as a few micro-liters (*20 to *33 μL). The drop generator was tested over an extended period to assess its durability and usability over time. The results indicated that the drop dispensers have a shelf life of approximately one month. In addition, the device was rigorously validated for nucleic acid testing, specifically by using loop-mediated isothermal amplification (LAMP) for the detection of Escherichia coli O157, a prevalent foodborne pathogen. To simulate real-world conditions, we tested the drop dispensers by integrating them into an on-farm sample collection system, ensuring they deliver samples accurately and consistently for nucleic acid testing in the field. Our results demonstrated similar performance to commercial pipettors in LAMP assays, with a limit of detection of 7.8×106 cells/mL for whole-cell detection. This combination of precision, ease of use, and durability make our drop dispenser a promising tool for enhancing the effectiveness of nucleic acid biosensors in the field. © 2024 Ranjbaran et al. This is an open access article distributed under the terms of the Creative Commons Attribution License, which permits unrestricted use, distribution, and reproduction in any medium, provided the original author and source are credited.</x:v>
      </x:c>
      <x:c r="J831" s="139" t="str"/>
      <x:c r="K831" s="139" t="str">
        <x:v>Biosensing Techniques; DNA, Bacterial; Escherichia coli O157; Farms; Food Microbiology; Foodborne Diseases; LAMP assay; Molecular Diagnostic Techniques; Nucleic Acid Amplification Techniques; Printing, Three-Dimensional; bacterial DNA; Article; automation; bacterial count; bacterial genome; bacterium contamination; bacterium detection; controlled study; dispensing capacity; DNA extraction; Escherichia coli; Escherichia coli O157; foodborne pathogen; hydrophilicity; limit of detection; loop mediated isothermal amplification; microorganism detection; nonhuman; reaction time; risk assessment; Salmonella enterica serovar Enteritidis; shelf life; simulation; stereolithography; technology; three dimensional printing; training; agricultural worker; devices; diagnosis; Escherichia coli O157; food control; food poisoning; genetic procedures; genetics; isolation and purification; microbiology; molecular diagnosis; nucleic acid amplification techniques; prevention and control; procedures</x:v>
      </x:c>
      <x:c r="L831" s="139" t="str">
        <x:v>Public Library of Science</x:v>
      </x:c>
      <x:c r="M831" s="139" t="str">
        <x:v>English</x:v>
      </x:c>
      <x:c r="N831" s="139" t="str">
        <x:v>Article</x:v>
      </x:c>
      <x:c r="O831" s="139" t="str">
        <x:v>Scopus</x:v>
      </x:c>
      <x:c r="P831" s="139" t="str">
        <x:v>2-s2.0-85214234882</x:v>
      </x:c>
    </x:row>
    <x:row r="832">
      <x:c r="A832" s="139" t="str">
        <x:v>Mbasso W.F.; Harrison A.; Dagal I.; Jangir P.; Khishe M.; Kotb H.; Shaikh M.S.; Smerat A.; Fendzi Donfack E.; Kumar R.</x:v>
      </x:c>
      <x:c r="B832" s="139" t="str">
        <x:v>Mbasso, Wulfran Fendzi (57815282000); Harrison, Ambe (57979770800); Dagal, Idriss (57456260200); Jangir, Pradeep (56857572500); Khishe, Mohammad (57192100593); Kotb, Hossam (57212445694); Shaikh, Muhammad Suhail (57208211150); Smerat, Aseel (59394317100); Fendzi Donfack, Emmanuel (57191226644); Kumar, Raman (57201767780)</x:v>
      </x:c>
      <x:c r="C832" s="139" t="str">
        <x:v>57815282000; 57979770800; 57456260200; 56857572500; 57192100593; 57212445694; 57208211150; 59394317100; 57191226644; 57201767780</x:v>
      </x:c>
      <x:c r="D832" s="139" t="str">
        <x:v>Digital twins in renewable energy systems: A comprehensive review of concepts, applications, and future directions</x:v>
      </x:c>
      <x:c r="E832" s="139" t="str">
        <x:v>2025</x:v>
      </x:c>
      <x:c r="F832" s="139" t="str">
        <x:v>Energy Strategy Reviews</x:v>
      </x:c>
      <x:c r="G832" s="139" t="str">
        <x:v>10.1016/j.esr.2025.101814</x:v>
      </x:c>
      <x:c r="H832" s="139" t="str">
        <x:v>https://www.scopus.com/pages/publications/105012295205?origin=resultslist</x:v>
      </x:c>
      <x:c r="I832" s="139" t="str">
        <x:v>Digital Twin (DT) technologies are rapidly transforming the design, operation, and lifecycle management of renewable energy systems. This systematic review investigates DT applications across four major renewable energy domains—solar, wind, hydro, and hybrid systems—encompassing all lifecycle phases from initial design and simulation to maintenance and end-of-life (EoL) optimization. Using a PRISMA-guided methodology and keyword-driven thematic classification, the study analyzes over 150 peer-reviewed and industry-sourced publications from 2014 to 2024. A novel taxonomy is introduced to categorize DT applications by energy type and lifecycle phase, offering a structured and comprehensive perspective on current practices and research directions. The review synthesizes enabling technologies within a layered DT architecture, highlighting the roles of Artificial Intelligence (AI), Internet of Things (IoT), cloud/edge computing, and big data in realizing scalable, intelligent, and autonomous systems. Real-world deployments—such as GE's Digital Wind Farm and Huawei's DT-enhanced solar inverters—demonstrate tangible benefits, including up to a 25 % reduction in downtime and 10–20 % improvements in energy yield. Key challenges are critically examined, including model fidelity, data heterogeneity, standardization, and cybersecurity. In response, the study outlines a forward-looking agenda aligned with global sustainability frameworks such as the UN Sustainable Development Goals (SDGs) and the EU Green Deal. By integrating fragmented literature into a coherent, application-driven framework, this work advances academic understanding, supports industrial innovation, and informs policy development for the next generation of intelligent renewable energy systems. © 2025 The Authors</x:v>
      </x:c>
      <x:c r="J832" s="139" t="str">
        <x:v>Artificial intelligence; Cyber-physical systems; Digital Twin; Predictive maintenance; Real-time monitoring; Renewable energy systems</x:v>
      </x:c>
      <x:c r="K832" s="139" t="str">
        <x:v>Big data; Digital twin; Energy policy; Green computing; Life cycle; Predictive maintenance; Sustainable development; Wind power; Cybe-physical systems; Cyber-physical systems; Design management; Design operations; Energy systems; Operation management; Predictive maintenance; Real time monitoring; Renewable energies; Renewable energy system; Real time systems</x:v>
      </x:c>
      <x:c r="L832" s="139" t="str">
        <x:v>Elsevier Ltd</x:v>
      </x:c>
      <x:c r="M832" s="139" t="str">
        <x:v>English</x:v>
      </x:c>
      <x:c r="N832" s="139" t="str">
        <x:v>Review</x:v>
      </x:c>
      <x:c r="O832" s="139" t="str">
        <x:v>Scopus</x:v>
      </x:c>
      <x:c r="P832" s="139" t="str">
        <x:v>2-s2.0-105012295205</x:v>
      </x:c>
    </x:row>
    <x:row r="833">
      <x:c r="A833" s="139" t="str">
        <x:v>Daudin K.; Belaud G.; Leauthaud C.; Bouzidi Z.; Lejars C.</x:v>
      </x:c>
      <x:c r="B833" s="139" t="str">
        <x:v>Daudin, Kevin (57196029875); Belaud, Gilles (6603150490); Leauthaud, Crystele (55444446000); Bouzidi, Zhour (41860890100); Lejars, Caroline (23467211400)</x:v>
      </x:c>
      <x:c r="C833" s="139" t="str">
        <x:v>57196029875; 6603150490; 55444446000; 41860890100; 23467211400</x:v>
      </x:c>
      <x:c r="D833" s="139" t="str">
        <x:v>Connecting the drops: A methodological challenge for the deployment of ICTs in mediterranean irrigation systems</x:v>
      </x:c>
      <x:c r="E833" s="139" t="str">
        <x:v>2025</x:v>
      </x:c>
      <x:c r="F833" s="139" t="str">
        <x:v>Agricultural Water Management</x:v>
      </x:c>
      <x:c r="G833" s="139" t="str">
        <x:v>10.1016/j.agwat.2025.109545</x:v>
      </x:c>
      <x:c r="H833" s="139" t="str">
        <x:v>https://www.scopus.com/pages/publications/105004549985?origin=resultslist</x:v>
      </x:c>
      <x:c r="I833" s="139" t="str">
        <x:v>The vulnerability of irrigated systems in areas coping with water scarcity has boosted the demand for information and communication technologies (ICTs), e.g. tools and services derived from field sensors or satellite data. ICTs are promising tools to track and quantify water flows and transfers, yet their increased accessibility and production benefits does not often lead to their increased deployment beyond the group involved in the initial design and testing process. To support technological innovation scaling, an interdisciplinary approach and an original methodology are developed and implemented. The objective is to explore the dynamics of ICTs initiatives in irrigation systems and facilitate horizontal outreach. Technological emergence and diffusion is captured through in-depth analyses of information and collaboration processes operated by the technologies. Investigation into global and local datasets to map irrigation technical layouts at a regional scale shows a gap between representations of irrigation phenomenon, but used in combination these information sources can help characterize diffusion potential. Feedbacks from empirical works in a set of multistakeholder innovation platforms show that collaborative mechanisms during technological experimentations can be diverse but remain crucial to empower irrigation communities. This methodological investigation fuels the debate on digital agriculture, and shows that there are alternative avenues for irrigation sustainable development through technology. Finally, pathways for information and knowledge circulation across actors, scales, and contexts are identified, highlighting researchers’ role to collect, document, and share datasets and stories. Still, learning opportunities should not obscure the operational challenges towards a translocal network of ICTs initiatives for irrigation systems. © 2025 The Authors</x:v>
      </x:c>
      <x:c r="J833" s="139" t="str">
        <x:v>Collaborative research; Innovation diffusion; Science and Technology; Situated learning; Spatial information; Technological knowledge dynamics</x:v>
      </x:c>
      <x:c r="K833" s="139" t="str">
        <x:v>Mediterranean Region; Information services; Irrigation; Satellite communication systems; Collaborative research; Information and Communication Technologies; Innovations diffusion; Irrigation systems; Knowledge dynamics; Science and Technology; Situated learning; Spatial informations; Technological knowledge; Technological knowledge dynamic; information technology; innovation; irrigation system; research program; satellite data; technological development; water flow; Agricultural robots</x:v>
      </x:c>
      <x:c r="L833" s="139" t="str">
        <x:v>Elsevier B.V.</x:v>
      </x:c>
      <x:c r="M833" s="139" t="str">
        <x:v>English</x:v>
      </x:c>
      <x:c r="N833" s="139" t="str">
        <x:v>Article</x:v>
      </x:c>
      <x:c r="O833" s="139" t="str">
        <x:v>Scopus</x:v>
      </x:c>
      <x:c r="P833" s="139" t="str">
        <x:v>2-s2.0-105004549985</x:v>
      </x:c>
    </x:row>
    <x:row r="834">
      <x:c r="A834" s="139" t="str">
        <x:v>Thiam F.; Mbaye M.; Flores M.; Wyglinski A.</x:v>
      </x:c>
      <x:c r="B834" s="139" t="str">
        <x:v>Thiam, Fatoumata (57207769417); Mbaye, Maïssa (35743792300); Flores, Maya (58496971400); Wyglinski, Alexander (6506642085)</x:v>
      </x:c>
      <x:c r="C834" s="139" t="str">
        <x:v>57207769417; 35743792300; 58496971400; 6506642085</x:v>
      </x:c>
      <x:c r="D834" s="139" t="str">
        <x:v>Reliability Evaluation Framework for Centralized Agricultural Internet of Things (Agri-IoT)</x:v>
      </x:c>
      <x:c r="E834" s="139" t="str">
        <x:v>2024</x:v>
      </x:c>
      <x:c r="F834" s="139" t="str">
        <x:v>International Journal of Advanced Computer Science and Applications</x:v>
      </x:c>
      <x:c r="G834" s="139" t="str">
        <x:v>10.14569/IJACSA.2024.0150101</x:v>
      </x:c>
      <x:c r="H834" s="139" t="str">
        <x:v>https://www.scopus.com/pages/publications/85185177291?origin=resultslist</x:v>
      </x:c>
      <x:c r="I834" s="139" t="str">
        <x:v>This paper presents a holistic reliability evaluation framework for Agri-IoT based on real-world testbed and mathematical modeling of network failure prediction. A testbed has been designed, implemented, and deployed in the realworld in the experimental farm at Saint-Louis/Senegal as a representative area of Sahel conditions. Data collected has been used for real-world reliability analysis and to feed mathematical modeling of network reliability based on energy and environmental conditions data with Kaplan Meier and Nelson Aalen estimators. Key factors affecting the network’s lifespan, such as network coverage and density, are explored, along with a comprehensive evaluation of energy consumption to understand node discharge rates impact. The survival analysis, employing Kaplan-Meier and Nelson-Aalen estimators, establishes network stability and the probability of node survival over time. The findings contribute to the understanding of Agri-IoT reliability in a real-world Sahel environment, offering practical insights for system optimization and environmental challenge mitigation in real-world deployments. © (2024), (Science and Information Organization). All Rights Reserved.</x:v>
      </x:c>
      <x:c r="J834" s="139" t="str">
        <x:v>Agri-IoT; Energy; IoT; optimization; real-world testbed; reliability</x:v>
      </x:c>
      <x:c r="K834" s="139" t="str">
        <x:v>Energy utilization; Internet of things; Reliability analysis; Agricultural internet of thing; Energy; Evaluation framework; IoT; Kaplan-Meier; Nelson-Aalen estimator; Optimisations; Real-world; Real-world testbed; Reliability Evaluation; Testbeds</x:v>
      </x:c>
      <x:c r="L834" s="139" t="str">
        <x:v>Science and Information Organization</x:v>
      </x:c>
      <x:c r="M834" s="139" t="str">
        <x:v>English</x:v>
      </x:c>
      <x:c r="N834" s="139" t="str">
        <x:v>Article</x:v>
      </x:c>
      <x:c r="O834" s="139" t="str">
        <x:v>Scopus</x:v>
      </x:c>
      <x:c r="P834" s="139" t="str">
        <x:v>2-s2.0-85185177291</x:v>
      </x:c>
    </x:row>
    <x:row r="835">
      <x:c r="A835" s="139" t="str">
        <x:v>Losacco C.; Pugliese G.; Forte L.; Tufarelli V.; Maggiolino A.; De Palo P.</x:v>
      </x:c>
      <x:c r="B835" s="139" t="str">
        <x:v>Losacco, Caterina (57225285564); Pugliese, Gianluca (58640234200); Forte, Lucrezia (58776714400); Tufarelli, Vincenzo (24282077900); Maggiolino, Aristide (46661694200); De Palo, Pasquale (12807786100)</x:v>
      </x:c>
      <x:c r="C835" s="139" t="str">
        <x:v>57225285564; 58640234200; 58776714400; 24282077900; 46661694200; 12807786100</x:v>
      </x:c>
      <x:c r="D835" s="139" t="str">
        <x:v>Digital Transition as a Driver for Sustainable Tailor-Made Farm Management: An Up-to-Date Overview on Precision Livestock Farming</x:v>
      </x:c>
      <x:c r="E835" s="139" t="str">
        <x:v>2025</x:v>
      </x:c>
      <x:c r="F835" s="139" t="str">
        <x:v>Agriculture (Switzerland)</x:v>
      </x:c>
      <x:c r="G835" s="139" t="str">
        <x:v>10.3390/agriculture15131383</x:v>
      </x:c>
      <x:c r="H835" s="139" t="str">
        <x:v>https://www.scopus.com/pages/publications/105010307840?origin=resultslist</x:v>
      </x:c>
      <x:c r="I835" s="139" t="str">
        <x:v>The increasing integration of sensing devices with smart technologies, deep learning algorithms, and robotics is profoundly transforming the agricultural sector in the context of Farming 4.0. These technological advancements constitute critical enablers for the development of customized, data-driven farming systems, offering potential solutions to the challenges of agricultural intensification while addressing societal concerns associated with the emerging paradigm of “farming by numbers”. The Precision Livestock Farming (PLF) systems enable the continuous, real-time, and individual sensing of livestock in order to detect subtle change in animals’ status and permit timely corrective actions. In addition, smart technology implementation within the housing environment leads the whole farming sector towards enhanced business rentability and food security as well as increased animal health and welfare conditions. Looking to the future, the collection, processing, and analysis of data with advanced statistic methods provide valuable information useful to design predictive models and foster the insight on animal welfare, environmental sustainability, farming productivity, and profitability. This review highlights the significant potential of implementing advanced sensing systems in livestock farming, examining the scientific foundations of PLF and analyzing the main technological applications driving the transition from traditional practices to more modern and efficient farming models. © 2025 by the authors.</x:v>
      </x:c>
      <x:c r="J835" s="139" t="str">
        <x:v>animal health; feeding behavior; precision livestock farming; precision nutrition; sensors</x:v>
      </x:c>
      <x:c r="K835" s="139" t="str">
        <x:v>digitization; feeding behavior; literature review; livestock farming; precision; sensor; sustainability</x:v>
      </x:c>
      <x:c r="L835" s="139" t="str">
        <x:v>Multidisciplinary Digital Publishing Institute (MDPI)</x:v>
      </x:c>
      <x:c r="M835" s="139" t="str">
        <x:v>English</x:v>
      </x:c>
      <x:c r="N835" s="139" t="str">
        <x:v>Review</x:v>
      </x:c>
      <x:c r="O835" s="139" t="str">
        <x:v>Scopus</x:v>
      </x:c>
      <x:c r="P835" s="139" t="str">
        <x:v>2-s2.0-105010307840</x:v>
      </x:c>
    </x:row>
    <x:row r="836">
      <x:c r="A836" s="139" t="str">
        <x:v>Guo T.; Li J.; Zhang Y.; Cai L.; Li Q.</x:v>
      </x:c>
      <x:c r="B836" s="139" t="str">
        <x:v>Guo, Tianci (59489673700); Li, Jiangbo (7410056649); Zhang, Yizhi (58832381100); Cai, Letian (59216643100); Li, Qicheng (59420447700)</x:v>
      </x:c>
      <x:c r="C836" s="139" t="str">
        <x:v>59489673700; 7410056649; 58832381100; 59216643100; 59420447700</x:v>
      </x:c>
      <x:c r="D836" s="139" t="str">
        <x:v>Study on Trajectory Optimization for a Flexible Parallel Robot in Tomato Packaging</x:v>
      </x:c>
      <x:c r="E836" s="139" t="str">
        <x:v>2024</x:v>
      </x:c>
      <x:c r="F836" s="139" t="str">
        <x:v>Agriculture (Switzerland)</x:v>
      </x:c>
      <x:c r="G836" s="139" t="str">
        <x:v>10.3390/agriculture14122274</x:v>
      </x:c>
      <x:c r="H836" s="139" t="str">
        <x:v>https://www.scopus.com/pages/publications/85213264883?origin=resultslist</x:v>
      </x:c>
      <x:c r="I836" s="139" t="str">
        <x:v>Currently, flexible robots, exemplified by parallel robots, play a crucial role in the automated packaging of agricultural products due to their rapid, accurate, and stable characteristics. This research systematically explores trajectory planning strategies for parallel robots in the high-speed tomato-grabbing process. Kinematic analysis of the parallel robot was conducted using geometric methods, deriving the coordinates of each joint at various postures, resulting in a kinematic forward solution model and corresponding equations, which were verified with data. To address the drawbacks of the point-to-point “portal” trajectory in tomato grabbing, a 3-5-5-3 polynomial interpolation method in joint space was proposed to optimize the path, enhancing trajectory smoothness. To improve the efficiency of the tomato packaging process, a hybrid algorithm combining particle swarm optimization (PSO) and genetic algorithms (GA) was developed to optimize the operation time of the parallel robot. Compared to traditional PSO, the proposed algorithm exhibits better global convergence and is less likely to fall into local optima, thereby ensuring a smoother and more efficient path in the robot-grabbing tomato process and providing technical support for automated tomato packaging. © 2024 by the authors.</x:v>
      </x:c>
      <x:c r="J836" s="139" t="str">
        <x:v>improved particle swarm optimization; parallel robot; polynomial interpolation; tomato packaging; trajectory planning</x:v>
      </x:c>
      <x:c r="K836" s="139" t="str"/>
      <x:c r="L836" s="139" t="str">
        <x:v>Multidisciplinary Digital Publishing Institute (MDPI)</x:v>
      </x:c>
      <x:c r="M836" s="139" t="str">
        <x:v>English</x:v>
      </x:c>
      <x:c r="N836" s="139" t="str">
        <x:v>Article</x:v>
      </x:c>
      <x:c r="O836" s="139" t="str">
        <x:v>Scopus</x:v>
      </x:c>
      <x:c r="P836" s="139" t="str">
        <x:v>2-s2.0-85213264883</x:v>
      </x:c>
    </x:row>
    <x:row r="837">
      <x:c r="A837" s="139" t="str">
        <x:v>Champion W.M.; MacDonald M.K.; Thomas B.; Bantupalli S.C.; Thoma E.D.</x:v>
      </x:c>
      <x:c r="B837" s="139" t="str">
        <x:v>Champion, Wyatt M (37760997900); MacDonald, Megan K. (57667014400); Thomas, Brittany (60416897900); Bantupalli, Sarat Chandra (60417358800); Thoma, Eben D. (23013429400)</x:v>
      </x:c>
      <x:c r="C837" s="139" t="str">
        <x:v>37760997900; 57667014400; 60416897900; 60417358800; 23013429400</x:v>
      </x:c>
      <x:c r="D837" s="139" t="str">
        <x:v>Methane Sensor Characterization Using Colocated Ambient Comparisons and Simulated Emission Challenges</x:v>
      </x:c>
      <x:c r="E837" s="139" t="str">
        <x:v>2025</x:v>
      </x:c>
      <x:c r="F837" s="139" t="str">
        <x:v>ACS ES&amp;T Air</x:v>
      </x:c>
      <x:c r="G837" s="139" t="str">
        <x:v>10.1021/acsestair.5c00110</x:v>
      </x:c>
      <x:c r="H837" s="139" t="str">
        <x:v>https://www.scopus.com/pages/publications/105031068926?origin=resultslist</x:v>
      </x:c>
      <x:c r="I837" s="139" t="str">
        <x:v>Methane sensing technologies have wide applications, including leak detection and repair in the energy sector and emissions monitoring from landfills and agriculture. Lower-cost units, as opposed to reference-grade instrumentation, may be deployed in many forms (e.g., sensor networks, unmanned aerial vehicles, and mobile monitoring) and allow vastly improved spatial and temporal data resolution owing to their scalability. Ultimately, early detection of unexpected emissions enabled by lower-cost sensing technologies provides industry with rapid operational feedback, allowing for emission reductions and improved process control. The expanded use of such technologies allows for consolidation and resolution of “bottom-up” emission inventories with results using emerging “top-down” techniques (e.g., satellite measurements), thereby improving emissions management on many scales. Here, we introduce a novel testing method to assess four leading commercial methane monitoring technologies that employ three distinct working principles: metal oxide (MOx) conductometry, tunable diode laser (TDL) spectrometry, and photoacoustic spectrometry (PAS). We assess both nominal baseline performance and sensor response using ambient measurements and controlled release experiments, respectively. We observe the PAS technology to provide the lowest baseline signal noise (and therefore the lowest detection limit), followed by TDL and MOx. We also observe PAS to have the highest agreement with reference instrumentation during simulated emission plume events (with TDL and MOx technologies generally trailing in accuracy). Outcomes of this work include guidance for researchers and practitioners seeking to better understand the best available commercial methane sensor technology. Analysis approaches employed here may also be applied to many other low-cost gas sensing technologies. Not subject to U.S. Copyright. Published 2025 by American Chemical Society</x:v>
      </x:c>
      <x:c r="J837" s="139" t="str">
        <x:v>air quality; gas leak detection; lower-cost sensors; metal oxide (MOx) sensing; methane monitoring; photoacoustic spectroscopy (PAS); tunable diode laser (TDL)</x:v>
      </x:c>
      <x:c r="K837" s="139" t="str"/>
      <x:c r="L837" s="139" t="str">
        <x:v>American Chemical Society</x:v>
      </x:c>
      <x:c r="M837" s="139" t="str">
        <x:v>English</x:v>
      </x:c>
      <x:c r="N837" s="139" t="str">
        <x:v>Article</x:v>
      </x:c>
      <x:c r="O837" s="139" t="str">
        <x:v>Scopus</x:v>
      </x:c>
      <x:c r="P837" s="139" t="str">
        <x:v>2-s2.0-105031068926</x:v>
      </x:c>
    </x:row>
    <x:row r="838">
      <x:c r="A838" s="139" t="str">
        <x:v>Chidoud H.; Aarab A.; Amin L.</x:v>
      </x:c>
      <x:c r="B838" s="139" t="str">
        <x:v>Chidoud, Hassan (59124038100); Aarab, Ahmed (36149862200); Amin, Laglaoui (57205585367)</x:v>
      </x:c>
      <x:c r="C838" s="139" t="str">
        <x:v>59124038100; 36149862200; 57205585367</x:v>
      </x:c>
      <x:c r="D838" s="139" t="str">
        <x:v>Integration of Certified Management Systems and Information Technology for Enhanced Risk Management: Evidence from Morocco's Agri-food Sector</x:v>
      </x:c>
      <x:c r="E838" s="139" t="str">
        <x:v>2025</x:v>
      </x:c>
      <x:c r="F838" s="139" t="str">
        <x:v>Journal of Logistics, Informatics and Service Science</x:v>
      </x:c>
      <x:c r="G838" s="139" t="str">
        <x:v>10.33168/JLISS.2025.0309</x:v>
      </x:c>
      <x:c r="H838" s="139" t="str">
        <x:v>https://www.scopus.com/pages/publications/105009230838?origin=resultslist</x:v>
      </x:c>
      <x:c r="I838" s="139" t="str">
        <x:v>This study investigates the relationship between certified management systems (CMS), information system technologies (IST), and risk management effectiveness in Morocco's agri-food sector. Despite the sector's economic importance, representing 25% of Morocco's industrial GDP, agri-food companies face multifaceted risks including supply chain disruptions, climate change impacts, and regulatory challenges. Through a quantitative survey of 31 Moroccan agri-food companies of varying sizes and market orientations, we examined how CMS and IST integration affects risk management capabilities. Results reveal that certified companies (68% of respondents) report significant positive impacts on management efficiency (57% reporting 100% positive impact), customer satisfaction (33% reporting complete satisfaction), and operational effectiveness. Companies with higher information system integration demonstrate superior risk identification and mitigation capabilities, with those managing 70-100% of their risks through IT systems showing greater preparedness for disruptions. Statistical analysis indicates a significant correlation (p&lt;0.05) between certification scope, IT integration level, and risk management effectiveness. These findings contribute to understanding how integrated management approaches can enhance resilience in emerging market agri-food operations, with implications for policy development and industry practice in agricultural value chains. © 2025, Success Culture Press. All rights reserved.</x:v>
      </x:c>
      <x:c r="J838" s="139" t="str">
        <x:v>Agri-food; Certified Management Systems; Information System Technology; Risks Management</x:v>
      </x:c>
      <x:c r="K838" s="139" t="str"/>
      <x:c r="L838" s="139" t="str">
        <x:v>Success Culture Press</x:v>
      </x:c>
      <x:c r="M838" s="139" t="str">
        <x:v>English</x:v>
      </x:c>
      <x:c r="N838" s="139" t="str">
        <x:v>Article</x:v>
      </x:c>
      <x:c r="O838" s="139" t="str">
        <x:v>Scopus</x:v>
      </x:c>
      <x:c r="P838" s="139" t="str">
        <x:v>2-s2.0-105009230838</x:v>
      </x:c>
    </x:row>
    <x:row r="839">
      <x:c r="A839" s="139" t="str">
        <x:v>Idhalama O.U.; Oredo J.O.</x:v>
      </x:c>
      <x:c r="B839" s="139" t="str">
        <x:v>Idhalama, Ogagaoghene Uzezi (57208902323); Oredo, John Otieno (57201065708)</x:v>
      </x:c>
      <x:c r="C839" s="139" t="str">
        <x:v>57208902323; 57201065708</x:v>
      </x:c>
      <x:c r="D839" s="139" t="str">
        <x:v>Exploring the next generation Internet of Things (IoT) requirements and applications: A comprehensive overview</x:v>
      </x:c>
      <x:c r="E839" s="139" t="str">
        <x:v>2024</x:v>
      </x:c>
      <x:c r="F839" s="139" t="str">
        <x:v>Information Development</x:v>
      </x:c>
      <x:c r="G839" s="139" t="str">
        <x:v>10.1177/02666669241267852</x:v>
      </x:c>
      <x:c r="H839" s="139" t="str">
        <x:v>https://www.scopus.com/pages/publications/85200228601?origin=resultslist</x:v>
      </x:c>
      <x:c r="I839" s="139" t="str">
        <x:v>This research abstract provides a comprehensive overview of exploring the requirements and applications of the next generation Internet of Things (IoT). The study which used thorough literature review as methodology, involved a systematic search of relevant academic databases, such as Scopus, IEEE Xplore, and ACM Digital Library, using keywords such as “Internet of Things,” “next-generation IoT,” “IoT requirements,” and “IoT applications.” The search was limited to peer-reviewed journal articles, conference proceedings, and book chapters published within the last ten years to ensure the inclusion of the most recent and relevant information. It focused on identifying the key requirements for the next generation of Internet of Things (IoT) technologies, evaluating the current state of IoT applications and identify areas of improvement for future generations, investigating the potential impact of next-generation IoT on various industries and sectors. Other objectives of the study are: analysing the data security and privacy challenges that may arise with the implementation of next-generation IoT technologies, examining the potential environmental impact of next-generation IoT devices and propose sustainable solutions, investigating the use of artificial intelligence and machine learning algorithms for enhancing the capabilities of IoT applications and the future perspectives of internet of things. Additionally, the research delves into the diverse range of applications that can benefit from the next generation IoT. These applications span across industries such as healthcare, agriculture, transportation, and smart cities. The IoT enables improved efficiency, automation of processes, and better decision-making in various sectors. The findings highlight the need for holistic approaches to address the requirements and challenges of the next generation IoT. By focusing on interoperability, standardization, security, and data management, researchers and industry professionals can ensure the continued success and advancements of the IoT. © The Author(s) 2024.</x:v>
      </x:c>
      <x:c r="J839" s="139" t="str">
        <x:v>healthcare applications of ioT; internet of things requirements; ioT applications; ioT security. data management in ioT; next generation ioT; smart cities and ioT</x:v>
      </x:c>
      <x:c r="K839" s="139" t="str"/>
      <x:c r="L839" s="139" t="str">
        <x:v>SAGE Publications Ltd</x:v>
      </x:c>
      <x:c r="M839" s="139" t="str">
        <x:v>English</x:v>
      </x:c>
      <x:c r="N839" s="139" t="str">
        <x:v>Article</x:v>
      </x:c>
      <x:c r="O839" s="139" t="str">
        <x:v>Scopus</x:v>
      </x:c>
      <x:c r="P839" s="139" t="str">
        <x:v>2-s2.0-85200228601</x:v>
      </x:c>
    </x:row>
    <x:row r="840">
      <x:c r="A840" s="139" t="str">
        <x:v>Han S.; Baek M.; Lee J.-H.; Park S.-H.; Hong S.-G.; Han Y.-K.; Shin Y.-S.</x:v>
      </x:c>
      <x:c r="B840" s="139" t="str">
        <x:v>Han, Sejin (59713761200); Baek, Minju (60083369300); Lee, Jin-Ho (60082724800); Park, Sang-Hyun (59712713100); Hong, Seung-Gil (56161333600); Han, Yong-Kyu (59713553300); Shin, Yong-Soon (59713761100)</x:v>
      </x:c>
      <x:c r="C840" s="139" t="str">
        <x:v>59713761200; 60083369300; 60082724800; 59712713100; 56161333600; 59713553300; 59713761100</x:v>
      </x:c>
      <x:c r="D840" s="139" t="str">
        <x:v>Design of a Standards-Based Cloud Platform to Enhance the Practicality of Agrometeorological Countermeasures</x:v>
      </x:c>
      <x:c r="E840" s="139" t="str">
        <x:v>2025</x:v>
      </x:c>
      <x:c r="F840" s="139" t="str">
        <x:v>Atmosphere</x:v>
      </x:c>
      <x:c r="G840" s="139" t="str">
        <x:v>10.3390/atmos16080924</x:v>
      </x:c>
      <x:c r="H840" s="139" t="str">
        <x:v>https://www.scopus.com/pages/publications/105014945624?origin=resultslist</x:v>
      </x:c>
      <x:c r="I840" s="139" t="str">
        <x:v>The need for systems that forecast and respond proactively to meteorological disasters is growing amid climate variability. Although the early warning system in South Korea includes countermeasure information, it remains limited in terms of data recency, granularity, and regional adaptability. Additionally, its closed architecture hinders interoperability with external systems. This study aims to redesign the countermeasure function as an independent cloud-based platform grounded in the common standard terminology framework in South Korea. A multi-dimensional data model was developed using attributes such as crop type, cultivation characteristics, growth stage, disaster type, and risk level. The platform incorporates user-specific customization features and history tracking capabilities, and it is structured using a microservices architecture to ensure modularity and scalability. The proposed system enables real-time management and dissemination of localized countermeasure suggestions tailored to various user types, including central and local governments and farmers. This study offers a practical model for enhancing the precision and applicability of agrometeorological response information. It is expected to serve as a scalable reference platform for future integration with external agricultural information systems. © 2025 by the authors.</x:v>
      </x:c>
      <x:c r="J840" s="139" t="str">
        <x:v>agrometeorological countermeasure; agrometeorological disaster; agrometeorological service; climate change; cloud-based platform; data standardization; microservices architecture</x:v>
      </x:c>
      <x:c r="K840" s="139" t="str">
        <x:v>South Korea; Architecture; Cloud platforms; Computer architecture; Cultivation; Disasters; Information management; Information systems; Information use; Radar countermeasures; Agrometeorological countermeasure; Agrometeorological disaster; Agrometeorological services; Climate variability; Cloud based platforms; Cloud platforms; Data standardization; Meteorological disasters; Microservice architecture; South Korea; accuracy assessment; agricultural application; agrometeorology; climate change; design; early warning system; future prospect; hazard assessment; precision; real time; standard (reference); terminology; weather forecasting; Climate change</x:v>
      </x:c>
      <x:c r="L840" s="139" t="str">
        <x:v>Multidisciplinary Digital Publishing Institute (MDPI)</x:v>
      </x:c>
      <x:c r="M840" s="139" t="str">
        <x:v>English</x:v>
      </x:c>
      <x:c r="N840" s="139" t="str">
        <x:v>Article</x:v>
      </x:c>
      <x:c r="O840" s="139" t="str">
        <x:v>Scopus</x:v>
      </x:c>
      <x:c r="P840" s="139" t="str">
        <x:v>2-s2.0-105014945624</x:v>
      </x:c>
    </x:row>
    <x:row r="841">
      <x:c r="A841" s="139" t="str">
        <x:v>Li G.; Le F.; Si S.; Cui L.; Xue X.</x:v>
      </x:c>
      <x:c r="B841" s="139" t="str">
        <x:v>Li, Guoxu (59344591100); Le, Feixiang (57194227718); Si, Shuning (58293555300); Cui, Longfei (56660213900); Xue, Xinyu (36777500500)</x:v>
      </x:c>
      <x:c r="C841" s="139" t="str">
        <x:v>59344591100; 57194227718; 58293555300; 56660213900; 36777500500</x:v>
      </x:c>
      <x:c r="D841" s="139" t="str">
        <x:v>Image Segmentation-Based Oilseed Rape Row Detection for Infield Navigation of Agri-Robot</x:v>
      </x:c>
      <x:c r="E841" s="139" t="str">
        <x:v>2024</x:v>
      </x:c>
      <x:c r="F841" s="139" t="str">
        <x:v>Agronomy</x:v>
      </x:c>
      <x:c r="G841" s="139" t="str">
        <x:v>10.3390/agronomy14091886</x:v>
      </x:c>
      <x:c r="H841" s="139" t="str">
        <x:v>https://www.scopus.com/pages/publications/85205042579?origin=resultslist</x:v>
      </x:c>
      <x:c r="I841" s="139" t="str">
        <x:v>The segmentation and extraction of oilseed rape crop rows are crucial steps in visual navigation line extraction. Agricultural autonomous navigation robots face challenges in path recognition in field environments due to factors such as complex crop backgrounds and varying light intensities, resulting in poor segmentation and slow detection of navigation lines in oilseed rape crops. Therefore, this paper proposes VC-UNet, a lightweight semantic segmentation model that enhances the U-Net model. Specifically, VGG16 replaces the original backbone feature extraction network of U-Net, Convolutional Block Attention Module (CBAM) are integrated at the upsampling stage to enhance focus on segmentation targets. Furthermore, channel pruning of network convolution layers is employed to optimize and accelerate the model. The crop row trapezoidal ROI regions are delineated using end-to-end vertical projection methods with serialized region thresholds. Then, the centerline of oilseed rape crop rows is fitted using the least squares method. Experimental results demonstrate an average accuracy of 94.11% for the model and an image processing speed of 24.47 fps/s. After transfer learning for soybean and maize crop rows, the average accuracy reaches 91.57%, indicating strong model robustness. The average yaw angle deviation of navigation line extraction is 3.76°, with a pixel average offset of 6.13 pixels. Single image transmission time is 0.009 s, ensuring real-time detection of navigation lines. This study provides upper-level technical support for the deployment of agricultural robots in field trials. © 2024 by the authors.</x:v>
      </x:c>
      <x:c r="J841" s="139" t="str">
        <x:v>agricultural robot; image segmentation; oilseed rape; path recognition; visual navigation</x:v>
      </x:c>
      <x:c r="K841" s="139" t="str"/>
      <x:c r="L841" s="139" t="str">
        <x:v>Multidisciplinary Digital Publishing Institute (MDPI)</x:v>
      </x:c>
      <x:c r="M841" s="139" t="str">
        <x:v>English</x:v>
      </x:c>
      <x:c r="N841" s="139" t="str">
        <x:v>Article</x:v>
      </x:c>
      <x:c r="O841" s="139" t="str">
        <x:v>Scopus</x:v>
      </x:c>
      <x:c r="P841" s="139" t="str">
        <x:v>2-s2.0-85205042579</x:v>
      </x:c>
    </x:row>
    <x:row r="842">
      <x:c r="A842" s="139" t="str">
        <x:v>Khan N.; Babar A.</x:v>
      </x:c>
      <x:c r="B842" s="139" t="str">
        <x:v>Khan, Naeem (57037742500); Babar, Ali (59840375200)</x:v>
      </x:c>
      <x:c r="C842" s="139" t="str">
        <x:v>57037742500; 59840375200</x:v>
      </x:c>
      <x:c r="D842" s="139" t="str">
        <x:v>Innovations in precision agriculture and smart farming: Emerging technologies driving agricultural transformation</x:v>
      </x:c>
      <x:c r="E842" s="139" t="str">
        <x:v>2024</x:v>
      </x:c>
      <x:c r="F842" s="139" t="str">
        <x:v>Innovation and Emerging Technologies</x:v>
      </x:c>
      <x:c r="G842" s="139" t="str">
        <x:v>10.1142/S2737599424300046</x:v>
      </x:c>
      <x:c r="H842" s="139" t="str">
        <x:v>https://www.scopus.com/pages/publications/85218922173?origin=resultslist</x:v>
      </x:c>
      <x:c r="I842" s="139" t="str">
        <x:v>Precision agriculture (PA) and smart farming represent transformative advancements in modern agriculture, utilizing advanced technologies and data-driven approaches to enhance productivity and sustainability. This paper explores the evolution of PA, from its origins in the 1980s to its current state, highlighting key technological components such as global positioning systems (GPS), geographic information systems (GIS), remote sensing, and the Internet of Things (IoT). The integration of these technologies has revolutionized farm management by optimizing resource use, increasing crop yields, and improving environmental sustainability. We discuss the historical development of PA, including significant milestones and technological advancements. The paper also examines the applications of PA in seeding, fertilization, pesticide application, and livestock management. Economic benefits include cost reductions and increased profitability, while environmental benefits encompass reduced greenhouse gas emissions, improved water quality, and enhanced soil health. Future trends indicate a growing role for artificial intelligence, machine learning, and blockchain in advancing agricultural practices. This comprehensive overview underscores the potential of PA and smart farming to address global food security and sustainability challenges. ©2024 World Scientific Publishing Co.</x:v>
      </x:c>
      <x:c r="J842" s="139" t="str">
        <x:v>Agricultural Mapping; Internet of Things (IoT); Precision Agriculture; Remote Sensing; Smart Farming; Sustainable Farming; Technology Integration</x:v>
      </x:c>
      <x:c r="K842" s="139" t="str"/>
      <x:c r="L842" s="139" t="str">
        <x:v>World Scientific</x:v>
      </x:c>
      <x:c r="M842" s="139" t="str">
        <x:v>English</x:v>
      </x:c>
      <x:c r="N842" s="139" t="str">
        <x:v>Review</x:v>
      </x:c>
      <x:c r="O842" s="139" t="str">
        <x:v>Scopus</x:v>
      </x:c>
      <x:c r="P842" s="139" t="str">
        <x:v>2-s2.0-85218922173</x:v>
      </x:c>
    </x:row>
    <x:row r="843">
      <x:c r="A843" s="139" t="str">
        <x:v>Xu X.; Lakshmi Patibandla R.S.M.; Arora A.; Al-Razgan M.; Mahrous Awwad E.; Omollo Nyangaresi V.</x:v>
      </x:c>
      <x:c r="B843" s="139" t="str">
        <x:v>Xu, Xuehui (58981702900); Lakshmi Patibandla, R.S.M. (55053601900); Arora, Amit (57211856074); Al-Razgan, Muna (14024027700); Mahrous Awwad, Emad (59149084400); Omollo Nyangaresi, Vincent (57220777100)</x:v>
      </x:c>
      <x:c r="C843" s="139" t="str">
        <x:v>58981702900; 55053601900; 57211856074; 14024027700; 59149084400; 57220777100</x:v>
      </x:c>
      <x:c r="D843" s="139" t="str">
        <x:v>An Adaptive Hybrid (1D-2D) Convolution-Based ShuffleNetV2 Mechanism for Irrigation Levels Prediction in Agricultural Fields With Smart IoTs</x:v>
      </x:c>
      <x:c r="E843" s="139" t="str">
        <x:v>2024</x:v>
      </x:c>
      <x:c r="F843" s="139" t="str">
        <x:v>IEEE Access</x:v>
      </x:c>
      <x:c r="G843" s="139" t="str">
        <x:v>10.1109/ACCESS.2024.3384473</x:v>
      </x:c>
      <x:c r="H843" s="139" t="str">
        <x:v>https://www.scopus.com/pages/publications/85189637960?origin=resultslist</x:v>
      </x:c>
      <x:c r="I843" s="139" t="str">
        <x:v>Rich natural resources such as fertilizers, environment, groundwater, rivers, and land are abundant in many countries. Agriculture is the primary source of income for the people living in different countries. There have not been shortages of resources like river water and groundwater, in recent decades. But, the lack of knowledge on how to use those valuable resources is the main reason for resource wastage. The amount of water applied to crop fields in a variety of soil, weather, and crop growth stages can be managed and optimized using smart farming. The crop field's soil moisture can be measured using sensors positioned at various observation points, which will show how much water has been retained. Unfortunately, the smart farming system is not capable to receive the soil moisture data provided by the irrigation management due to issues with connectivity or sensor failure. Innovative agricultural approaches can be facilitated by the Internet of Things (IoT) technologies. These IoT nodes have encountered energy limitations and challenging routing techniques as a result of their low capacity. Therefore, it is imperative to resolve the issues by implementing an effective IoT-based irrigation system in the agricultural area. The major steps of the developed model are data collection and prediction. Initially, essential image and sensor data is attained from the benchmark resources. Next, the collected images are provided to the level of the irrigation prediction phase. This phase facilitates the farmers to maximize the crop yields and minimize the production cost. Here, effective irrigation prediction is performed using an Adaptive Hybrid (1D-2D) Convolution-based ShuffleNetV2 model (AHC-ShuffleNetV2). Moreover, the parameters of the suggested AHC-ShuffleNetV2 are optimized using a Fitness-based Piranha Foraging Optimization Algorithm (FPFOA). This increases the performance rates of the proposed model. Later, several experimental analyses are executed in the developed model over classical techniques to display their effectualness rate. When considering the sigmoid activation function, the implemented smart irrigation level prediction framework's RMSE was minimized by 73.15% of POA-ShuffleNetV2, 72.36% of RSA-ShuffleNetV2, 78.94% of MRS-ShuffleNetV2, and 79.47% of PFOA-ShuffleNetV2 respectively. Hence, it is revealed that the designed smart irrigation level prediction model attained low error rates and also achieved higher efficacy than the other baseline techniques. © 2013 IEEE.</x:v>
      </x:c>
      <x:c r="J843" s="139" t="str">
        <x:v>adaptive hybrid (1D-2D) convolution-based shufflenetV2 model; agricultural fields; fitness-based piranha foraging optimization algorithm; Irrigation level prediction; smart internet of things</x:v>
      </x:c>
      <x:c r="K843" s="139" t="str">
        <x:v>Chemical activation; Convolution; Crops; Decision making; Farms; Groundwater; Groundwater resources; Information management; Internet of things; Irrigation; Optimization; Soil moisture; 2-D convolution; Adaptive hybrid (1d-2d) convolution-based shufflenetv2 model; Agricultural fields; Computational modelling; Fitness-based piranha foraging optimization algorithm; Intelligent sensors; Irrigation level; Irrigation level prediction; Optimization algorithms; Predictive models; Smart internet of thing; Waters resources; Forecasting</x:v>
      </x:c>
      <x:c r="L843" s="139" t="str">
        <x:v>Institute of Electrical and Electronics Engineers Inc.</x:v>
      </x:c>
      <x:c r="M843" s="139" t="str">
        <x:v>English</x:v>
      </x:c>
      <x:c r="N843" s="139" t="str">
        <x:v>Article</x:v>
      </x:c>
      <x:c r="O843" s="139" t="str">
        <x:v>Scopus</x:v>
      </x:c>
      <x:c r="P843" s="139" t="str">
        <x:v>2-s2.0-85189637960</x:v>
      </x:c>
    </x:row>
    <x:row r="844">
      <x:c r="A844" s="139" t="str">
        <x:v>Blanco-Carmona P.; Baeza-Moreno L.; Hidalgo-Fort E.; Martín-Clemente R.; González-Carvajal R.; Muñoz-Chavero F.</x:v>
      </x:c>
      <x:c r="B844" s="139" t="str">
        <x:v>Blanco-Carmona, Pedro (58289308100); Baeza-Moreno, Lucía (58774813900); Hidalgo-Fort, Eduardo (57205117137); Martín-Clemente, Rubén (56027417100); González-Carvajal, Ramón (57209114746); Muñoz-Chavero, Fernando (7103206386)</x:v>
      </x:c>
      <x:c r="C844" s="139" t="str">
        <x:v>58289308100; 58774813900; 57205117137; 56027417100; 57209114746; 7103206386</x:v>
      </x:c>
      <x:c r="D844" s="139" t="str">
        <x:v>AIoT in Agriculture: Safeguarding Crops from Pest and Disease Threats</x:v>
      </x:c>
      <x:c r="E844" s="139" t="str">
        <x:v>2023</x:v>
      </x:c>
      <x:c r="F844" s="139" t="str">
        <x:v>Sensors</x:v>
      </x:c>
      <x:c r="G844" s="139" t="str">
        <x:v>10.3390/s23249733</x:v>
      </x:c>
      <x:c r="H844" s="139" t="str">
        <x:v>https://www.scopus.com/pages/publications/85180372043?origin=resultslist</x:v>
      </x:c>
      <x:c r="I844" s="139" t="str">
        <x:v>A significant proportion of the world’s agricultural production is lost to pests and diseases. To mitigate this problem, an AIoT system for the early detection of pest and disease risks in crops is proposed. It presents a system based on low-power and low-cost sensor nodes that collect environmental data and transmit it once a day to a server via a NB-IoT network. In addition, the sensor nodes use individual, retrainable and updatable machine learning algorithms to assess the risk level in the crop every 30 min. If a risk is detected, environmental data and the risk level are immediately sent. Additionally, the system enables two types of notification: email and flashing LED, providing online and offline risk notifications. As a result, the system was deployed in a real-world environment and the power consumption of the sensor nodes was characterized, validating their longevity and the correct functioning of the risk detection algorithms. This allows the farmer to know the status of their crop and to take early action to address these threats. © 2023 by the authors.</x:v>
      </x:c>
      <x:c r="J844" s="139" t="str">
        <x:v>Artificial Intelligence (AI); Internet of Things (IoT); NB-IoT; smart agriculture; Wireless Sensor Network (WSN)</x:v>
      </x:c>
      <x:c r="K844" s="139" t="str">
        <x:v>Agriculture; Algorithms; Crops, Agricultural; Health Behavior; Longevity; Crops; Learning algorithms; Low power electronics; Machine learning; Risk assessment; Sensor nodes; Agricultural productions; Artificial intelligence; Disease risks; Environmental data; Internet of thing; Low Power; NB-internet of thing; Risk levels; Smart agricultures; Wireless sensor network; agriculture; algorithm; crop; health behavior; longevity; Internet of things</x:v>
      </x:c>
      <x:c r="L844" s="139" t="str">
        <x:v>Multidisciplinary Digital Publishing Institute (MDPI)</x:v>
      </x:c>
      <x:c r="M844" s="139" t="str">
        <x:v>English</x:v>
      </x:c>
      <x:c r="N844" s="139" t="str">
        <x:v>Article</x:v>
      </x:c>
      <x:c r="O844" s="139" t="str">
        <x:v>Scopus</x:v>
      </x:c>
      <x:c r="P844" s="139" t="str">
        <x:v>2-s2.0-85180372043</x:v>
      </x:c>
    </x:row>
    <x:row r="845">
      <x:c r="A845" s="139" t="str">
        <x:v>De S.; Sanyal D.K.; Mukherjee I.</x:v>
      </x:c>
      <x:c r="B845" s="139" t="str">
        <x:v>De, Sayan (57807616800); Sanyal, Debarshi Kumar (26423281700); Mukherjee, Imon (54883048800)</x:v>
      </x:c>
      <x:c r="C845" s="139" t="str">
        <x:v>57807616800; 26423281700; 54883048800</x:v>
      </x:c>
      <x:c r="D845" s="139" t="str">
        <x:v>Fine-tuned encoder models with data augmentation beat ChatGPT in agricultural named entity recognition and relation extraction</x:v>
      </x:c>
      <x:c r="E845" s="139" t="str">
        <x:v>2025</x:v>
      </x:c>
      <x:c r="F845" s="139" t="str">
        <x:v>Expert Systems with Applications</x:v>
      </x:c>
      <x:c r="G845" s="139" t="str">
        <x:v>10.1016/j.eswa.2025.127126</x:v>
      </x:c>
      <x:c r="H845" s="139" t="str">
        <x:v>https://www.scopus.com/pages/publications/105000382643?origin=resultslist</x:v>
      </x:c>
      <x:c r="I845" s="139" t="str">
        <x:v>Agricultural research produces vast amounts of unstructured textual data, which remains largely underutilized due to the lack of robust tools for automated processing. If effectively processed, this underutilized data can provide critical insights to advance agricultural practices, decision-making, and sustainability. This work focuses on applying Named Entity Recognition (NER) and Relation Extraction (RE) to convert unstructured data into structured formats, addressing the challenges of domain-specific terminology and limited annotated datasets. This scarcity is primarily due to the domain-specific terminology, contextual complexity, and lack of annotated data in the agricultural domain. This study addresses these challenges by proposing sophisticated data augmentation techniques, validated using large language models and human reviewers, to enhance training data. We introduce AgNER-BERTa and AgRE-BERTa, two encoder-based models tailored for agricultural NER and RE tasks, and compare them with state-of-the-art (SOTA) baselines, including SciBERT, SpanBERT, and generative decoder models like ChatGPT. Our experiments demonstrate superior performance, achieving 98% accuracy for NER and 97% for RE outperforming SOTA models. The extracted entities and relations are used to construct the Agricultural Knowledge Graph (AgKG), providing structured, queryable insights to support precision agriculture, policy-making, and sustainable farming practices. © 2025 Elsevier Ltd</x:v>
      </x:c>
      <x:c r="J845" s="139" t="str">
        <x:v>Knowledge graph; Named entity recognition; Relation extraction; Text data augmentation</x:v>
      </x:c>
      <x:c r="K845" s="139" t="str">
        <x:v>Knowledge graph; Agricultural research; Data augmentation; Domain-specific terminology; Knowledge graphs; Named entity recognition; Relation extraction; State of the art; Text data; Text data augmentation; Textual data; Structured Query Language</x:v>
      </x:c>
      <x:c r="L845" s="139" t="str">
        <x:v>Elsevier Ltd</x:v>
      </x:c>
      <x:c r="M845" s="139" t="str">
        <x:v>English</x:v>
      </x:c>
      <x:c r="N845" s="139" t="str">
        <x:v>Article</x:v>
      </x:c>
      <x:c r="O845" s="139" t="str">
        <x:v>Scopus</x:v>
      </x:c>
      <x:c r="P845" s="139" t="str">
        <x:v>2-s2.0-105000382643</x:v>
      </x:c>
    </x:row>
    <x:row r="846">
      <x:c r="A846" s="139" t="str">
        <x:v>Wang X.; Gu Y.</x:v>
      </x:c>
      <x:c r="B846" s="139" t="str">
        <x:v>Wang, Xi (57219859613); Gu, Yongyi (57195995715)</x:v>
      </x:c>
      <x:c r="C846" s="139" t="str">
        <x:v>57219859613; 57195995715</x:v>
      </x:c>
      <x:c r="D846" s="139" t="str">
        <x:v>Design and Research of Intelligent Washing and Disinfection Integrated System for Pigsties</x:v>
      </x:c>
      <x:c r="E846" s="139" t="str">
        <x:v>2024</x:v>
      </x:c>
      <x:c r="F846" s="139" t="str">
        <x:v>Processes</x:v>
      </x:c>
      <x:c r="G846" s="139" t="str">
        <x:v>10.3390/pr12122705</x:v>
      </x:c>
      <x:c r="H846" s="139" t="str">
        <x:v>https://www.scopus.com/pages/publications/85213082995?origin=resultslist</x:v>
      </x:c>
      <x:c r="I846" s="139" t="str">
        <x:v>With the rapid expansion of the market and the increase in pig farming density, improving the automation and intelligence of pig farms has become key. Despite continuous progress in this field, there is still a lack of intelligent systems for cleaning and disinfecting pigs. In this paper, we conduct research from the perspective of product functional requirements. By conducting research to obtain raw data on user needs, the Analytic Hierarchy Process (AHP) is used to conduct a hierarchical analysis of user needs. The demand indicator system for the intelligent washing and disinfection integrated system of pig farms is summarized at three levels: goals, criteria, and indicators. Combined with competitor analysis and literature research methods, we obtained the operative words for the design requirements. Using Quality Function Deployment (QFD) to convert user requirements into performance indicators of product design, a quality house model for the product is constructed. We next analyzed the requirements of the intelligent washing and disinfection integrated system for pig farms in terms of functionality, usage, safety, and appearance, and this completed the conceptual design. Finally, we improved the mechanical structure of the mobile nozzle, supplemented the automation control system relied upon for nozzle movement, and enhanced the scientific and rational design. This study provides new ideas for the research and development of intelligent equipment in pig farms, promoting the development of intelligent and precision farming. © 2024 by the authors.</x:v>
      </x:c>
      <x:c r="J846" s="139" t="str">
        <x:v>disinfect; intelligent cleaning; product design; raising pigs</x:v>
      </x:c>
      <x:c r="K846" s="139" t="str">
        <x:v>Cleaning; Integrated circuit design; Structural dynamics; Analytic hierarchy; Disinfect; Functional requirement; Integrated systems; Intelligent cleaning; Pig farming; Pig farms; Raising pig; Rapid expansion; User need; Nozzle design</x:v>
      </x:c>
      <x:c r="L846" s="139" t="str">
        <x:v>Multidisciplinary Digital Publishing Institute (MDPI)</x:v>
      </x:c>
      <x:c r="M846" s="139" t="str">
        <x:v>English</x:v>
      </x:c>
      <x:c r="N846" s="139" t="str">
        <x:v>Article</x:v>
      </x:c>
      <x:c r="O846" s="139" t="str">
        <x:v>Scopus</x:v>
      </x:c>
      <x:c r="P846" s="139" t="str">
        <x:v>2-s2.0-85213082995</x:v>
      </x:c>
    </x:row>
    <x:row r="847">
      <x:c r="A847" s="139" t="str">
        <x:v>Tasmim T.; Miran - Ul - Hasan Sajoy S.M.; Sajjad R.N.; Khan M.R.</x:v>
      </x:c>
      <x:c r="B847" s="139" t="str">
        <x:v>Tasmim, Tasnia (59340817700); Miran - Ul - Hasan Sajoy, S.M. (59008248900); Sajjad, Redwan N. (22036083200); Khan, M. Ryyan (55339427400)</x:v>
      </x:c>
      <x:c r="C847" s="139" t="str">
        <x:v>59340817700; 59008248900; 22036083200; 55339427400</x:v>
      </x:c>
      <x:c r="D847" s="139" t="str">
        <x:v>Automatic cleaning suggestion adapting to real-time soiling status of solar farms</x:v>
      </x:c>
      <x:c r="E847" s="139" t="str">
        <x:v>2024</x:v>
      </x:c>
      <x:c r="F847" s="139" t="str">
        <x:v>Solar Energy</x:v>
      </x:c>
      <x:c r="G847" s="139" t="str">
        <x:v>10.1016/j.solener.2024.112940</x:v>
      </x:c>
      <x:c r="H847" s="139" t="str">
        <x:v>https://www.scopus.com/pages/publications/85204782466?origin=resultslist</x:v>
      </x:c>
      <x:c r="I847" s="139" t="str">
        <x:v>Solar farms are subject to various environmental factors that can affect their performance and output. One of the major factors is soiling. Consequently, it is essential to monitor and mitigate the effects of soiling on solar panels to ensure optimal performance and maximum profitability of a solar farm. In this paper, we present a novel cleaning intervention strategy that adapts to the present solar panel performance status to detect cleaning requirements for maximizing profit. This algorithm works with onsite insolation and panel data to give live feedback on cleaning requirements. Moreover, unlike other models in the literature, this method does not require historical or a priori insolation, weather, or soiling data. We have comprehensively tested the algorithm through experiment and simulation under various conditions (i.e., seasonal rain, few annual rainfall or sandstorms, unpredictable dust accumulation). The results show that the adaptive cleaning algorithm, even with no historical insolation or soiling information, outperforms optimal periodic cleaning strategies in terms of net revenue. The adaptive cleaning suggestion system shows significant advantages especially in locations with high variability in weather and soiling conditions. The algorithm is also suitable for practical deployment in solar farms near industrial or construction zones where sudden dust accumulation can occur. Our adaptive model will maximize profit in such unpredictable soiling scenarios, while in comparison, it is not even possible to utilize historical information-based cleaning cycle model in such cases. © 2024 International Solar Energy Society</x:v>
      </x:c>
      <x:c r="J847" s="139" t="str">
        <x:v>Cleaning algorithm; Revenue; Soiling; Solar farm</x:v>
      </x:c>
      <x:c r="K847" s="139" t="str">
        <x:v>Solar concentrators; Taxation; Automatic cleaning; Cleaning algorithm; Cleaning requirements; Condition; Dust accumulation; Environmental factors; Real- time; Soiling; Solar farm; Solar panels; algorithm; panel data; profitability; rainfall; real time; simulation; solar power; Rain</x:v>
      </x:c>
      <x:c r="L847" s="139" t="str">
        <x:v>Elsevier Ltd</x:v>
      </x:c>
      <x:c r="M847" s="139" t="str">
        <x:v>English</x:v>
      </x:c>
      <x:c r="N847" s="139" t="str">
        <x:v>Article</x:v>
      </x:c>
      <x:c r="O847" s="139" t="str">
        <x:v>Scopus</x:v>
      </x:c>
      <x:c r="P847" s="139" t="str">
        <x:v>2-s2.0-85204782466</x:v>
      </x:c>
    </x:row>
    <x:row r="848">
      <x:c r="A848" s="139" t="str">
        <x:v>Matheus K.; Ramnauth R.; Scassellati B.; Salomons N.</x:v>
      </x:c>
      <x:c r="B848" s="139" t="str">
        <x:v>Matheus, Kayla (36802091600); Ramnauth, Rebecca (57222463910); Scassellati, Brian (57203072853); Salomons, Nicole (56896064100)</x:v>
      </x:c>
      <x:c r="C848" s="139" t="str">
        <x:v>36802091600; 57222463910; 57203072853; 56896064100</x:v>
      </x:c>
      <x:c r="D848" s="139" t="str">
        <x:v>Long-Term Interactions with Social Robots: Trends, Insights, and Recommendations</x:v>
      </x:c>
      <x:c r="E848" s="139" t="str">
        <x:v>2025</x:v>
      </x:c>
      <x:c r="F848" s="139" t="str">
        <x:v>ACM Transactions on Human-Robot Interaction</x:v>
      </x:c>
      <x:c r="G848" s="139" t="str">
        <x:v>10.1145/3729539</x:v>
      </x:c>
      <x:c r="H848" s="139" t="str">
        <x:v>https://www.scopus.com/pages/publications/105008643182?origin=resultslist</x:v>
      </x:c>
      <x:c r="I848" s="139" t="str">
        <x:v>In the past two decades, the field of social robotics has undergone significant growth, witnessing a surge in long-term human-robot interaction (HRI) studies. This review paper provides an in-depth analysis of 120 long-term HRI studies conducted between 2003 and 2023, spanning 7 major domains including education, entertainment, and physical and mental health. We define "long-term"as studies deploying social robots with the same users for more than three sessions across 3 consecutive days, aiming to employ a comprehensive approach and identify trends in this dynamic field. Our analysis explores various aspects of these studies, from participant demographics to the characteristics of the HRI and engagement measures. The findings reveal promising trends, such as diverse age group representation, a strong focus on real-world contexts, and autonomous robot operation. We also identify gaps, notably the limited representation of studies involving teenagers and those studying workplace settings. By presenting this overview, we aim to empower the HRI community to address challenges, refine methodologies, and foster innovation in the domain of long-term HRI.  © 2025 Copyright held by the owner/author(s).</x:v>
      </x:c>
      <x:c r="J848" s="139" t="str">
        <x:v>human-robot interaction; long-term robotics; multi-session robotics; social robots</x:v>
      </x:c>
      <x:c r="K848" s="139" t="str">
        <x:v>Agricultural robots; Human computer interaction; Man machine systems; Humans-robot interactions; In-depth analysis; Interaction studies; Long-term interaction; Long-term robotic; Multi-session robotic; Physical health; Review papers; Social robotics; Social robots; Social robots</x:v>
      </x:c>
      <x:c r="L848" s="139" t="str">
        <x:v>Association for Computing Machinery</x:v>
      </x:c>
      <x:c r="M848" s="139" t="str">
        <x:v>English</x:v>
      </x:c>
      <x:c r="N848" s="139" t="str">
        <x:v>Article</x:v>
      </x:c>
      <x:c r="O848" s="139" t="str">
        <x:v>Scopus</x:v>
      </x:c>
      <x:c r="P848" s="139" t="str">
        <x:v>2-s2.0-105008643182</x:v>
      </x:c>
    </x:row>
    <x:row r="849">
      <x:c r="A849" s="139" t="str">
        <x:v>Bushehrian O.; Moazeni A.</x:v>
      </x:c>
      <x:c r="B849" s="139" t="str">
        <x:v>Bushehrian, Omid (6507755720); Moazeni, Amir (59461489900)</x:v>
      </x:c>
      <x:c r="C849" s="139" t="str">
        <x:v>6507755720; 59461489900</x:v>
      </x:c>
      <x:c r="D849" s="139" t="str">
        <x:v>Deep reinforcement learning-based optimal deployment of IoT machine learning jobs in fog computing architecture</x:v>
      </x:c>
      <x:c r="E849" s="139" t="str">
        <x:v>2025</x:v>
      </x:c>
      <x:c r="F849" s="139" t="str">
        <x:v>Computing</x:v>
      </x:c>
      <x:c r="G849" s="139" t="str">
        <x:v>10.1007/s00607-024-01353-3</x:v>
      </x:c>
      <x:c r="H849" s="139" t="str">
        <x:v>https://www.scopus.com/pages/publications/85211238170?origin=resultslist</x:v>
      </x:c>
      <x:c r="I849" s="139" t="str">
        <x:v>By increasing the number and variety of areas where IoT technology is being applied, the challenges regarding the design and deployment of IoT applications and services have recently become the subject of many studies. Many IoT applications are machine learning jobs that collect and analyze sensor measurements in smart cities, farms, or industrial areas to meet the end-user requirements. These machine-learning jobs consist of distributed tasks that work collaboratively to build models in a federated manner. Though some challenges regarding the deployment and scheduling of IoT applications have been studied before, the problem of determining the optimal number and the coverage of distributed tasks of an IoT machine learning job has not been addressed previously. This paper proposes a two-phased method for adaptive task creation and deployment of IoT machine learning jobs over a heterogeneous multi-layer fog computing architecture. In the first phase, the optimal number of tasks and their respective sensor coverage is determined using a Deep Reinforcement Learning (DRL) based method and subsequently, in the second phase, the tasks are deployed over the heterogeneous multi-layer fog computing architecture using a greedy deployment method. The task creation and deployment problem is formulated as a three-objective optimization problem: 1) minimizing the deployment latency 2) minimizing the deployment cost and, 3) minimizing the evaluation loss of the machine learning job when trained in a federated manner over the edge/fog/cloud nodes. A Deep Deterministic Policy Gradient (DDPG) algorithm is used to solve the online IoT machine learning job deployment optimization problem adaptively and efficiently. The experimental results obtained by the deployment of several IoT machine learning jobs with disparate profiles over the heterogeneous fog test-bed showed that the proposed two-phased DRL-based method could outperform the Edge-IoT and Cloud-IoT baseline methods by improving the total deployment score up to 32%. © The Author(s), under exclusive licence to Springer-Verlag GmbH Austria, part of Springer Nature 2024.</x:v>
      </x:c>
      <x:c r="J849" s="139" t="str">
        <x:v>Deep reinforcement learning; Federated learning; Fog computing; IoT application deployment</x:v>
      </x:c>
      <x:c r="K849" s="139" t="str">
        <x:v>Cloud computing architecture; Deep learning; Deep reinforcement learning; Federated learning; Job shop scheduling; Multi-task learning; Multiobjective optimization; Reinforcement learning; Sensor nodes; Application deployment; Computing architecture; Distributed tasks; IoT application deployment; Learning-based methods; Machine-learning; Multi-layers; Optimal number; Optimization problems; Reinforcement learnings; Fog computing</x:v>
      </x:c>
      <x:c r="L849" s="139" t="str">
        <x:v>Springer</x:v>
      </x:c>
      <x:c r="M849" s="139" t="str">
        <x:v>English</x:v>
      </x:c>
      <x:c r="N849" s="139" t="str">
        <x:v>Article</x:v>
      </x:c>
      <x:c r="O849" s="139" t="str">
        <x:v>Scopus</x:v>
      </x:c>
      <x:c r="P849" s="139" t="str">
        <x:v>2-s2.0-85211238170</x:v>
      </x:c>
    </x:row>
    <x:row r="850">
      <x:c r="A850" s="139" t="str">
        <x:v>Vargas C.; Gamache S.; Henao N.; Agbossou K.; Nagarsheth S.</x:v>
      </x:c>
      <x:c r="B850" s="139" t="str">
        <x:v>Vargas, Carolina (59400994400); Gamache, Sébastien (57200163220); Henao, Nilson (55366621800); Agbossou, Kodjo (56238417000); Nagarsheth, Shaival (57193685732)</x:v>
      </x:c>
      <x:c r="C850" s="139" t="str">
        <x:v>59400994400; 57200163220; 55366621800; 56238417000; 57193685732</x:v>
      </x:c>
      <x:c r="D850" s="139" t="str">
        <x:v>A comprehensive cost mapping of digital technologies in greenhouses</x:v>
      </x:c>
      <x:c r="E850" s="139" t="str">
        <x:v>2024</x:v>
      </x:c>
      <x:c r="F850" s="139" t="str">
        <x:v>Smart Agricultural Technology</x:v>
      </x:c>
      <x:c r="G850" s="139" t="str">
        <x:v>10.1016/j.atech.2024.100634</x:v>
      </x:c>
      <x:c r="H850" s="139" t="str">
        <x:v>https://www.scopus.com/pages/publications/85208503799?origin=resultslist</x:v>
      </x:c>
      <x:c r="I850" s="139" t="str">
        <x:v>Conventional greenhouse producers face significant challenges in integrating advanced Industry 4.0 technologies into their production processes. One of the main obstacles is the lack of clarity regarding the components of technological costs. This article develops a cost mapping for the implementation of such technologies in the context of greenhouses. The mapping distinguishes between capital expenditures (CAPEX) and operational expenditures (OPEX), categorizing the key technological components and their financial implications. Based on the general findings from the literature review, several cost areas can be identified and classified as follows: hardware acquisition, installation and retrofitting, integration and customization, software and services, operational and maintenance costs. This cost structure will serve as a basis for future economic models and cost-benefit analysis (CBA), promoting strategic decision-making and a more informed and precise selection of digital technologies. © 2024 The Authors</x:v>
      </x:c>
      <x:c r="J850" s="139" t="str">
        <x:v>Cost mapping; Digital transformation; Economic analysis; Greenhouse; Industry 4.0; IoT; Smart agriculture</x:v>
      </x:c>
      <x:c r="K850" s="139" t="str"/>
      <x:c r="L850" s="139" t="str">
        <x:v>Elsevier B.V.</x:v>
      </x:c>
      <x:c r="M850" s="139" t="str">
        <x:v>English</x:v>
      </x:c>
      <x:c r="N850" s="139" t="str">
        <x:v>Article</x:v>
      </x:c>
      <x:c r="O850" s="139" t="str">
        <x:v>Scopus</x:v>
      </x:c>
      <x:c r="P850" s="139" t="str">
        <x:v>2-s2.0-85208503799</x:v>
      </x:c>
    </x:row>
    <x:row r="851">
      <x:c r="A851" s="139" t="str">
        <x:v>Anila M.; Daramola O.</x:v>
      </x:c>
      <x:c r="B851" s="139" t="str">
        <x:v>Anila, Mundackal (59423316800); Daramola, Olawande (36102361100)</x:v>
      </x:c>
      <x:c r="C851" s="139" t="str">
        <x:v>59423316800; 36102361100</x:v>
      </x:c>
      <x:c r="D851" s="139" t="str">
        <x:v>Applications, technologies, and evaluation methods in smart aquaponics: a systematic literature review</x:v>
      </x:c>
      <x:c r="E851" s="139" t="str">
        <x:v>2025</x:v>
      </x:c>
      <x:c r="F851" s="139" t="str">
        <x:v>Artificial Intelligence Review</x:v>
      </x:c>
      <x:c r="G851" s="139" t="str">
        <x:v>10.1007/s10462-024-11003-x</x:v>
      </x:c>
      <x:c r="H851" s="139" t="str">
        <x:v>https://www.scopus.com/pages/publications/85210092828?origin=resultslist</x:v>
      </x:c>
      <x:c r="I851" s="139" t="str">
        <x:v>Smart aquaponics systems are gaining popularity as they contribute immensely to sustainable food production. These systems enhance traditional farming with advanced technologies like the Internet of Things (IoT), solar energy, and Artificial Intelligence (AI) for increased proficiency and productivity. However, assessing the performance and effectiveness of these systems is challenging. A systematic literature review (SLR) was conducted to examine the applications, technologies, and evaluation methods used in smart aquaponics. The study sourced peer-reviewed publications from IEEE Xplore, Scopus, SpringerLink and Science Direct. After applying inclusion and exclusion criteria, a total of 105 primary studies were selected for the SLR. The findings show that aquaponics predictions (27%) have been under-explored compared to applications that involved monitoring or monitoring and controlling aquaponics (73%). IoT technologies have been used to create prototype aquaponic systems and collect data, while machine learning/deep learning (predictive analytics) are used for prediction, abnormality detection, and intelligent decision-making. So far, predictive analytics solutions for aquaponics yield prediction, return-on-investment (ROI) estimates, resource optimisation, product marketing, security of aquaponics systems, and sustainability assessment have received very little attention. Also, few studies (37.7%) incorporated any form of evaluation of the proposed solutions, while expert feedback and usability evaluation, which involved stakeholders and end-users of aquaponics solutions, have been rarely used for their assessment. In addition, existing smart aquaponics studies have limitations in terms of their short-term focus (monitoring and controlling of aquaponics not undertaken over a long time to assess performance and sustainability), being conducted mostly in controlled settings (which limits applicability to diverse conditions), and being focused on specific geographical contexts(which limits their generalizability). These limitations provide opportunities for future research. Generally, this study provides new insights and expands discussion on the topic of smart aquaponics. © The Author(s) 2024.</x:v>
      </x:c>
      <x:c r="J851" s="139" t="str">
        <x:v>Deep learning; Evaluation; Internet of things (IoT); Machine learning; Smart aquaponics</x:v>
      </x:c>
      <x:c r="K851" s="139" t="str">
        <x:v>Predictive analytics; Application method; Application technologies; Aquaponic; Aquaponic system; Deep learning; Evaluation; Internet of thing; Machine-learning; Smart aquaponic; Systematic literature review; Adversarial machine learning</x:v>
      </x:c>
      <x:c r="L851" s="139" t="str">
        <x:v>Springer Nature</x:v>
      </x:c>
      <x:c r="M851" s="139" t="str">
        <x:v>English</x:v>
      </x:c>
      <x:c r="N851" s="139" t="str">
        <x:v>Article</x:v>
      </x:c>
      <x:c r="O851" s="139" t="str">
        <x:v>Scopus</x:v>
      </x:c>
      <x:c r="P851" s="139" t="str">
        <x:v>2-s2.0-85210092828</x:v>
      </x:c>
    </x:row>
    <x:row r="852">
      <x:c r="A852" s="139" t="str">
        <x:v>Parra-López C.; Ben Abdallah S.; Garcia-Garcia G.; Hassoun A.; Trollman H.; Jagtap S.; Gupta S.; Aït-Kaddour A.; Makmuang S.; Carmona-Torres C.</x:v>
      </x:c>
      <x:c r="B852" s="139" t="str">
        <x:v>Parra-López, Carlos (23397960800); Ben Abdallah, Saker (56688644900); Garcia-Garcia, Guillermo (57208693890); Hassoun, Abdo (56524212600); Trollman, Hana (57202480037); Jagtap, Sandeep (57194044006); Gupta, Sumit (57211862448); Aït-Kaddour, Abderrahmane (15838790500); Makmuang, Sureerat (57190884954); Carmona-Torres, Carmen (23666540600)</x:v>
      </x:c>
      <x:c r="C852" s="139" t="str">
        <x:v>23397960800; 56688644900; 57208693890; 56524212600; 57202480037; 57194044006; 57211862448; 15838790500; 57190884954; 23666540600</x:v>
      </x:c>
      <x:c r="D852" s="139" t="str">
        <x:v>Digital technologies for water use and management in agriculture: Recent applications and future outlook</x:v>
      </x:c>
      <x:c r="E852" s="139" t="str">
        <x:v>2025</x:v>
      </x:c>
      <x:c r="F852" s="139" t="str">
        <x:v>Agricultural Water Management</x:v>
      </x:c>
      <x:c r="G852" s="139" t="str">
        <x:v>10.1016/j.agwat.2025.109347</x:v>
      </x:c>
      <x:c r="H852" s="139" t="str">
        <x:v>https://www.scopus.com/pages/publications/85216577603?origin=resultslist</x:v>
      </x:c>
      <x:c r="I852" s="139" t="str">
        <x:v>This article provides a comprehensive overview of digital technologies for water use and management in agriculture, examining recent applications and future prospects. It examines key water-related challenges - scarcity, pollution, inefficient use and climate change - and shows how various digital technologies such as Remote Sensing, Artificial Intelligence, the Internet of Things, Big Data, Robotics, Smart Sensors and Blockchain can help address them. The review finds that these technologies offer significant potential for improving water management practices, with Remote Sensing and Artificial Intelligence emerging as the most versatile and widely adopted. Efficient irrigation strategies appear to be the most common application across technologies. Digital solutions significantly reduce water wastage, help identify pollution hotspots, and improve overall water resource management. For example, remote sensing-based approaches (e.g. UAV-mounted multispectral cameras) can accurately monitor soil moisture to optimise irrigation scheduling, while AI-driven models (e.g. random forest or neural networks) can predict groundwater recharge or forecast rainfall events. However, several barriers to widespread adoption are identified, including high implementation costs, lack of technical expertise, data management challenges, and infrastructure and connectivity constraints. The study concludes by suggesting priorities for future research and development, highlighting the need for integrated technological solutions, improved accessibility and affordability, improved efficiency and sustainability, improved water quality, enhanced data management capabilities, and strategies to address emerging concerns such as cybersecurity and the environmental impact of digital technologies themselves. This review aims to inform future research, policy and practice in agricultural water management and support the development of more productive, resilient and sustainable agricultural systems. © 2025 The Authors</x:v>
      </x:c>
      <x:c r="J852" s="139" t="str">
        <x:v>Agriculture 4.0; Digital transformation; Digitalisation; Irrigation; Precision agriculture; Water</x:v>
      </x:c>
      <x:c r="K852" s="139" t="str">
        <x:v>Research and development management; Soil moisture; Agriculture 4.0; Application prospect; Digital technologies; Digital transformation; Digitalization; Future prospects; Precision Agriculture; Remote-sensing; Water use; Waters managements; agricultural technology; artificial intelligence; digitization; future prospect; irrigation; policy implementation; precision agriculture; remote sensing; sustainability; water management; water use; Smart agriculture</x:v>
      </x:c>
      <x:c r="L852" s="139" t="str">
        <x:v>Elsevier B.V.</x:v>
      </x:c>
      <x:c r="M852" s="139" t="str">
        <x:v>English</x:v>
      </x:c>
      <x:c r="N852" s="139" t="str">
        <x:v>Review</x:v>
      </x:c>
      <x:c r="O852" s="139" t="str">
        <x:v>Scopus</x:v>
      </x:c>
      <x:c r="P852" s="139" t="str">
        <x:v>2-s2.0-85216577603</x:v>
      </x:c>
    </x:row>
    <x:row r="853">
      <x:c r="A853" s="139" t="str">
        <x:v>Nsoh B.; Katimbo A.; Guo H.; Heeren D.M.; Nakabuye H.N.; Qiao X.; Ge Y.; Rudnick D.R.; Wanyama J.; Bwambale E.; Kiraga S.</x:v>
      </x:c>
      <x:c r="B853" s="139" t="str">
        <x:v>Nsoh, Bryan (59469717800); Katimbo, Abia (56465082100); Guo, Hongzhi (56072853400); Heeren, Derek M. (35098602800); Nakabuye, Hope Njuki (57213003254); Qiao, Xin (57211185956); Ge, Yufeng (15051769800); Rudnick, Daran R. (55555014000); Wanyama, Joshua (56026075100); Bwambale, Erion (57223101021); Kiraga, Shafik (57222391101)</x:v>
      </x:c>
      <x:c r="C853" s="139" t="str">
        <x:v>59469717800; 56465082100; 56072853400; 35098602800; 57213003254; 57211185956; 15051769800; 55555014000; 56026075100; 57223101021; 57222391101</x:v>
      </x:c>
      <x:c r="D853" s="139" t="str">
        <x:v>Internet of Things-Based Automated Solutions Utilizing Machine Learning for Smart and Real-Time Irrigation Management: A Review</x:v>
      </x:c>
      <x:c r="E853" s="139" t="str">
        <x:v>2024</x:v>
      </x:c>
      <x:c r="F853" s="139" t="str">
        <x:v>Sensors</x:v>
      </x:c>
      <x:c r="G853" s="139" t="str">
        <x:v>10.3390/s24237480</x:v>
      </x:c>
      <x:c r="H853" s="139" t="str">
        <x:v>https://www.scopus.com/pages/publications/85211790372?origin=resultslist</x:v>
      </x:c>
      <x:c r="I853" s="139" t="str">
        <x:v>This systematic review critically evaluates the current state and future potential of real-time, end-to-end smart, and automated irrigation management systems, focusing on integrating the Internet of Things (IoTs) and machine learning technologies for enhanced agricultural water use efficiency and crop productivity. In this review, the automation of each component is examined in the irrigation management pipeline from data collection to application while analyzing its effectiveness, efficiency, and integration with various precision agriculture technologies. It also investigates the role of the interoperability, standardization, and cybersecurity of IoT-based automated solutions for irrigation applications. Furthermore, in this review, the existing gaps are identified and solutions are proposed for seamless integration across multiple sensor suites for automated systems, aiming to achieve fully autonomous and scalable irrigation management. The findings highlight the transformative potential of automated irrigation systems to address global food challenges by optimizing water use and maximizing crop yields. © 2024 by the authors.</x:v>
      </x:c>
      <x:c r="J853" s="139" t="str">
        <x:v>artificial intelligence; crop productivity; edge computing; interoperability; precision agriculture; precision irrigation; remote monitoring; sensor networks; smart farming; water use efficiency</x:v>
      </x:c>
      <x:c r="K853" s="139" t="str">
        <x:v>Efficiency; Irrigation; Precision agriculture; Automated solutions; Crop productivity; Edge computing; Irrigation management; Precision Agriculture; Precision irrigation; Remote monitoring; Sensors network; Smart farming; Water use efficiency; agricultural worker; artificial intelligence; automation; computer security; harvest; human; internet of things; irrigation (agriculture); machine learning; nonhuman; plant water use; precision agriculture; remote sensing; review; sensor; standardization; systematic review; water; Smart agriculture</x:v>
      </x:c>
      <x:c r="L853" s="139" t="str">
        <x:v>Multidisciplinary Digital Publishing Institute (MDPI)</x:v>
      </x:c>
      <x:c r="M853" s="139" t="str">
        <x:v>English</x:v>
      </x:c>
      <x:c r="N853" s="139" t="str">
        <x:v>Review</x:v>
      </x:c>
      <x:c r="O853" s="139" t="str">
        <x:v>Scopus</x:v>
      </x:c>
      <x:c r="P853" s="139" t="str">
        <x:v>2-s2.0-85211790372</x:v>
      </x:c>
    </x:row>
    <x:row r="854">
      <x:c r="A854" s="139" t="str">
        <x:v>Gamage A.; Gangahagedara R.; Subasinghe S.; Gamage J.; Guruge C.; Senaratne S.; Randika T.; Rathnayake C.; Hameed Z.; Madhujith T.; Merah O.</x:v>
      </x:c>
      <x:c r="B854" s="139" t="str">
        <x:v>Gamage, Ashoka (57216907833); Gangahagedara, Ruchira (57278784100); Subasinghe, Shyamantha (57191837813); Gamage, Jeewan (58134735900); Guruge, Chamini (59416305600); Senaratne, Sera (59415469400); Randika, Thevin (59416071400); Rathnayake, Chamila (59415471100); Hameed, Zammil (59415709900); Madhujith, Terrence (6506326574); Merah, Othmane (6603740274)</x:v>
      </x:c>
      <x:c r="C854" s="139" t="str">
        <x:v>57216907833; 57278784100; 57191837813; 58134735900; 59416305600; 59415469400; 59416071400; 59415471100; 59415709900; 6506326574; 6603740274</x:v>
      </x:c>
      <x:c r="D854" s="139" t="str">
        <x:v>Advancing sustainability: The impact of emerging technologies in agriculture</x:v>
      </x:c>
      <x:c r="E854" s="139" t="str">
        <x:v>2024</x:v>
      </x:c>
      <x:c r="F854" s="139" t="str">
        <x:v>Current Plant Biology</x:v>
      </x:c>
      <x:c r="G854" s="139" t="str">
        <x:v>10.1016/j.cpb.2024.100420</x:v>
      </x:c>
      <x:c r="H854" s="139" t="str">
        <x:v>https://www.scopus.com/pages/publications/85209589166?origin=resultslist</x:v>
      </x:c>
      <x:c r="I854" s="139" t="str">
        <x:v>The need to ensure food security and promote environmental sustainability has led to a transformative period in agriculture. This period is characterized by the use of novel technology, which provides solutions that effectively address ecological concerns while also ensuring economic viability. Emerging technologies, such as precision farming enabled by drones, sensor-based monitoring systems and genetic editing techniques that result in drought-resistant crops, are significantly changing the agricultural sector. The integration of data analytics and machine learning algorithms is transforming supply chain management and enhancing the capabilities of predictive analytics in the context of crop diseases. Technological interventions serve to optimize efficiency and minimize the adverse ecological effects associated with farming, promoting the goals of sustainable agriculture. However, it is important to carefully address ethical and socio-economic considerations, including accessibility and data privacy, to manage these effects effectively. Therefore, the objective of this study is to examine the contributions of emerging technology to sustainable agriculture, evaluate its constraints, and suggest a comprehensive framework for its ethical and equitable integration. Communication technology has also impacted the agricultural sector, particularly with the increased use of connected devices. Artificial intelligence and deep learning advancements make processing collected data faster and more efficient, leading to more sustainable agricultural production using free, open-source software and sensor technology solutions. This technology enhances land optimization and boosts agricultural productivity, making sustainable farming practices more viable for both large and small-scale farmers. Our bibliometric analysis indicates a notable increase in interest in integrating sustainable agricultural methods with new technologies, particularly since 2018. It also revealed a strong link between precision agriculture, smart farming, machine learning, and the Internet of Things. However, awareness of technology is not very prevalent in the Asian region, especially among small-scale farmers. As a result, excessive usage of agricultural resources and wastage bring many adverse repercussions, and it's a high constraint to sustainable agricultural practices in the region. © 2024 The Authors</x:v>
      </x:c>
      <x:c r="J854" s="139" t="str">
        <x:v>Digital Agriculture; Farming methods; Indigenous farming practices; New technology; Sustainable agriculture</x:v>
      </x:c>
      <x:c r="K854" s="139" t="str"/>
      <x:c r="L854" s="139" t="str">
        <x:v>Elsevier B.V.</x:v>
      </x:c>
      <x:c r="M854" s="139" t="str">
        <x:v>English</x:v>
      </x:c>
      <x:c r="N854" s="139" t="str">
        <x:v>Review</x:v>
      </x:c>
      <x:c r="O854" s="139" t="str">
        <x:v>Scopus</x:v>
      </x:c>
      <x:c r="P854" s="139" t="str">
        <x:v>2-s2.0-85209589166</x:v>
      </x:c>
    </x:row>
    <x:row r="855">
      <x:c r="A855" s="139" t="str">
        <x:v>Zuckerman N.; Cohen Y.; Alchanatis V.; Lensky I.M.</x:v>
      </x:c>
      <x:c r="B855" s="139" t="str">
        <x:v>Zuckerman, Noa (58236499600); Cohen, Yafit (56963379100); Alchanatis, Victor (6507904831); Lensky, Itamar M. (6505809593)</x:v>
      </x:c>
      <x:c r="C855" s="139" t="str">
        <x:v>58236499600; 56963379100; 6507904831; 6505809593</x:v>
      </x:c>
      <x:c r="D855" s="139" t="str">
        <x:v>Toward Precision Agriculture in Outdoor Vertical Greenery Systems (VGS): Monitoring and Early Detection of Stress Events</x:v>
      </x:c>
      <x:c r="E855" s="139" t="str">
        <x:v>2024</x:v>
      </x:c>
      <x:c r="F855" s="139" t="str">
        <x:v>Remote Sensing</x:v>
      </x:c>
      <x:c r="G855" s="139" t="str">
        <x:v>10.3390/rs16020302</x:v>
      </x:c>
      <x:c r="H855" s="139" t="str">
        <x:v>https://www.scopus.com/pages/publications/85183326383?origin=resultslist</x:v>
      </x:c>
      <x:c r="I855" s="139" t="str">
        <x:v>Vertical greenery systems (VGS) have been proposed as a nature-based solution to mitigate the adverse effects of urban heat islands and climate change in cities. However, large-scale VGS are costly and require ongoing maintenance, typically carried out manually through trial and error based on professional experience. Advanced management is essential for the sustainability of VGS due to its limited accessibility and associated costs. To address these challenges, we examined the use of remote sensing methods for outdoor VGS monitoring as a basis for a precision agriculture approach for VGS management and maintenance. This study presents the first ongoing monitoring of real-scale VGS using thermal, hyperspectral, and RGB vegetation indices. These indices were employed for the early detection of vegetation stress, focusing on two case studies exhibiting visible yellowing symptoms. Through the application of unsupervised classification techniques, stressed pixels were successfully detected 14–35 days before visual yellowing, achieving an accuracy of 0.85–0.91. Additionally, the thermal index provided valuable information regarding the spatial distribution of watering along the VGS. Stress maps based on noninvasive methods were demonstrated, forming the basis of a spatial decision support system capable of detecting issues related to plant vitality and VGS irrigation management. © 2024 by the authors.</x:v>
      </x:c>
      <x:c r="J855" s="139" t="str">
        <x:v>green wall; monitoring VGS; nature-based solution; vertical greenery systems (VGS); VGS health; VGS maintenance</x:v>
      </x:c>
      <x:c r="K855" s="139" t="str">
        <x:v>Artificial intelligence; Climate change; Decision support systems; Maintenance; Noninvasive medical procedures; Precision agriculture; Vegetation; Green wall; Monitoring vertical greenery system; Nature-based solution; Precision Agriculture; Stress events; System maintenance; System monitoring; Vertical greenery system; Vertical greenery system health; Vertical greenery system maintenance; Remote sensing</x:v>
      </x:c>
      <x:c r="L855" s="139" t="str">
        <x:v>Multidisciplinary Digital Publishing Institute (MDPI)</x:v>
      </x:c>
      <x:c r="M855" s="139" t="str">
        <x:v>English</x:v>
      </x:c>
      <x:c r="N855" s="139" t="str">
        <x:v>Article</x:v>
      </x:c>
      <x:c r="O855" s="139" t="str">
        <x:v>Scopus</x:v>
      </x:c>
      <x:c r="P855" s="139" t="str">
        <x:v>2-s2.0-85183326383</x:v>
      </x:c>
    </x:row>
    <x:row r="856">
      <x:c r="A856" s="139" t="str">
        <x:v>Alindekon S.; Rodenburg T.B.; Langbein J.; Puppe B.; Wilmsmeier O.; Wille S.; Louton H.</x:v>
      </x:c>
      <x:c r="B856" s="139" t="str">
        <x:v>Alindekon, Serge (58315983800); Rodenburg, T. Bas (6603563810); Langbein, Jan (8748372300); Puppe, Birger (57206530235); Wilmsmeier, Olaf (58314248600); Wille, Sebastian (60027901000); Louton, Helen (56600820800)</x:v>
      </x:c>
      <x:c r="C856" s="139" t="str">
        <x:v>58315983800; 6603563810; 8748372300; 57206530235; 58314248600; 60027901000; 56600820800</x:v>
      </x:c>
      <x:c r="D856" s="139" t="str">
        <x:v>Development and computer-assisted validation of a radio frequency identification system for tracking individual chicken visits to functional areas</x:v>
      </x:c>
      <x:c r="E856" s="139" t="str">
        <x:v>2025</x:v>
      </x:c>
      <x:c r="F856" s="139" t="str">
        <x:v>Poultry Science</x:v>
      </x:c>
      <x:c r="G856" s="139" t="str">
        <x:v>10.1016/j.psj.2025.105627</x:v>
      </x:c>
      <x:c r="H856" s="139" t="str">
        <x:v>https://www.scopus.com/pages/publications/105012478619?origin=resultslist</x:v>
      </x:c>
      <x:c r="I856" s="139" t="str">
        <x:v>Understanding how laying hens interact with functional resources—such as drinkers, feeders, perches, nest boxes, and wintergardens—is essential for meeting their physiological needs and enabling species-specific behaviors. This knowledge is crucial for poultry welfare assessments and precision livestock management. However, traditional ethological data collection methods, including direct observation and manual video analysis, are labor-intensive, prone to observer bias, and impractical for individual-level tracking. To overcome these challenges, we developed and validated an RFID-based system for automated, non-invasive tracking of individual hens' visits to key resources, using an established ArUco-based video annotation system as the reference standard. For validation, twenty-one laying hens were fitted with RFID leg bands and 3D-ArUco markers and monitored over five days in a mobile barn setup equipped with ultra-high-frequency RFID antennas. Alignment between data from the RFID and 3D-ArUco systems allowed calculation of performance metrics such as the F1-score—defined as the harmonic mean of precision and sensitivity—for visit durations and event detections (i.e., entries and exits), and the coefficient of determination (r²) for visit counts. Wintergarden showed the highest performance (84 % F1-score, 93 % r²). Metal perch achieved F1-scores of 79 % and 86 % for access and leaving events. Nest boxes showed intermediate performance (78 % F1-score, 77 % r²), while drinkers and feeders were lower (64 % F1-score each; r² values of 69 % and 49 %). These findings confirm RFID's potential for tracking visits to wintergardens, perches, and nest boxes—demonstrating sufficient performance for practical use, though further optimization through antenna positioning remains possible. For feeders and drinkers, however, accurate tracking remains challenging, and complementary technologies may be required, as rapid movements reduce tag dwell time, overcrowding causes signal interference, and open areas increase misreads from nearby surrounding movement. This study highlights RFID's value for behavioral research at the individual level in poultry and supports research-driven innovation in housing equipment design. It also demonstrates how a computer-assisted approach can facilitate validation across diverse behavioral contexts. © 2025</x:v>
      </x:c>
      <x:c r="J856" s="139" t="str">
        <x:v>ArUco markers; Automated behavioral tracking; Camera detection; Precision livestock farming; RFID tracking; Technology validation</x:v>
      </x:c>
      <x:c r="K856" s="139" t="str">
        <x:v>Animal Husbandry; Animals; Behavior, Animal; Chickens; Female; Radio Frequency Identification Device; animal experiment; Article; computer analysis; computer assisted validation; Gallus gallus; livestock; measurement precision; nonhuman; radiofrequency identification; videorecording; animal; animal behavior; animal husbandry; devices; female; Gallus gallus; physiology; procedures; radio frequency identification device; validation study</x:v>
      </x:c>
      <x:c r="L856" s="139" t="str">
        <x:v>Elsevier Inc.</x:v>
      </x:c>
      <x:c r="M856" s="139" t="str">
        <x:v>English</x:v>
      </x:c>
      <x:c r="N856" s="139" t="str">
        <x:v>Article</x:v>
      </x:c>
      <x:c r="O856" s="139" t="str">
        <x:v>Scopus</x:v>
      </x:c>
      <x:c r="P856" s="139" t="str">
        <x:v>2-s2.0-105012478619</x:v>
      </x:c>
    </x:row>
    <x:row r="857">
      <x:c r="A857" s="139" t="str">
        <x:v>Tang Z.; Lu J.; Chen Z.; Qi F.; Zhang L.</x:v>
      </x:c>
      <x:c r="B857" s="139" t="str">
        <x:v>Tang, Zhe (36740487400); Lu, Jiajia (57262199400); Chen, Zhengyun (57465338200); Qi, Fang (35364950800); Zhang, Lingyan (57220094720)</x:v>
      </x:c>
      <x:c r="C857" s="139" t="str">
        <x:v>36740487400; 57262199400; 57465338200; 35364950800; 57220094720</x:v>
      </x:c>
      <x:c r="D857" s="139" t="str">
        <x:v>Improved Pest-YOLO: Real-time pest detection based on efficient channel attention mechanism and transformer encoder</x:v>
      </x:c>
      <x:c r="E857" s="139" t="str">
        <x:v>2023</x:v>
      </x:c>
      <x:c r="F857" s="139" t="str">
        <x:v>Ecological Informatics</x:v>
      </x:c>
      <x:c r="G857" s="139" t="str">
        <x:v>10.1016/j.ecoinf.2023.102340</x:v>
      </x:c>
      <x:c r="H857" s="139" t="str">
        <x:v>https://www.scopus.com/pages/publications/85175563603?origin=resultslist</x:v>
      </x:c>
      <x:c r="I857" s="139" t="str">
        <x:v>Insect infestations and pests inflict significant losses in agriculture, substantially augmenting the demand for automated pest detection and early pest management in the cultivation process. However, the task of multi-class pest identification, involving both localization and classification, is exceptionally challenging due to the small size, great similarity, and environmental variability of pests. This paper presents an enhanced version of our previous work, Pest-YOLO, aimed at improving accuracy while maintaining real-time pest detection. The improved Pest-YOLO incorporates two key advancements: an efficient channel attention (ECA) mechanism for improved feature extraction and a transformer encoder for capturing global features. We replace the original squeeze-excitation attention mechanism with the ECA mechanism, effectively improving the model's ability to extract essential features from pest images. Additionally, we introduce the transformer encoder to the convolutional neural network (CNN) architecture to enhance its capability to capture global contextual information. To further enhance the expressiveness of features for small targets like agricultural pests, we propose a feature fusion method called cross-stage feature fusion (CSFF). This method significantly improves the representation of small targets during the feature fusion stage. Through experiments on the Pest24 dataset, our method achieves an impressive mean average precision of 73.4%, surpassing the performance of state-of-the-art methods. These results demonstrate the effectiveness of our improved Pest-YOLO model in accurately detecting pests in real-time scenarios. © 2023 Elsevier B.V.</x:v>
      </x:c>
      <x:c r="J857" s="139" t="str">
        <x:v>Cross-stage feature fusion; Efficient channel attention; Pest detection; Transformer encoder</x:v>
      </x:c>
      <x:c r="K857" s="139" t="str">
        <x:v>accuracy assessment; cultivation; detection method; parasite infestation; pest control; pest species; precision; real time</x:v>
      </x:c>
      <x:c r="L857" s="139" t="str">
        <x:v>Elsevier B.V.</x:v>
      </x:c>
      <x:c r="M857" s="139" t="str">
        <x:v>English</x:v>
      </x:c>
      <x:c r="N857" s="139" t="str">
        <x:v>Article</x:v>
      </x:c>
      <x:c r="O857" s="139" t="str">
        <x:v>Scopus</x:v>
      </x:c>
      <x:c r="P857" s="139" t="str">
        <x:v>2-s2.0-85175563603</x:v>
      </x:c>
    </x:row>
    <x:row r="858">
      <x:c r="A858" s="139" t="str">
        <x:v>Sharma H.; Sidhu H.; Bhowmik A.</x:v>
      </x:c>
      <x:c r="B858" s="139" t="str">
        <x:v>Sharma, Harmandeep (56835054300); Sidhu, Harjot (55192967700); Bhowmik, Arnab (57191504389)</x:v>
      </x:c>
      <x:c r="C858" s="139" t="str">
        <x:v>56835054300; 55192967700; 57191504389</x:v>
      </x:c>
      <x:c r="D858" s="139" t="str">
        <x:v>Remote Sensing Using Unmanned Aerial Vehicles for Water Stress Detection: A Review Focusing on Specialty Crops</x:v>
      </x:c>
      <x:c r="E858" s="139" t="str">
        <x:v>2025</x:v>
      </x:c>
      <x:c r="F858" s="139" t="str">
        <x:v>Drones</x:v>
      </x:c>
      <x:c r="G858" s="139" t="str">
        <x:v>10.3390/drones9040241</x:v>
      </x:c>
      <x:c r="H858" s="139" t="str">
        <x:v>https://www.scopus.com/pages/publications/105003535829?origin=resultslist</x:v>
      </x:c>
      <x:c r="I858" s="139" t="str">
        <x:v>This review evaluates the use of unmanned aerial vehicles (UAVs) in detecting and managing water stress in specialty crops through thermal, multispectral, and hyperspectral imaging. Based on 104 scholarly articles from 2012 to 2024, the review highlights the advantages, limitations, and evolution of these imaging systems. Vineyards are the most studied crops for precision irrigation compared to other crops. The paper traces the shift from standalone imaging to multi-sensor fusion approaches, integrating vegetation indices and machine learning models for improved accuracy, resolution, and real-time stress assessment. It also addresses knowledge gaps such as scalability, payload constraints, and computational demands. Issues like flight altitude, sensor angle, and lighting conditions can lead to data inconsistencies, affecting water stress detection and decision-making. Emerging technologies like LiDAR, AI, and machine learning are proposed to enhance UAV data processing and stress detection. Future research should focus on developing automated data correction, multi-sensor fusion, and AI-driven real-time analysis to address sensor calibration and environmental factors. The review also advocates for integrating UAV data with satellite and ground sensors into smart irrigation systems to create a multi-scale monitoring framework, thereby advancing precision agriculture and water resource management. © 2025 by the authors.</x:v>
      </x:c>
      <x:c r="J858" s="139" t="str">
        <x:v>drone; remote sensing; specialty crops; UAV; water stress</x:v>
      </x:c>
      <x:c r="K858" s="139" t="str">
        <x:v>Data integration; Data reduction; Micro air vehicle (MAV); Sensor data fusion; Target drones; Aerial vehicle; HyperSpectral; Multi-sensor fusion; Multi-spectral; Remote-sensing; Specialty crop; Stress detection; Thermal; Unmanned aerial vehicle; Water stress; Drones</x:v>
      </x:c>
      <x:c r="L858" s="139" t="str">
        <x:v>Multidisciplinary Digital Publishing Institute (MDPI)</x:v>
      </x:c>
      <x:c r="M858" s="139" t="str">
        <x:v>English</x:v>
      </x:c>
      <x:c r="N858" s="139" t="str">
        <x:v>Review</x:v>
      </x:c>
      <x:c r="O858" s="139" t="str">
        <x:v>Scopus</x:v>
      </x:c>
      <x:c r="P858" s="139" t="str">
        <x:v>2-s2.0-105003535829</x:v>
      </x:c>
    </x:row>
    <x:row r="859">
      <x:c r="A859" s="139" t="str">
        <x:v>Xie C.; Gao Y.; Zhong Y.; Zhao Z.</x:v>
      </x:c>
      <x:c r="B859" s="139" t="str">
        <x:v>Xie, Chongxin (59489865300); Gao, Yun (57208331143); Zhong, Yu (57207823747); Zhao, Zhijun (57195237772)</x:v>
      </x:c>
      <x:c r="C859" s="139" t="str">
        <x:v>59489865300; 57208331143; 57207823747; 57195237772</x:v>
      </x:c>
      <x:c r="D859" s="139" t="str">
        <x:v>Impact of Digital Agro-Technology Services on Technical Efficiency and Income of Small-Scale Farmers: Empirical Study from Mango Production in China</x:v>
      </x:c>
      <x:c r="E859" s="139" t="str">
        <x:v>2024</x:v>
      </x:c>
      <x:c r="F859" s="139" t="str">
        <x:v>Agriculture (Switzerland)</x:v>
      </x:c>
      <x:c r="G859" s="139" t="str">
        <x:v>10.3390/agriculture14122143</x:v>
      </x:c>
      <x:c r="H859" s="139" t="str">
        <x:v>https://www.scopus.com/pages/publications/85213230890?origin=resultslist</x:v>
      </x:c>
      <x:c r="I859" s="139" t="str">
        <x:v>With the market-driven approach to agricultural technical services and the application of digital technology, digital agro-technical services have gradually emerged as a novel service model. However, there is a lack of empirical research on the effectiveness of this service in the academic literature. To address this research gap, this study measured the impact of this service on the technical efficiency and income levels of mango farmers, using data collected from 131 mango farmers in Hainan Province, China, from 2022 to 2024. This study employed the endogenous switching regression model (ESRM) and the inverse probability-weighted regression adjustment model (IPWRA) to analyze the data, addressing endogeneity through the instrumental variable method by replacing core explanatory variables and conducting sub-regional regression for robustness testing. The main research conclusions are as follows: Under the counterfactual assumption of ESRM, farmers who adopt this service would have experienced a decrease in technical efficiency by 0.025 (a decline of 3.6%) if they had not adopted the service. Conversely, farmers who did not adopt it would have seen an increase in technical efficiency by 0.047 (an increase of 7.3%) if they had chosen to do so. Additionally, under the post-treatment income effect estimation using IPWRA, compared to farmers who did not receive the service, those who did so saw an income increase of 15.6%. The analysis results from methods such as K-nearest neighbors matching also confirm this conclusion. Therefore, it is evident that digital agro-technology services play a significant role in improving the technical efficiency and income levels of small-scale farmers. © 2024 by the authors.</x:v>
      </x:c>
      <x:c r="J859" s="139" t="str">
        <x:v>digital agro-technology services; income level; technology efficiency</x:v>
      </x:c>
      <x:c r="K859" s="139" t="str"/>
      <x:c r="L859" s="139" t="str">
        <x:v>Multidisciplinary Digital Publishing Institute (MDPI)</x:v>
      </x:c>
      <x:c r="M859" s="139" t="str">
        <x:v>English</x:v>
      </x:c>
      <x:c r="N859" s="139" t="str">
        <x:v>Article</x:v>
      </x:c>
      <x:c r="O859" s="139" t="str">
        <x:v>Scopus</x:v>
      </x:c>
      <x:c r="P859" s="139" t="str">
        <x:v>2-s2.0-85213230890</x:v>
      </x:c>
    </x:row>
    <x:row r="860">
      <x:c r="A860" s="139" t="str">
        <x:v>Saini P.; Nagesh D.S.</x:v>
      </x:c>
      <x:c r="B860" s="139" t="str">
        <x:v>Saini, Puneet (57230287900); Nagesh, D.S. (56893694900)</x:v>
      </x:c>
      <x:c r="C860" s="139" t="str">
        <x:v>57230287900; 56893694900</x:v>
      </x:c>
      <x:c r="D860" s="139" t="str">
        <x:v>A review of deep learning applications in weed detection: UAV and robotic approaches for precision agriculture</x:v>
      </x:c>
      <x:c r="E860" s="139" t="str">
        <x:v>2025</x:v>
      </x:c>
      <x:c r="F860" s="139" t="str">
        <x:v>European Journal of Agronomy</x:v>
      </x:c>
      <x:c r="G860" s="139" t="str">
        <x:v>10.1016/j.eja.2025.127652</x:v>
      </x:c>
      <x:c r="H860" s="139" t="str">
        <x:v>https://www.scopus.com/pages/publications/105003096712?origin=resultslist</x:v>
      </x:c>
      <x:c r="I860" s="139" t="str">
        <x:v>Deep Learning (DL) has changed the face of weed detection and has greatly improved Site-Specific Weed Management (SSWM). A comprehensive review of DL-based weed detection approaches with Unmanned Aerial Vehicles (UAVs), autonomous robots, and high-resolution orthomosaic imagery is presented in this paper. Different DL models have been used in improving the accuracy of weed detection and classification in agricultural fields such as Convolutional Neural Networks (CNNs), Transfer Learning architectures, and self-supervised models. In addition, this review addresses the interoperability of DL models in automated weeding robots, real-time edge computing systems and UAV-based precision agriculture solutions, providing an integrated view of precision weed control. The review study recognizes the recent trends in detection approaches including lightweight DL networks, multimodal data fusion and UAV related developments through a systematic analysis of 90 research papers. However, the generalizability of DL models under variable environmental settings, lack of labeled datasets and limited scalability of DL techniques for large-scale agricultural purpose, still remain an issue in the field. This paper attempts to address this by critically reviewing recent advances, highlighting knowledge gaps, and suggesting future research directions to foster integration of DL in precision agriculture and efficient weed management. © 2025 Elsevier B.V.</x:v>
      </x:c>
      <x:c r="J860" s="139" t="str">
        <x:v>Artificial intelligence; Deep learning; Precision agriculture; Transfer learning; Weed detection</x:v>
      </x:c>
      <x:c r="K860" s="139" t="str">
        <x:v>artificial intelligence; artificial neural network; data set; detection method; machine learning; precision agriculture; robotics; unmanned vehicle; weed control</x:v>
      </x:c>
      <x:c r="L860" s="139" t="str">
        <x:v>Elsevier B.V.</x:v>
      </x:c>
      <x:c r="M860" s="139" t="str">
        <x:v>English</x:v>
      </x:c>
      <x:c r="N860" s="139" t="str">
        <x:v>Review</x:v>
      </x:c>
      <x:c r="O860" s="139" t="str">
        <x:v>Scopus</x:v>
      </x:c>
      <x:c r="P860" s="139" t="str">
        <x:v>2-s2.0-105003096712</x:v>
      </x:c>
    </x:row>
    <x:row r="861">
      <x:c r="A861" s="139" t="str">
        <x:v>Wang S.; Luo T.</x:v>
      </x:c>
      <x:c r="B861" s="139" t="str">
        <x:v>Wang, Shengxue (57216747098); Luo, Tianhong (55431399300)</x:v>
      </x:c>
      <x:c r="C861" s="139" t="str">
        <x:v>57216747098; 55431399300</x:v>
      </x:c>
      <x:c r="D861" s="139" t="str">
        <x:v>A Multi-Fruit Recognition Method for a Fruit-Harvesting Robot Using MSA-Net and Hough Transform Elliptical Detection Compensation</x:v>
      </x:c>
      <x:c r="E861" s="139" t="str">
        <x:v>2024</x:v>
      </x:c>
      <x:c r="F861" s="139" t="str">
        <x:v>Horticulturae</x:v>
      </x:c>
      <x:c r="G861" s="139" t="str">
        <x:v>10.3390/horticulturae10101024</x:v>
      </x:c>
      <x:c r="H861" s="139" t="str">
        <x:v>https://www.scopus.com/pages/publications/85207682561?origin=resultslist</x:v>
      </x:c>
      <x:c r="I861" s="139" t="str">
        <x:v>In the context of agricultural modernization and intelligentization, automated fruit recognition is of significance for improving harvest efficiency and reducing labor costs. The variety of fruits commonly planted in orchards and the fluctuations in market prices require farmers to adjust the types of crops they plant flexibly. However, the differences in size, shape, and color among different types of fruits make fruit recognition quite challenging. If each type of fruit requires a separate visual model, it becomes time-consuming and labor intensive to train and deploy these models, as well as increasing system complexity and maintenance costs. Therefore, developing a general visual model capable of recognizing multiple types of fruits has great application potential. Existing multi-fruit recognition methods mainly include traditional image processing techniques and deep learning models. Traditional methods perform poorly in dealing with complex backgrounds and diverse fruit morphologies, while current deep learning models may struggle to effectively capture and recognize targets of different scales. To address these challenges, this paper proposes a general fruit recognition model based on the Multi-Scale Attention Network (MSA-Net) and a Hough Transform localization compensation mechanism. By generating multi-scale feature maps through a multi-scale attention mechanism, the model enhances feature learning for fruits of different sizes. In addition, the Hough Transform ellipse detection compensation mechanism uses the shape features of fruits and combines them with MSA-Net recognition results to correct the initial positioning of spherical fruits and improve positioning accuracy. Experimental results show that the MSA-Net model achieves a precision of 97.56, a recall of 92.21, and an mAP@0.5 of 94.81 on a comprehensive dataset containing blueberries, lychees, strawberries, and tomatoes, demonstrating the ability to accurately recognize multiple types of fruits. Moreover, the introduction of the Hough Transform mechanism reduces the average localization error by 8.8 pixels and 3.5 pixels for fruit images at different distances, effectively improving the accuracy of fruit localization. © 2024 by the authors.</x:v>
      </x:c>
      <x:c r="J861" s="139" t="str">
        <x:v>deep learning; fruit identification; fruit-harvesting robot; Hough Transform</x:v>
      </x:c>
      <x:c r="K861" s="139" t="str"/>
      <x:c r="L861" s="139" t="str">
        <x:v>Multidisciplinary Digital Publishing Institute (MDPI)</x:v>
      </x:c>
      <x:c r="M861" s="139" t="str">
        <x:v>English</x:v>
      </x:c>
      <x:c r="N861" s="139" t="str">
        <x:v>Article</x:v>
      </x:c>
      <x:c r="O861" s="139" t="str">
        <x:v>Scopus</x:v>
      </x:c>
      <x:c r="P861" s="139" t="str">
        <x:v>2-s2.0-85207682561</x:v>
      </x:c>
    </x:row>
    <x:row r="862">
      <x:c r="A862" s="139" t="str">
        <x:v>Zelisko N.; Raiter N.; Markovych N.; Matskiv H.; Vasylyna O.</x:v>
      </x:c>
      <x:c r="B862" s="139" t="str">
        <x:v>Zelisko, Nataliia (58170133700); Raiter, Nataliia (59248946400); Markovych, Nataliia (56669949600); Matskiv, Halyna (58487153500); Vasylyna, Orysia (58833278300)</x:v>
      </x:c>
      <x:c r="C862" s="139" t="str">
        <x:v>58170133700; 59248946400; 56669949600; 58487153500; 58833278300</x:v>
      </x:c>
      <x:c r="D862" s="139" t="str">
        <x:v>Improving business processes in the agricultural sector considering economic security, digitalization, risks, and artificial intelligence</x:v>
      </x:c>
      <x:c r="E862" s="139" t="str">
        <x:v>2024</x:v>
      </x:c>
      <x:c r="F862" s="139" t="str">
        <x:v>Ekonomika APK</x:v>
      </x:c>
      <x:c r="G862" s="139" t="str">
        <x:v>10.32317/2221-1055.2024030.10</x:v>
      </x:c>
      <x:c r="H862" s="139" t="str">
        <x:v>https://www.scopus.com/pages/publications/85200580578?origin=resultslist</x:v>
      </x:c>
      <x:c r="I862" s="139" t="str">
        <x:v>The study aimed to address ways to improve the efficiency of agribusiness through the introduction of modern technologies and innovative approaches. The methods of quantitative and qualitative analysis of financial indicators, analytical reviews, and specific examples of technology implementation were used to achieve this goal. The study emphasises the impact of digitalisation of the agricultural sector on improving economic security, efficiency and competitiveness. The introduction of digital technologies, such as the Internet of Things, process automation and precision farming, is helping to optimise production processes, reduce costs and improve product quality. The study results show that the concept of smart farming significantly increases the efficiency of agribusiness. The use of Big Data, blockchain technologies, drones and satellite technologies provides better management of agribusiness, while artificial intelligence helps to predict yields and optimise agricultural processes. Risk management in the agricultural sector, including insurance and financial instruments to hedge price fluctuations, is a key factor in enhancing economic stability. The experience of leading global companies such as John Deere, Agricultural Bank of China, Fruition Sciences, TE-FOOD and FieldView has shown the effectiveness of digital technologies and innovations in improving efficiency and sustainable development. Particular attention is devoted to the problems and prospects for the introduction of modern technologies in the agricultural sector of Ukraine on the example of Myronivsky Hliboproduct. An integrated model for improving the business processes of Myronivsky Hliboproduct is proposed, including the digitalisation of production processes, the introduction of blockchain technologies, the use of AI and risk management. Necessary steps to overcome existing challenges, such as insufficient funding for innovation, infrastructure constraints, staff training and cybersecurity, were determined. The implementation of the proposed measures will allow the company to become a leader in the implementation of innovations in the agricultural sector of Ukraine, increase competitiveness and ensure sustainable development in the future. © The Author(s).</x:v>
      </x:c>
      <x:c r="J862" s="139" t="str">
        <x:v>agriculture; competitiveness; cybersecurity; innovative technologies; precision farming</x:v>
      </x:c>
      <x:c r="K862" s="139" t="str"/>
      <x:c r="L862" s="139" t="str">
        <x:v>National Scientific Centre Institute of Agrarian Economics</x:v>
      </x:c>
      <x:c r="M862" s="139" t="str">
        <x:v>English</x:v>
      </x:c>
      <x:c r="N862" s="139" t="str">
        <x:v>Article</x:v>
      </x:c>
      <x:c r="O862" s="139" t="str">
        <x:v>Scopus</x:v>
      </x:c>
      <x:c r="P862" s="139" t="str">
        <x:v>2-s2.0-85200580578</x:v>
      </x:c>
    </x:row>
    <x:row r="863">
      <x:c r="A863" s="139" t="str">
        <x:v>Ishibashi K.; Yamada H.; Ishikawa H.; Toi H.; Azami O.; Yamamoto K.; Fukao T.</x:v>
      </x:c>
      <x:c r="B863" s="139" t="str">
        <x:v>Ishibashi, Kyosuke (58504662800); Yamada, Hirotaka (59957993700); Ishikawa, Hiroki (58504392100); Toi, Hiromasa (59957993800); Azami, Osamu (57193408835); Yamamoto, Ko (35786750700); Fukao, Takanori (7102508223)</x:v>
      </x:c>
      <x:c r="C863" s="139" t="str">
        <x:v>58504662800; 59957993700; 58504392100; 59957993800; 57193408835; 35786750700; 7102508223</x:v>
      </x:c>
      <x:c r="D863" s="139" t="str">
        <x:v>Dual-arm robotic system with hydraulically-driven soft hand for transportation of large cabbages</x:v>
      </x:c>
      <x:c r="E863" s="139" t="str">
        <x:v>2025</x:v>
      </x:c>
      <x:c r="F863" s="139" t="str">
        <x:v>Advanced Robotics</x:v>
      </x:c>
      <x:c r="G863" s="139" t="str">
        <x:v>10.1080/01691864.2025.2512389</x:v>
      </x:c>
      <x:c r="H863" s="139" t="str">
        <x:v>https://www.scopus.com/pages/publications/105008761236?origin=resultslist</x:v>
      </x:c>
      <x:c r="I863" s="139" t="str">
        <x:v>The labor shortage in the food processing industry, particularly in vegetable factories, is a significant issue that necessitates robotic automation as a solution. This study presents the development of a dual-arm robotic system equipped with a hydraulically driven soft robotic hand designed to transport large cabbages weighing 1.5–2.5 kg, in a vegetable factory. The soft hand is well-suited for handling large cabbages of varying sizes and shapes and for grasping and extracting individual cabbages from densely packed containers. Additionally, we developed an automation system that uses image recognition to select a cabbage and determine the appropriate hand posture. This paper reports experimental validations of the developed system in both a laboratory environment and an actual vegetable factory. In the laboratory, the system successfully transported 153 cabbages from a container. This paper also summarizes the lessons learned from these experimental validations. © 2025 The Author(s). Published by Informa UK Limited, trading as Taylor &amp; Francis Group and The Robotics Society of Japan.</x:v>
      </x:c>
      <x:c r="J863" s="139" t="str">
        <x:v>Agricultural robot; grasp planning; image recognition; soft robotics</x:v>
      </x:c>
      <x:c r="K863" s="139" t="str">
        <x:v>Agricultural robots; Factory automation; Food processing; Palmprint recognition; Robot programming; Robotic arms; Agricultural robot; Dual arm; Experimental validations; Food processing industry; Grasp planning; Labor shortages; Robotic automation; Robotic systems; Soft hands; Soft robotics; Vegetables</x:v>
      </x:c>
      <x:c r="L863" s="139" t="str">
        <x:v>Robotics Society of Japan</x:v>
      </x:c>
      <x:c r="M863" s="139" t="str">
        <x:v>English</x:v>
      </x:c>
      <x:c r="N863" s="139" t="str">
        <x:v>Article</x:v>
      </x:c>
      <x:c r="O863" s="139" t="str">
        <x:v>Scopus</x:v>
      </x:c>
      <x:c r="P863" s="139" t="str">
        <x:v>2-s2.0-105008761236</x:v>
      </x:c>
    </x:row>
    <x:row r="864">
      <x:c r="A864" s="139" t="str">
        <x:v>Ullah N.; Ruocco M.; Della Cioppa A.; De Falco I.; Sannino G.</x:v>
      </x:c>
      <x:c r="B864" s="139" t="str">
        <x:v>Ullah, Naeem (57431950400); Ruocco, Michelina (8722155600); Della Cioppa, Antonio (57215948865); De Falco, Ivanoe (6701783291); Sannino, Giovanna (36239105500)</x:v>
      </x:c>
      <x:c r="C864" s="139" t="str">
        <x:v>57431950400; 8722155600; 57215948865; 6701783291; 36239105500</x:v>
      </x:c>
      <x:c r="D864" s="139" t="str">
        <x:v>An Explainable Deep Learning Framework with Adaptive Feature Selection for Smart Lemon Disease Classification in Agriculture</x:v>
      </x:c>
      <x:c r="E864" s="139" t="str">
        <x:v>2025</x:v>
      </x:c>
      <x:c r="F864" s="139" t="str">
        <x:v>Electronics (Switzerland)</x:v>
      </x:c>
      <x:c r="G864" s="139" t="str">
        <x:v>10.3390/electronics14193928</x:v>
      </x:c>
      <x:c r="H864" s="139" t="str">
        <x:v>https://www.scopus.com/pages/publications/105019040502?origin=resultslist</x:v>
      </x:c>
      <x:c r="I864" s="139" t="str">
        <x:v>Early and accurate detection of lemon disease is necessary for effective citrus crop management. Traditional approaches often lack refined diagnosis, necessitating more powerful solutions. The article introduces adaptive PSO-LemonNetX, a novel framework integrating a novel deep learning model, adaptive Particle Swarm Optimization (PSO)-based feature selection, and explainable AI (XAI) using LIME. The approach improves the accuracy of classification while also enhancing the explainability of the model. Our end-to-end model obtained 97.01% testing and 98.55% validation accuracy. Performance was enhanced further with adaptive PSO and conventional classifiers—100% validation accuracy using Naive Bayes and 98.8% testing accuracy using Naive Bayes and an SVM. The suggested PSO-based feature selection performed better than ReliefF, Kruskal–Wallis, and Chi-squared approaches. Due to its lightweight design and good performance, this approach can be adapted for edge devices in IoT-enabled smart farms, contributing to sustainable and automated disease detection systems. These results show the potential of integrating deep learning, PSO, grid search, and XAI into smart agriculture workflows for enhancing agricultural disease detection and decision-making. © 2025 by the authors.</x:v>
      </x:c>
      <x:c r="J864" s="139" t="str">
        <x:v>deep learning; explainable artificial intelligence; fruit image classification; lemon disease classification; plant diseases</x:v>
      </x:c>
      <x:c r="K864" s="139" t="str">
        <x:v>Automation; Barium compounds; Citrus fruits; Classification (of information); Classifiers; Crops; Decision making; Diagnosis; Feature extraction; Image classification; Learning systems; Lime; Particle swarm optimization (PSO); Plant diseases; Plants (botany); Smart agriculture; Adaptive particle swarm optimizations; Deep learning; Disease classification; Explainable artificial intelligence; Features selection; Fruit image classification; Images classification; Lemon disease classification; Performance; Plant disease; Deep learning</x:v>
      </x:c>
      <x:c r="L864" s="139" t="str">
        <x:v>Multidisciplinary Digital Publishing Institute (MDPI)</x:v>
      </x:c>
      <x:c r="M864" s="139" t="str">
        <x:v>English</x:v>
      </x:c>
      <x:c r="N864" s="139" t="str">
        <x:v>Article</x:v>
      </x:c>
      <x:c r="O864" s="139" t="str">
        <x:v>Scopus</x:v>
      </x:c>
      <x:c r="P864" s="139" t="str">
        <x:v>2-s2.0-105019040502</x:v>
      </x:c>
    </x:row>
    <x:row r="865">
      <x:c r="A865" s="139" t="str">
        <x:v>Mori G.N.; Swaminarayan P.R.; Panchal R.</x:v>
      </x:c>
      <x:c r="B865" s="139" t="str">
        <x:v>Mori, Gajendrasinh N. (57217296238); Swaminarayan, Priya R. (57192963301); Panchal, Ronak (57210730663)</x:v>
      </x:c>
      <x:c r="C865" s="139" t="str">
        <x:v>57217296238; 57192963301; 57210730663</x:v>
      </x:c>
      <x:c r="D865" s="139" t="str">
        <x:v>Knowledge Representation of Sensor Dataset with IoT Collaboration of Semantic Web and IoT: Storage of Temperature and Humidity Details</x:v>
      </x:c>
      <x:c r="E865" s="139" t="str">
        <x:v>2025</x:v>
      </x:c>
      <x:c r="F865" s="139" t="str">
        <x:v>Recent Patents on Engineering</x:v>
      </x:c>
      <x:c r="G865" s="139" t="str">
        <x:v>10.2174/0118722121242190230921070510</x:v>
      </x:c>
      <x:c r="H865" s="139" t="str">
        <x:v>https://www.scopus.com/pages/publications/105002053334?origin=resultslist</x:v>
      </x:c>
      <x:c r="I865" s="139" t="str">
        <x:v>Introduction: Today, Internet of Things applications offer new opportunities in all domains like home automation, transportation, medical diagnosis, agriculture, etc. According to McKinsey Global Institute research, IoT will cover a market share of over $11.1 trillion by 2025. Moreover, Semantic web technology approaches are used in IoT applications so that machines can understand and interpret sensor-collected data. Methods: Our proposed system uses a DHT11 sensor, NodeMCU for data collection, and ThingSpeak cloud for data analysis and visualization. It utilizes the Protégé tool to develop semantic data modelling using Ontology/RDF graphs and retrieval for future SPARQL queries. Results: This patent approach ensures the optimal presentation of sensor data and the meaning of data and controls the information for the Home Automation System. By semantic layer, we improved integration, interoperability, discovery, and data analysis. Conclusion: As far as applications are concerned, semantic technologies and IoT sensor data can be transformed into a more valuable and practical format, enabling intelligent applications and systems development across multiple fields, such as smart cities, industrial automation, healthcare, and environmental monitoring. © 2025 Bentham Science Publishers.</x:v>
      </x:c>
      <x:c r="J865" s="139" t="str">
        <x:v>Apache Jena Fuseki; DHT11 sensor; IoT; NodeMCU; ontology; protege; RDF triple; SPARQL; ThingSpeak</x:v>
      </x:c>
      <x:c r="K865" s="139" t="str">
        <x:v>Knowledge representation; Apache jenum fuseki; DHT11 sensor; IoT; NodeMCU; Ontology's; Protege; RDF triples; Sensors data; SPARQL; Thingspeak; Diagnosis</x:v>
      </x:c>
      <x:c r="L865" s="139" t="str">
        <x:v>Bentham Science Publishers</x:v>
      </x:c>
      <x:c r="M865" s="139" t="str">
        <x:v>English</x:v>
      </x:c>
      <x:c r="N865" s="139" t="str">
        <x:v>Article</x:v>
      </x:c>
      <x:c r="O865" s="139" t="str">
        <x:v>Scopus</x:v>
      </x:c>
      <x:c r="P865" s="139" t="str">
        <x:v>2-s2.0-105002053334</x:v>
      </x:c>
    </x:row>
    <x:row r="866">
      <x:c r="A866" s="139" t="str">
        <x:v>Haider S.A.; Ahmad K.M.; Khan A.A.</x:v>
      </x:c>
      <x:c r="B866" s="139" t="str">
        <x:v>Haider, Sami Ahmed (57225778625); Ahmad, Khwaja Mutahir (57221742183); Khan, Abdullah Aman (57212251914)</x:v>
      </x:c>
      <x:c r="C866" s="139" t="str">
        <x:v>57225778625; 57221742183; 57212251914</x:v>
      </x:c>
      <x:c r="D866" s="139" t="str">
        <x:v>Efficient unmanned aerial vehicle-based data collection for IoT smart farming</x:v>
      </x:c>
      <x:c r="E866" s="139" t="str">
        <x:v>2024</x:v>
      </x:c>
      <x:c r="F866" s="139" t="str">
        <x:v>Internet of Things (Netherlands)</x:v>
      </x:c>
      <x:c r="G866" s="139" t="str">
        <x:v>10.1016/j.iot.2024.101184</x:v>
      </x:c>
      <x:c r="H866" s="139" t="str">
        <x:v>https://www.scopus.com/pages/publications/85190833906?origin=resultslist</x:v>
      </x:c>
      <x:c r="I866" s="139" t="str">
        <x:v>The extensive range of unmanned aerial vehicles (UAVs) is essential for efficiently gathering data in inaccessible areas. The data received is processed near the end-user to reduce processing delays that could affect time-sensitive applications. This study employs a novel method for data gathering and an effective scheduling framework for intelligent agricultural systems. The suggested paradigm for UAV-based IoT data collection encompasses three primary components: optimal UAV trajectory, data gathering, and data scheduling. These components are specifically designed to incorporate trajectory, energy efficiency, and resource optimization to improve performance. IoT sensors are strategically placed throughout the data collection process to ensure optimal clustering. The clustering is determined by considering various parameters such as distance, latency, energy usage, trust, and quality of service (QoS), among other important factors. The integration of the Lion Algorithm (LA) and Cat Mouse-Based Optimization (CMBO) techniques has led to the proposal of a unique optimization methodology called Lion Mated with Cats Optimization (LMCO). This approach aims to identify the optimal cluster head (CH) in a new and innovative way. To gather data from all clusters, the UAV plans the most efficient route, following a direct path while also avoiding any possible collisions via the LMCO model. The trajectory is computed using received signal strength indicator (RSSI) measurements. The base station (BS) receives the data transmitted by the UAV in close vicinity. Subsequently, the BS selects the most appropriate cloud node based on factors such as response rate, ideal five-fold power efficiency, quality of service (QoS), execution time, and availability. The simulation results are showcased to verify the effectiveness of the suggested approach and are compared with the existing model to demonstrate the superiority of the proposed method. © 2024 Elsevier B.V.</x:v>
      </x:c>
      <x:c r="J866" s="139" t="str">
        <x:v>Data collection; Data scheduling; IoT; LMCO; Multi-objectives; Optimal CH selection</x:v>
      </x:c>
      <x:c r="K866" s="139" t="str"/>
      <x:c r="L866" s="139" t="str">
        <x:v>Elsevier B.V.</x:v>
      </x:c>
      <x:c r="M866" s="139" t="str">
        <x:v>English</x:v>
      </x:c>
      <x:c r="N866" s="139" t="str">
        <x:v>Article</x:v>
      </x:c>
      <x:c r="O866" s="139" t="str">
        <x:v>Scopus</x:v>
      </x:c>
      <x:c r="P866" s="139" t="str">
        <x:v>2-s2.0-85190833906</x:v>
      </x:c>
    </x:row>
    <x:row r="867">
      <x:c r="A867" s="139" t="str">
        <x:v>Niculescu V.; Polonelli T.; Magno M.; Benini L.</x:v>
      </x:c>
      <x:c r="B867" s="139" t="str">
        <x:v>Niculescu, Vlad (57226301967); Polonelli, Tommaso (56584630300); Magno, Michele (23097444700); Benini, Luca (35556997000)</x:v>
      </x:c>
      <x:c r="C867" s="139" t="str">
        <x:v>57226301967; 56584630300; 23097444700; 35556997000</x:v>
      </x:c>
      <x:c r="D867" s="139" t="str">
        <x:v>NanoSLAM: Enabling Fully Onboard SLAM for Tiny Robots</x:v>
      </x:c>
      <x:c r="E867" s="139" t="str">
        <x:v>2024</x:v>
      </x:c>
      <x:c r="F867" s="139" t="str">
        <x:v>IEEE Internet of Things Journal</x:v>
      </x:c>
      <x:c r="G867" s="139" t="str">
        <x:v>10.1109/JIOT.2023.3339254</x:v>
      </x:c>
      <x:c r="H867" s="139" t="str">
        <x:v>https://www.scopus.com/pages/publications/85179803059?origin=resultslist</x:v>
      </x:c>
      <x:c r="I867" s="139" t="str">
        <x:v>Perceiving and mapping the surroundings are essential for autonomous navigation in any robotic platform. The algorithm class that enables accurate mapping while correcting the odometry errors present in most robotics systems is simultaneous localization and mapping (SLAM). Today, fully onboard mapping is only achievable on robotic platforms that can host high-wattage processors, mainly due to the significant computational load and memory demands required for executing SLAM algorithms. For this reason, pocket-size hardware-constrained robots offload the execution of SLAM to external infrastructures. To address the challenge of enabling SLAM algorithms on resource-constrained processors, this article proposes NanoSLAM, a lightweight and optimized end-to-end SLAM approach specifically designed to operate on centimeter-size robots at a power budget of only 87.9 mW. We demonstrate the mapping capabilities in real-world scenarios and deploy NanoSLAM on a nano-drone weighing 44 g and equipped with a novel commercial RISC-V low-power parallel processor called GAP9. The algorithm, designed to leverage the parallel capabilities of the RISC-V processing cores, enables mapping of a general environment with an accuracy of 4.5 cm and an end-to-end execution time of less than 250 ms.  © 2014 IEEE.</x:v>
      </x:c>
      <x:c r="J867" s="139" t="str">
        <x:v>Constrained devices; mapping; nano-drone; simultaneous localization and mapping (SLAM); unmanned aerial vehicle (UAV)</x:v>
      </x:c>
      <x:c r="K867" s="139" t="str">
        <x:v>Agricultural robots; Budget control; Constrained optimization; Mapping; Optical radar; Parallel processing systems; Autonomous navigation; Constrained devices; End to end; Nano-drone; Optimisations; Robot sensing system; Robotic platforms; Simultaneous localization and mapping; Simultaneous localization and mapping algorithms; Drones</x:v>
      </x:c>
      <x:c r="L867" s="139" t="str">
        <x:v>Institute of Electrical and Electronics Engineers Inc.</x:v>
      </x:c>
      <x:c r="M867" s="139" t="str">
        <x:v>English</x:v>
      </x:c>
      <x:c r="N867" s="139" t="str">
        <x:v>Article</x:v>
      </x:c>
      <x:c r="O867" s="139" t="str">
        <x:v>Scopus</x:v>
      </x:c>
      <x:c r="P867" s="139" t="str">
        <x:v>2-s2.0-85179803059</x:v>
      </x:c>
    </x:row>
    <x:row r="868">
      <x:c r="A868" s="139" t="str">
        <x:v>Ingole K.; Padole D.V.</x:v>
      </x:c>
      <x:c r="B868" s="139" t="str">
        <x:v>Ingole, Kartik (58415701400); Padole, Dinesh V. (24825156400)</x:v>
      </x:c>
      <x:c r="C868" s="139" t="str">
        <x:v>58415701400; 24825156400</x:v>
      </x:c>
      <x:c r="D868" s="139" t="str">
        <x:v>Developing an Internet of Things (IoT) Compatibility Framework for Efficient Farming</x:v>
      </x:c>
      <x:c r="E868" s="139" t="str">
        <x:v>2024</x:v>
      </x:c>
      <x:c r="F868" s="139" t="str">
        <x:v>Nanotechnology Perceptions</x:v>
      </x:c>
      <x:c r="G868" s="139" t="str">
        <x:v>10.62441/nano-ntp.v20iS5.71</x:v>
      </x:c>
      <x:c r="H868" s="139" t="str">
        <x:v>https://www.scopus.com/pages/publications/85200125812?origin=resultslist</x:v>
      </x:c>
      <x:c r="I868" s="139" t="str">
        <x:v>The potential for optimising agricultural operations, increasing output, and guaranteeing sustainable resource management via the integration of Internet of Things (IoT) technology in agriculture is considerable. Problems with interoperability arise from the wide variety of Internet of Things (IoT) devices, protocols, and platforms, which makes it difficult to implement IoT solutions on farms. In order to overcome these obstacles and promote effective farming operations, this study suggests creating an Internet of Things (IoT) Compatibility Framework that is designed for the agricultural sector. This research presents the IoT Compatibility Framework, which is an extensive collection of rules, standards, and protocols for making sure that IoT solutions in farming settings are reliable, scalable, and compatible with each other. Key needs and issues particular to agricultural settings are identified via a comprehensive examination of current IoT frameworks and standards. These contexts include environmental unpredictability, resource limits, and distant deployment. © 2024, Collegium Basilea. All rights reserved.</x:v>
      </x:c>
      <x:c r="J868" s="139" t="str">
        <x:v>and platforms; Compatibility Framework; Internet of Things (IoT); Interoperability; protocols; scalability</x:v>
      </x:c>
      <x:c r="K868" s="139" t="str"/>
      <x:c r="L868" s="139" t="str">
        <x:v>Collegium Basilea</x:v>
      </x:c>
      <x:c r="M868" s="139" t="str">
        <x:v>English</x:v>
      </x:c>
      <x:c r="N868" s="139" t="str">
        <x:v>Article</x:v>
      </x:c>
      <x:c r="O868" s="139" t="str">
        <x:v>Scopus</x:v>
      </x:c>
      <x:c r="P868" s="139" t="str">
        <x:v>2-s2.0-85200125812</x:v>
      </x:c>
    </x:row>
    <x:row r="869">
      <x:c r="A869" s="139" t="str">
        <x:v>Peterson J.T.; McCreless E.; Duarte A.; Wohner P.; Hamilton S.; Medellín-Azuara J.; Escriva-Bou A.</x:v>
      </x:c>
      <x:c r="B869" s="139" t="str">
        <x:v>Peterson, James T. (34974695800); McCreless, Erin (55794533000); Duarte, Adam (37010854200); Wohner, Patti (57217635157); Hamilton, Scott (55922864800); Medellín-Azuara, Josue (19934190600); Escriva-Bou, Alvar (56082455200)</x:v>
      </x:c>
      <x:c r="C869" s="139" t="str">
        <x:v>34974695800; 55794533000; 37010854200; 57217635157; 55922864800; 19934190600; 56082455200</x:v>
      </x:c>
      <x:c r="D869" s="139" t="str">
        <x:v>Prototyping structured decision making for water resource management in the San Francisco Bay-Delta</x:v>
      </x:c>
      <x:c r="E869" s="139" t="str">
        <x:v>2024</x:v>
      </x:c>
      <x:c r="F869" s="139" t="str">
        <x:v>Environmental Science and Policy</x:v>
      </x:c>
      <x:c r="G869" s="139" t="str">
        <x:v>10.1016/j.envsci.2024.103775</x:v>
      </x:c>
      <x:c r="H869" s="139" t="str">
        <x:v>https://www.scopus.com/pages/publications/85191961679?origin=resultslist</x:v>
      </x:c>
      <x:c r="I869" s="139" t="str">
        <x:v>A structured decision making (SDM) approach can help evaluate tradeoffs between conservation and human-benefit objectives by fostering communication and knowledge transfer among stakeholders, decision makers, and the public. However, the process is iterative and completing the full process may take years. It can be difficult to initiate an SDM effort when problems seem insurmountable. Occasionally, SDM may not even be the best or correct approach for addressing the conservation problem at hand. We describe the implementation of an SDM process to help inform difficult decisions related to competing objectives. We convened a diverse stakeholder group from the largest estuary in the western United States; the San Francisco Bay and Sacramento-San Joaquin Delta (Bay-Delta). The stakeholder group consisted of representatives from local, state, and federal agencies, non-profit organizations, and recreational fishers. The stakeholder group agreed on a problem statement and identified four priority objectives related to Chinook salmon, delta smelt, water availability and reliability, and agricultural water use. Furthermore, they proposed 14 candidate management actions to achieve their objectives. The group then used existing quantitative models and data to evaluate trade-offs in proposed management actions to identify areas of agreement of proposed candidate actions. The clear communication of the problem statement and objectives among the stakeholder group, along with evaluation of tradeoffs and uncertainty via decision-support models suggest that a full SDM approach may work in the Bay-Delta. We further communicate lessons learned during our implementation of SDM to help guide future SDM efforts in the region and elsewhere. © 2024</x:v>
      </x:c>
      <x:c r="J869" s="139" t="str">
        <x:v>Conservation objectives; Decision analysis; Fundamental objectives; Sensitivity analysis; Stakeholders; Water resources</x:v>
      </x:c>
      <x:c r="K869" s="139" t="str">
        <x:v>California; Sacramento-San Joaquin Delta; San Francisco Bay; United States; action plan; communication; conservation planning; decision making; management practice; salmonid; sensitivity analysis; stakeholder; water resource; Article; California; climate change; decision making; decision support system; food; hydrological model; non profit organization; Oncorhynchus mykiss; Oncorhynchus tshawytscha; predation; salinity; temperature; water availability; water quality; water supply</x:v>
      </x:c>
      <x:c r="L869" s="139" t="str">
        <x:v>Elsevier Ltd</x:v>
      </x:c>
      <x:c r="M869" s="139" t="str">
        <x:v>English</x:v>
      </x:c>
      <x:c r="N869" s="139" t="str">
        <x:v>Article</x:v>
      </x:c>
      <x:c r="O869" s="139" t="str">
        <x:v>Scopus</x:v>
      </x:c>
      <x:c r="P869" s="139" t="str">
        <x:v>2-s2.0-85191961679</x:v>
      </x:c>
    </x:row>
    <x:row r="870">
      <x:c r="A870" s="139" t="str">
        <x:v>Mishra A.; Alzoubi Y.I.; Gavrilovic N.</x:v>
      </x:c>
      <x:c r="B870" s="139" t="str">
        <x:v>Mishra, Alok (7201441575); Alzoubi, Yehia Ibrahim (36348354800); Gavrilovic, Nebojsa (57203641402)</x:v>
      </x:c>
      <x:c r="C870" s="139" t="str">
        <x:v>7201441575; 36348354800; 57203641402</x:v>
      </x:c>
      <x:c r="D870" s="139" t="str">
        <x:v>Quality attributes of software architecture in IoT-based agricultural systems</x:v>
      </x:c>
      <x:c r="E870" s="139" t="str">
        <x:v>2024</x:v>
      </x:c>
      <x:c r="F870" s="139" t="str">
        <x:v>Smart Agricultural Technology</x:v>
      </x:c>
      <x:c r="G870" s="139" t="str">
        <x:v>10.1016/j.atech.2024.100523</x:v>
      </x:c>
      <x:c r="H870" s="139" t="str">
        <x:v>https://www.scopus.com/pages/publications/85200350184?origin=resultslist</x:v>
      </x:c>
      <x:c r="I870" s="139" t="str">
        <x:v>Software architecture forms the cornerstone for achieving and ensuring various software quality attributes. It encompasses the collected requirements of the product, serving as a blueprint that delineates quality features for all project stakeholders, along with methods for measurement and control. Despite the significant increase in IoT-based agricultural systems, there is a dearth of studies on the quality elements of their software architecture. To address this need, this study offers an overview of components and services tailored to address specific quality attributes pertinent to agriculture systems. It identifies, investigates, and presents quality attributes influencing the design of software architecture for IoT-based agriculture systems. This paper identified and discussed several quality attributes, including performance, scalability, flexibility, interoperability, productivity, extensibility, and security, and mapped them to corresponding components of the IoT-based agriculture software architecture. Also, several issues were identified and discussed for the software architecture quality of IoT-based agriculture systems, such as real-time processing and interoperability due to the various devices and protocols utilized in these systems. The findings of this study offer valuable insights for developing, executing, and refining IoT-based agricultural systems to fulfill the changing requirements of the agriculture industry. © 2024 The Author(s)</x:v>
      </x:c>
      <x:c r="J870" s="139" t="str">
        <x:v>Agriculture system; IoT; Quality attribute; Software architecture; Software quality</x:v>
      </x:c>
      <x:c r="K870" s="139" t="str"/>
      <x:c r="L870" s="139" t="str">
        <x:v>Elsevier B.V.</x:v>
      </x:c>
      <x:c r="M870" s="139" t="str">
        <x:v>English</x:v>
      </x:c>
      <x:c r="N870" s="139" t="str">
        <x:v>Article</x:v>
      </x:c>
      <x:c r="O870" s="139" t="str">
        <x:v>Scopus</x:v>
      </x:c>
      <x:c r="P870" s="139" t="str">
        <x:v>2-s2.0-85200350184</x:v>
      </x:c>
    </x:row>
    <x:row r="871">
      <x:c r="A871" s="139" t="str">
        <x:v>Kithinji H.K.; Dayou O.; Botton-Divet L.; Stach T.; Wicke S.</x:v>
      </x:c>
      <x:c r="B871" s="139" t="str">
        <x:v>Kithinji, Hildah K. (59126573500); Dayou, Olivier (57223135447); Botton-Divet, Léo (56045883000); Stach, Thomas (22136566500); Wicke, Susann (36544587700)</x:v>
      </x:c>
      <x:c r="C871" s="139" t="str">
        <x:v>59126573500; 57223135447; 56045883000; 22136566500; 36544587700</x:v>
      </x:c>
      <x:c r="D871" s="139" t="str">
        <x:v>2D and 3D visualization of herbaceous plant–plant contact zones using high-resolution X-ray computed tomography (HRXCT)</x:v>
      </x:c>
      <x:c r="E871" s="139" t="str">
        <x:v>2025</x:v>
      </x:c>
      <x:c r="F871" s="139" t="str">
        <x:v>Plants People Planet</x:v>
      </x:c>
      <x:c r="G871" s="139" t="str">
        <x:v>10.1002/ppp3.10509</x:v>
      </x:c>
      <x:c r="H871" s="139" t="str">
        <x:v>https://www.scopus.com/pages/publications/85193053616?origin=resultslist</x:v>
      </x:c>
      <x:c r="I871" s="139" t="str">
        <x:v>Societal Impact Statement: Parasitic plants that deprive crops of water and nutrients are an increasingly concerning food security issue, affecting the livelihood of millions of subsistence, small- and mid-scale farmers. An in-depth understanding of parasite–host interactions is required to develop species-specific and ecologically sustainable parasite management methods. The non-invasive visualization of herbaceous contact zones, applicable to diverse parasite–host pathosystems presented in this study, brings methodological advance to the research of biotic interactions between crops and plant parasites belonging to the most devastating parasitic plant family (Orobanchaceae). This work also provides first insights into how the parasites' feeding organ displaces host tissue beyond the direct parasite–host interface. Summary: High-resolution X-ray computed tomography (HRXCT) enables sectioning-free two-dimensional imaging of biological structures and reconstruction of three-dimensional objects. Although its application is common in many areas of biomedicine and despite its flexibility regarding resolution levels, the technology remains underutilized in the plant sciences. Here, we explored HRXCT for the study of parasitic plant–plant interactions by developing protocols to access soft-tissue host–parasite contact zones at cell-level resolution. We tested various sample preparation methods and contrast stains for their efficiency to improve the imaging of haustorium samples. In doing so, we achieved cellular resolution with the visible cellular organization of haustorial structures, especially of the vascular system. Fresh stained and dehydrated sample preparation of soft haustoria enables the highest spatial resolution with fine-cellular discrimination of haustorium versus host cells. Application of cell-level resolved HRXCT to five pathosystems: Alectra-cowpea, Phelipanche-tomato, Phtheirospermum-tomato, Rhamphicarpa-tomato, and Striga-sorghum highlighted a life history-specific organization and uncovered an as yet undescribed internal displacement of host tissue at parasite–host interfaces. Following image-based training, our HRXCT approach could invoke AI-based cell recognition for automated parasite cell–host cell differentiation. Superseding extensive microsectioning for 3D imaging, the newly established HRXCT protocol for 2D- and 3D-visualization of herbaceous plant–plant contact zones and the first insights gained from it, is useful for mid-throughput, comparative studies of parasitic plant–host interactions. © 2024 The Authors. Plants, People, Planet published by John Wiley &amp; Sons Ltd on behalf of New Phytologist Foundation.</x:v>
      </x:c>
      <x:c r="J871" s="139" t="str">
        <x:v>haustorium; high-resolution X-ray computed tomography; non-invasive visualization; Orobanchaceae; parasite–host interface; parasitic plants; μCT</x:v>
      </x:c>
      <x:c r="K871" s="139" t="str"/>
      <x:c r="L871" s="139" t="str">
        <x:v>John Wiley and Sons Inc</x:v>
      </x:c>
      <x:c r="M871" s="139" t="str">
        <x:v>English</x:v>
      </x:c>
      <x:c r="N871" s="139" t="str">
        <x:v>Article</x:v>
      </x:c>
      <x:c r="O871" s="139" t="str">
        <x:v>Scopus</x:v>
      </x:c>
      <x:c r="P871" s="139" t="str">
        <x:v>2-s2.0-85193053616</x:v>
      </x:c>
    </x:row>
    <x:row r="872">
      <x:c r="A872" s="139" t="str">
        <x:v>Rahman F.; Khan M.A.R.; Alam M.</x:v>
      </x:c>
      <x:c r="B872" s="139" t="str">
        <x:v>Rahman, Fardowsi (58527882700); Khan, Md. Ashikur Rahman (36727738800); Alam, Mahbubul (59562232900)</x:v>
      </x:c>
      <x:c r="C872" s="139" t="str">
        <x:v>58527882700; 36727738800; 59562232900</x:v>
      </x:c>
      <x:c r="D872" s="139" t="str">
        <x:v>Hybrid PSO-GA Optimization for Enhancing Decision Tree Performance in Soil Classification and Crop Cultivation Prediction</x:v>
      </x:c>
      <x:c r="E872" s="139" t="str">
        <x:v>2025</x:v>
      </x:c>
      <x:c r="F872" s="139" t="str">
        <x:v>Evolutionary Intelligence</x:v>
      </x:c>
      <x:c r="G872" s="139" t="str">
        <x:v>10.1007/s12065-024-01015-5</x:v>
      </x:c>
      <x:c r="H872" s="139" t="str">
        <x:v>https://www.scopus.com/pages/publications/85218076049?origin=resultslist</x:v>
      </x:c>
      <x:c r="I872" s="139" t="str">
        <x:v>Agriculture holds profound significance in the lives and livelihoods of Bangladesh’s population. The escalating population has contributed to a reduction in available arable land, exacerbating concerns about the feasibility of farming. In various regions of Bangladesh, there is a prevailing perception that certain areas are unsuitable for cultivation. Consequently, a substantial amount of land still needs to be tapped and explored for agricultural purposes, contributing to underutilization and hindering potential agricultural development in these regions. Considering these issues, this study seeks to forecast the optimal crop choices for specific soil classes, enabling individuals to make more informed decisions about crop cultivation on their land. Initially, the soil class is identified based on its unique characteristics within a given area, and subsequently, crop selection is determined based on these distinct soil classes. This study explores the performance of Particle Swarm Optimization (PSO) and Genetic Algorithm (GA). It proposes a hybrid PSO-GA technique to optimize the Decision Tree model for forecasting crop cultivation based on classifying soil. The performance of a standalone decision tree model is also measured. In soil classification, the hybrid PSO-GA approach demonstrates superior performance, achieving an accuracy of 96.04%, surpassing individual PSO, GA, and standalone decision tree methods. In crop cultivation prediction, the hybrid approach outperforms individual PSO, GA, and decision tree methods with an accuracy of 92.63%. The results highlight the efficacy of the integrated PSO-GA strategy in optimizing the DT model for precise agricultural predictions. This research contributes valuable insights for enhancing decision support systems in agriculture, providing a promising avenue for improved accuracy in soil classification and crop cultivation prediction. © The Author(s), under exclusive licence to Springer-Verlag GmbH Germany, part of Springer Nature 2025.</x:v>
      </x:c>
      <x:c r="J872" s="139" t="str">
        <x:v>Classification of soil; Crop cultivation; Decision Tree; Genetic algorithms; Hybrid PSO-GA; Optimization techniques; Particle swarm optimization</x:v>
      </x:c>
      <x:c r="K872" s="139" t="str">
        <x:v>Genetic algorithms; Particle swarm optimization (PSO); Classification of soil; Crop cultivation; Hybrid Particle Swarm Optimization; Hybrid particle swarm optimization-genetic algorithm; Optimization genetic algorithms; Optimization techniques; Particle swarm; Particle swarm optimization; Performance; Swarm optimization; Crop rotation</x:v>
      </x:c>
      <x:c r="L872" s="139" t="str">
        <x:v>Springer Science and Business Media Deutschland GmbH</x:v>
      </x:c>
      <x:c r="M872" s="139" t="str">
        <x:v>English</x:v>
      </x:c>
      <x:c r="N872" s="139" t="str">
        <x:v>Article</x:v>
      </x:c>
      <x:c r="O872" s="139" t="str">
        <x:v>Scopus</x:v>
      </x:c>
      <x:c r="P872" s="139" t="str">
        <x:v>2-s2.0-85218076049</x:v>
      </x:c>
    </x:row>
    <x:row r="873">
      <x:c r="A873" s="139" t="str">
        <x:v>Pascoal D.; Silva N.; Adão T.; Lopes R.D.; Peres E.; Morais R.</x:v>
      </x:c>
      <x:c r="B873" s="139" t="str">
        <x:v>Pascoal, David (56731076000); Silva, Nuno (35238729400); Adão, Telmo (53363165700); Lopes, Rui Diogo (59460290200); Peres, Emanuel (36437418800); Morais, Raul (7005147700)</x:v>
      </x:c>
      <x:c r="C873" s="139" t="str">
        <x:v>56731076000; 35238729400; 53363165700; 59460290200; 36437418800; 7005147700</x:v>
      </x:c>
      <x:c r="D873" s="139" t="str">
        <x:v>A technical survey on practical applications and guidelines for IoT sensors in precision agriculture and viticulture</x:v>
      </x:c>
      <x:c r="E873" s="139" t="str">
        <x:v>2024</x:v>
      </x:c>
      <x:c r="F873" s="139" t="str">
        <x:v>Scientific Reports</x:v>
      </x:c>
      <x:c r="G873" s="139" t="str">
        <x:v>10.1038/s41598-024-80924-y</x:v>
      </x:c>
      <x:c r="H873" s="139" t="str">
        <x:v>https://www.scopus.com/pages/publications/85211135463?origin=resultslist</x:v>
      </x:c>
      <x:c r="I873" s="139" t="str">
        <x:v>Climate change pose significant challenges to modern agriculture management systems, threatening food production and security. Therefore, tackling its effects has never been so imperative to attain sustainable food access and nutrition worldwide. In the case of viticulture, besides jeopardizing grape production, climate change has severe impact in quality, which has becoming more challenging to manage, due to the increasingly frequent fungal contamination, with consequences for relevant quality parameters such as the aromatic profiles of grapes and wines and their phenolic compounds. This has been leading to a reconfiguration of the wine industry geostrategic landscape and economy dynamics, particularly in Southern Europe. To address these and other emerging challenges, in-field deployable proximity-based precision technologies have been enabling real-time monitoring of crops ecosystems, including climate, soil and plants, by performing relevant data gathering and storage, paving the way for advanced decision support under the Internet of Things (IoT) paradigm. This paper explores the integration of agronomic and technological knowledge, emphasizing the proper selection of IoT-capable sensors for viticulture, while considering more general ones from agriculture to fill gaps when specialized options are unavailable. Moreover, advisable practices for sensor installation are provided, according to respective types, data acquisition capabilities and applicability. © The Author(s) 2024.</x:v>
      </x:c>
      <x:c r="J873" s="139" t="str">
        <x:v>Climatic monitoring; Crop productivity; Crop sustainability; Internet-of-Things; IoT; Pests and diseases detection; Precision agriculture; Precision viticulture; Sensor installation best-practices; Sensor networks; Smart fertilization; Smart irrigation; Vegetation cover monitoring and mapping</x:v>
      </x:c>
      <x:c r="K873" s="139" t="str">
        <x:v>Agriculture; Climate Change; Crops, Agricultural; Internet of Things; Vitis; Wine; agriculture; climate change; crop; growth, development and aging; internet of things; microbiology; procedures; Vitis; wine</x:v>
      </x:c>
      <x:c r="L873" s="139" t="str">
        <x:v>Nature Research</x:v>
      </x:c>
      <x:c r="M873" s="139" t="str">
        <x:v>English</x:v>
      </x:c>
      <x:c r="N873" s="139" t="str">
        <x:v>Article</x:v>
      </x:c>
      <x:c r="O873" s="139" t="str">
        <x:v>Scopus</x:v>
      </x:c>
      <x:c r="P873" s="139" t="str">
        <x:v>2-s2.0-85211135463</x:v>
      </x:c>
    </x:row>
    <x:row r="874">
      <x:c r="A874" s="139" t="str">
        <x:v>Florea A.; Popa D.-I.; Morariu D.; Maniu I.; Berntzen L.; Fiore U.</x:v>
      </x:c>
      <x:c r="B874" s="139" t="str">
        <x:v>Florea, Adrian (15834445800); Popa, Daniel-Ioan (58223218800); Morariu, Daniel (36006871400); Maniu, Ionela (57215117642); Berntzen, Lasse (8945176200); Fiore, Ugo (8895749600)</x:v>
      </x:c>
      <x:c r="C874" s="139" t="str">
        <x:v>15834445800; 58223218800; 36006871400; 57215117642; 8945176200; 8895749600</x:v>
      </x:c>
      <x:c r="D874" s="139" t="str">
        <x:v>Digital farming based on a smart and user-friendly IoT irrigation system: A conifer nursery case study</x:v>
      </x:c>
      <x:c r="E874" s="139" t="str">
        <x:v>2024</x:v>
      </x:c>
      <x:c r="F874" s="139" t="str">
        <x:v>IET Cyber-Physical Systems: Theory and Applications</x:v>
      </x:c>
      <x:c r="G874" s="139" t="str">
        <x:v>10.1049/cps2.12054</x:v>
      </x:c>
      <x:c r="H874" s="139" t="str">
        <x:v>https://www.scopus.com/pages/publications/85156192538?origin=resultslist</x:v>
      </x:c>
      <x:c r="I874" s="139" t="str">
        <x:v>Although digital technologies on farms bridge the productivity-sustainability gap, they are not yet widely adopted. Familiarising farmers with digital systems is as important as developing advanced technological platforms: As farmers become accustomed to and feel in control of digital systems, they will find it easier to accept, adapt and keep pace with technological developments. This article describes the design and implementation of a flexible, scalable, easy-to-use and extensible IoT embedded system to control sprinkler irrigation in an outdoor Thuja conifer nursery in an automated mode and under varying weather. Irrigation is controlled by Mamdani Fuzzy Inference Logic based on rainfall prediction and real-time monitoring of the plants. The IoT system provides a control dashboard and offers three operating modes: manual, automated or scheduled (daily, weekly, and monthly). The system is robust in the event of a power outage or loss of connectivity. The code is available on GitHub. Sensors, solenoid valves, Raspberry Pi microcontrollers, fuzzy logic systems, a web interface and a cloud service create a sustainable solution that makes water use more efficient, creates a healthy environment for crops (using just the right amount of water), makes life easier for farmers, and exposes them to the benefits of the IoT. © 2023 The Authors. IET Cyber-Physical Systems: Theory &amp; Applications published by John Wiley &amp; Sons Ltd on behalf of The Institution of Engineering and Technology.</x:v>
      </x:c>
      <x:c r="J874" s="139" t="str">
        <x:v>automation; embedded systems; Internet of Things</x:v>
      </x:c>
      <x:c r="K874" s="139" t="str">
        <x:v>Automation; Computer circuits; Crops; Fuzzy inference; Internet of things; Solenoid valves; Sprinkler systems (irrigation); Water supply; Case-studies; Digital system; Digital technologies; Embedded-system; In-control; Irrigation systems; Sustainability gaps; Technological development; Technological platform; User friendly; Embedded systems</x:v>
      </x:c>
      <x:c r="L874" s="139" t="str">
        <x:v>John Wiley and Sons Inc</x:v>
      </x:c>
      <x:c r="M874" s="139" t="str">
        <x:v>English</x:v>
      </x:c>
      <x:c r="N874" s="139" t="str">
        <x:v>Article</x:v>
      </x:c>
      <x:c r="O874" s="139" t="str">
        <x:v>Scopus</x:v>
      </x:c>
      <x:c r="P874" s="139" t="str">
        <x:v>2-s2.0-85156192538</x:v>
      </x:c>
    </x:row>
    <x:row r="875">
      <x:c r="A875" s="139" t="str">
        <x:v>Sai S.; Kumar S.; Gaur A.; Goyal S.; Chamola V.; Hussain A.</x:v>
      </x:c>
      <x:c r="B875" s="139" t="str">
        <x:v>Sai, Siva (57222507229); Kumar, Sanjeev (58594705400); Gaur, Aanchal (58908329400); Goyal, Shivam (58987495500); Chamola, Vinay (55427784900); Hussain, Amir (19734290900)</x:v>
      </x:c>
      <x:c r="C875" s="139" t="str">
        <x:v>57222507229; 58594705400; 58908329400; 58987495500; 55427784900; 19734290900</x:v>
      </x:c>
      <x:c r="D875" s="139" t="str">
        <x:v>Unleashing the Power of Generative AI in Agriculture 4.0 for Smart and Sustainable Farming</x:v>
      </x:c>
      <x:c r="E875" s="139" t="str">
        <x:v>2025</x:v>
      </x:c>
      <x:c r="F875" s="139" t="str">
        <x:v>Cognitive Computation</x:v>
      </x:c>
      <x:c r="G875" s="139" t="str">
        <x:v>10.1007/s12559-025-10420-6</x:v>
      </x:c>
      <x:c r="H875" s="139" t="str">
        <x:v>https://www.scopus.com/pages/publications/85218205885?origin=resultslist</x:v>
      </x:c>
      <x:c r="I875" s="139" t="str">
        <x:v>Generative artificial intelligence (GAI) represents a pioneering class of artificial intelligence systems renowned for producing diverse media, such as text and images. Agriculture 4.0 (AG-4.0) is a concept that integrates advanced technologies such as the Internet of Things (IoT), data analytics, artificial intelligence, and precision agriculture into the agricultural sector. The integration of GAI and AG-4.0 can generate new and valuable agricultural insights and solutions through pattern recognition and data analysis. This integration enhances farming practices by generating predictive models, simulating optimal growth conditions, diagnosing plant diseases, and optimizing genetic traits. In spite of the tremendous scope of GAI in agriculture, there has been no detailed study concerning the applications and scope of GAI in AG-4.0. Addressing this research gap, we explore various applications, real-world products, and limitations of GAI in agriculture. We explore how GAI models such as ChatGPT and Dall-E can be personalized advisors for farmers, help increase awareness about farmer relief programs, design farm layouts, and many other such applications. Additionally, we cover four real-world GAI products deployed to assist farmers. Since GAI is a growing technology, it poses challenges such as scarcity of data, data privacy, and interpretability. We elaborately discuss these limitations and suggest multiple directions for future research in GAI for agriculture. © The Author(s), under exclusive licence to Springer Science+Business Media, LLC, part of Springer Nature 2025.</x:v>
      </x:c>
      <x:c r="J875" s="139" t="str">
        <x:v>Agriculture 4.0; Applications; Case studies; Generative AI</x:v>
      </x:c>
      <x:c r="K875" s="139" t="str">
        <x:v>Agribusiness; Advanced technology; Agriculture 4.0; Artificial intelligence systems; Case-studies; Data analytics; Generative AI; Power; Precision Agriculture; Real-world; Sustainable Farming; Smart agriculture</x:v>
      </x:c>
      <x:c r="L875" s="139" t="str">
        <x:v>Springer</x:v>
      </x:c>
      <x:c r="M875" s="139" t="str">
        <x:v>English</x:v>
      </x:c>
      <x:c r="N875" s="139" t="str">
        <x:v>Review</x:v>
      </x:c>
      <x:c r="O875" s="139" t="str">
        <x:v>Scopus</x:v>
      </x:c>
      <x:c r="P875" s="139" t="str">
        <x:v>2-s2.0-85218205885</x:v>
      </x:c>
    </x:row>
    <x:row r="876">
      <x:c r="A876" s="139" t="str">
        <x:v>Jiang F.; Zhang Y.; Lai Z.; Jiang W.; Wang H.; Wang L.</x:v>
      </x:c>
      <x:c r="B876" s="139" t="str">
        <x:v>Jiang, Feng (58243664700); Zhang, Yalei (59180543600); Lai, Zhenhao (59180954700); Jiang, Wei (57202840718); Wang, Hongying (55688840900); Wang, Liangju (55312342500)</x:v>
      </x:c>
      <x:c r="C876" s="139" t="str">
        <x:v>58243664700; 59180543600; 59180954700; 57202840718; 55688840900; 55312342500</x:v>
      </x:c>
      <x:c r="D876" s="139" t="str">
        <x:v>DEPTHNAV: An autonomous navigation system using depth camera and deep learning in a commercial chicken farming house</x:v>
      </x:c>
      <x:c r="E876" s="139" t="str">
        <x:v>2025</x:v>
      </x:c>
      <x:c r="F876" s="139" t="str">
        <x:v>Computers and Electronics in Agriculture</x:v>
      </x:c>
      <x:c r="G876" s="139" t="str">
        <x:v>10.1016/j.compag.2025.110752</x:v>
      </x:c>
      <x:c r="H876" s="139" t="str">
        <x:v>https://www.scopus.com/pages/publications/105010413707?origin=resultslist</x:v>
      </x:c>
      <x:c r="I876" s="139" t="str">
        <x:v>The increasing automation in commercial livestock farming has raised the demand for more advanced indoor robotic navigation systems. However, current technologies face limitations such as sensitivity to ambient light, inadequate navigation accuracy, and challenges in long-term reliability. In this study, a novel navigation system was proposed, DEPTHNAV (Depth Enhanced Poultry House Navigation), designed specifically for commercial stacked cage farming environments. DEPTHNAV utilizes a depth camera as its primary imaging sensor. By processing pseudo-color images derived from depth data using YOLOv8 (You Only Look Once), the system achieves accurate longitudinal positioning. On the upper floor, with a speed of 0.2m s−1, the standard deviation in longitudinal positioning was less than 1.36×10-2 m, while on the ground floor, at a speed below 0.3m s−1, it was under 1.83×10-2 m. Additionally, the chassis’ yaw angle was extracted by analyzing point cloud data, ensuring precise lateral control for straight-line movement within aisles. On the upper floor, at 0.2m s−1, the standard deviation of lateral deviation was under 2.21×10-2 m, and on the ground floor, it was below 1.80×10-2 m at a speed under 0.3m s−1. Its marker-free design simplifies implementation while offering high accuracy and adaptability, making it ideal for scalable applications in automated poultry farming. © 2025 Elsevier B.V.</x:v>
      </x:c>
      <x:c r="J876" s="139" t="str">
        <x:v>Chicken; Depth images; Indoor navigation; Machine vision; Stacked cage</x:v>
      </x:c>
      <x:c r="K876" s="139" t="str">
        <x:v>Agriculture; Animals; Cameras; Color image processing; Computer vision; Deep learning; Indoor positioning systems; Navigation; Navigation systems; Autonomous navigation systems; Chicken; Depth camera; Depth image; Ground floor; Indoor navigation; Machine-vision; Poultry house; Stacked cage; Standard deviation; automation; computer vision; design; image analysis; livestock farming; machine learning; navigation aid; poultry; robotics; Floors</x:v>
      </x:c>
      <x:c r="L876" s="139" t="str">
        <x:v>Elsevier B.V.</x:v>
      </x:c>
      <x:c r="M876" s="139" t="str">
        <x:v>English</x:v>
      </x:c>
      <x:c r="N876" s="139" t="str">
        <x:v>Article</x:v>
      </x:c>
      <x:c r="O876" s="139" t="str">
        <x:v>Scopus</x:v>
      </x:c>
      <x:c r="P876" s="139" t="str">
        <x:v>2-s2.0-105010413707</x:v>
      </x:c>
    </x:row>
    <x:row r="877">
      <x:c r="A877" s="139" t="str">
        <x:v>Stein A.; Boysen J.</x:v>
      </x:c>
      <x:c r="B877" s="139" t="str">
        <x:v>Stein, Anthony (56226088700); Boysen, Jonas (57575477300)</x:v>
      </x:c>
      <x:c r="C877" s="139" t="str">
        <x:v>56226088700; 57575477300</x:v>
      </x:c>
      <x:c r="D877" s="139" t="str">
        <x:v>Organic Computing for Intelligent Agricultural Technology: Perspective and Case Study</x:v>
      </x:c>
      <x:c r="E877" s="139" t="str">
        <x:v>2025</x:v>
      </x:c>
      <x:c r="F877" s="139" t="str">
        <x:v>Agricultural Engineering.eu</x:v>
      </x:c>
      <x:c r="G877" s="139" t="str">
        <x:v>10.15150/ae.2025.3331</x:v>
      </x:c>
      <x:c r="H877" s="139" t="str">
        <x:v>https://www.scopus.com/pages/publications/85219700893?origin=resultslist</x:v>
      </x:c>
      <x:c r="I877" s="139" t="str">
        <x:v>Organic Computing (OC) refers to a systems engineering paradigm for designing intelligent technical systems which are deployed in complex real-world environments. With a focus on nature-inspired mechanisms, OC aims at the transfer of principles observable in nature to complex technical systems to endow them with lifelike qualities such as intelligence, flexibility, robustness, and the ability to self-organize. Agricultural engineering develops highly automated and autonomous technology for sustainable agricultural production which must work reliably in dynamic real-world environments. Higher degrees of systems’ autonomy and intelligence require an increasing number of information technology components to interact over various system levels what in turn increases system complexity. In this article, we cast light on the suitability of the OC paradigm for designing Intelligent Agricultural Technology systems. In a case study, we adopt an OC approach for the optimization of secondary tillage and report on promising empirical results from integrating contemporary artificial intelligence methods into a multi-level system architecture to achieve an intelligent tractor control. © 2025 by the authors.</x:v>
      </x:c>
      <x:c r="J877" s="139" t="str">
        <x:v>Digital Agriculture; Intelligent Systems; Observer/Controller Architecture; Secondary Tillage</x:v>
      </x:c>
      <x:c r="K877" s="139" t="str"/>
      <x:c r="L877" s="139" t="str">
        <x:v>Kuratorium fur Technik und Bauwesen in der Landwirtschaft e.V. (KTBL)</x:v>
      </x:c>
      <x:c r="M877" s="139" t="str">
        <x:v>English</x:v>
      </x:c>
      <x:c r="N877" s="139" t="str">
        <x:v>Article</x:v>
      </x:c>
      <x:c r="O877" s="139" t="str">
        <x:v>Scopus</x:v>
      </x:c>
      <x:c r="P877" s="139" t="str">
        <x:v>2-s2.0-85219700893</x:v>
      </x:c>
    </x:row>
    <x:row r="878">
      <x:c r="A878" s="139" t="str">
        <x:v>Jolly F.A.; Uddin G.T.; Alim M.S.; Kumar R.; Dutta A.; Reya M.M.K.; Tasnim N.</x:v>
      </x:c>
      <x:c r="B878" s="139" t="str">
        <x:v>Jolly, F.A. (58922154300); Uddin, G.T. (57219409310); Alim, M.S. (58481804700); Kumar, R. (57216257326); Dutta, A. (59030191000); Reya, M.M.K. (58923226700); Tasnim, N. (57216868201)</x:v>
      </x:c>
      <x:c r="C878" s="139" t="str">
        <x:v>58922154300; 57219409310; 58481804700; 57216257326; 59030191000; 58923226700; 57216868201</x:v>
      </x:c>
      <x:c r="D878" s="139" t="str">
        <x:v>Analyzing the efficiency of Arduino UNO microcontroller in monitoring and controlling the microclimatic parameters of greenhouse</x:v>
      </x:c>
      <x:c r="E878" s="139" t="str">
        <x:v>2024</x:v>
      </x:c>
      <x:c r="F878" s="139" t="str">
        <x:v>Journal of Agrometeorology</x:v>
      </x:c>
      <x:c r="G878" s="139" t="str">
        <x:v>10.54386/jam.v26i1.2520</x:v>
      </x:c>
      <x:c r="H878" s="139" t="str">
        <x:v>https://www.scopus.com/pages/publications/85186927784?origin=resultslist</x:v>
      </x:c>
      <x:c r="I878" s="139" t="str">
        <x:v>At present greenhouse farming has become more popular in contrast to traditional farming because of its adjustment capability of the environmental parameters such as temperature, humidity, light intensity, and soil moisture according to the requirements of the crops. Continuous monitoring and controlling facilities of the greenhouse system allow the farmers a good maintenance system with good quality and high yield of the crops. In this paper, an Arduino microcontroller was used in a greenhouse system for an automatic monitoring system for cultivation incorporating various sensors such as a temperature-humidity sensor, and soil moisture sensor to collect parameters for monitoring the environment of the greenhouse. The collected data were used to control the temperature using cooling fans which facilitated the greenhouse controlling the environment. For storage and processing the data the controller code was generated in the Arduino programming language, and finally inserted into the Arduino UNO R3 microcontroller. A solar power system with a rechargeable battery was installed as a source of energy to ensure continuous power supply to the greenhouse system. Implementation of a greenhouse with a microclimatic parameter monitoring and controlling system will result in mitigating land and labor requirement problems for small-scale farmers, and gardeners as well as supplying suitable data for agricultural researchers. © Author (s).</x:v>
      </x:c>
      <x:c r="J878" s="139" t="str">
        <x:v>Automated process; Greenhouse cultivation; Microclimate; Microcontroller; Sensors; Smart system; Solar energy</x:v>
      </x:c>
      <x:c r="K878" s="139" t="str"/>
      <x:c r="L878" s="139" t="str">
        <x:v>Association of Agrometeorologists</x:v>
      </x:c>
      <x:c r="M878" s="139" t="str">
        <x:v>English</x:v>
      </x:c>
      <x:c r="N878" s="139" t="str">
        <x:v>Article</x:v>
      </x:c>
      <x:c r="O878" s="139" t="str">
        <x:v>Scopus</x:v>
      </x:c>
      <x:c r="P878" s="139" t="str">
        <x:v>2-s2.0-85186927784</x:v>
      </x:c>
    </x:row>
    <x:row r="879">
      <x:c r="A879" s="139" t="str">
        <x:v>Freebairn D.M.; McClymont D.</x:v>
      </x:c>
      <x:c r="B879" s="139" t="str">
        <x:v>Freebairn, David M. (6701354057); McClymont, David (6603078339)</x:v>
      </x:c>
      <x:c r="C879" s="139" t="str">
        <x:v>6701354057; 6603078339</x:v>
      </x:c>
      <x:c r="D879" s="139" t="str">
        <x:v>Experiences in Developing a Decision Support Tool for Agricultural Decision-Makers—Australian CliMate</x:v>
      </x:c>
      <x:c r="E879" s="139" t="str">
        <x:v>2025</x:v>
      </x:c>
      <x:c r="F879" s="139" t="str">
        <x:v>Climate</x:v>
      </x:c>
      <x:c r="G879" s="139" t="str">
        <x:v>10.3390/cli13090188</x:v>
      </x:c>
      <x:c r="H879" s="139" t="str">
        <x:v>https://www.scopus.com/pages/publications/105017408993?origin=resultslist</x:v>
      </x:c>
      <x:c r="I879" s="139" t="str">
        <x:v>Australian agriculture managers deal with climates that are characterised by high variability and unpredictability. A simple framework for decision-making is used to structure weather-related inquiries using recent and long-term climate data to better inform decisions based on current conditions and future expectations. This paper describes the rationale, design philosophy, and development journey of Australian CliMate (CliMate), a contemporary climate analysis tool built to consolidate and modernise the functionality of earlier computer-based decision support tools (DSTs). CliMate aimed to be simple, transparent, and user-driven, supporting tactical and strategic agricultural decisions. Ten core analyses were included from previous DSTs. With over 20,000 registered users and widespread adoption among farmers, consultants, and other professionals over a decade, CliMate demonstrates the enduring demand for accessible, mobile climate analysis tools. We reflect on lessons learned in the development process, advocating for minimalism, iteration with users, and integration of transparent data sources. This experience underscores the necessity for long-term support and evaluation to sustain the value of agricultural DSTs. © 2025 by the authors.</x:v>
      </x:c>
      <x:c r="J879" s="139" t="str">
        <x:v>climate variability; decision support; evaluation; mobile application; risk assessment</x:v>
      </x:c>
      <x:c r="K879" s="139" t="str">
        <x:v>Australia; climate change; decision making; decision support system; risk assessment; spatiotemporal analysis</x:v>
      </x:c>
      <x:c r="L879" s="139" t="str">
        <x:v>Multidisciplinary Digital Publishing Institute (MDPI)</x:v>
      </x:c>
      <x:c r="M879" s="139" t="str">
        <x:v>English</x:v>
      </x:c>
      <x:c r="N879" s="139" t="str">
        <x:v>Article</x:v>
      </x:c>
      <x:c r="O879" s="139" t="str">
        <x:v>Scopus</x:v>
      </x:c>
      <x:c r="P879" s="139" t="str">
        <x:v>2-s2.0-105017408993</x:v>
      </x:c>
    </x:row>
    <x:row r="880">
      <x:c r="A880" s="139" t="str">
        <x:v>Sreejith S.; Panigrahy A.K.; Ajayan J.; Radhika J.M.; Reddy N.V.R.; Reddy N.V.U.; Umamaheswaran S.</x:v>
      </x:c>
      <x:c r="B880" s="139" t="str">
        <x:v>Sreejith, S. (57215136099); Panigrahy, Asisa Kumar (57195321569); Ajayan, J. (55315418000); Radhika, J.M. (57844723300); Reddy, N. V. Raghavendra (59675491800); Reddy, N. V. Uma (55842532600); Umamaheswaran, S. (56505429300)</x:v>
      </x:c>
      <x:c r="C880" s="139" t="str">
        <x:v>57215136099; 57195321569; 55315418000; 57844723300; 59675491800; 55842532600; 56505429300</x:v>
      </x:c>
      <x:c r="D880" s="139" t="str">
        <x:v>IoT sensor-based systems in real-time monitoring of health and environment: a review</x:v>
      </x:c>
      <x:c r="E880" s="139" t="str">
        <x:v>2025</x:v>
      </x:c>
      <x:c r="F880" s="139" t="str">
        <x:v>Journal of the Korean Physical Society</x:v>
      </x:c>
      <x:c r="G880" s="139" t="str">
        <x:v>10.1007/s40042-025-01378-7</x:v>
      </x:c>
      <x:c r="H880" s="139" t="str">
        <x:v>https://www.scopus.com/pages/publications/105005789012?origin=resultslist</x:v>
      </x:c>
      <x:c r="I880" s="139" t="str">
        <x:v>Over the past few years, Internet of Things (IoT) has surfaced as an effective technology which helps in interconnecting objects and computing devices together. Enormous potential of IoT has helped in providing more convenient and high-quality services for many day-to-day applications. Tangible objects can be connected to internet through IoT which enables rapid reception and transmission of data. Significant advancement of IoT technology further helps in connecting different smart objects via internet as well as facilitates in providing better methods for data interoperability. In many large-scale applications like healthcare monitoring, environment monitoring, smart agriculture, smart cities, smart grids, smart factories etc., IoT is playing a significant role. Machine learning, embedded systems, real-time analytics and sensors have influenced the concept of IoT. IoT sensors help in providing improved communication without the necessity for human-to-human and human-to-computer interface. This article critically analyzes various IoT sensor-based systems used in medical surveillance and in monitoring of air and water quality. The article reviews the state-of-the-art developments, real word application, and key technologies in these domains. The performance of various IoT sensor-driven systems used for monitoring in real time were also meticulously studied. © The Korean Physical Society 2025.</x:v>
      </x:c>
      <x:c r="J880" s="139" t="str">
        <x:v>Internet of Things; IoT air quality monitoring sensors; IoT environment monitoring sensors; IoT healthcare sensors; IoT sensors; IoT water quality monitoring sensors</x:v>
      </x:c>
      <x:c r="K880" s="139" t="str">
        <x:v>Air quality monitoring; Environment monitoring; Internet of thing air quality monitoring sensor; Internet of thing environment monitoring sensor; Internet of thing healthcare sensor; Internet of thing sensor; Internet of thing water quality monitoring sensor; Monitoring sensors; Water quality monitoring</x:v>
      </x:c>
      <x:c r="L880" s="139" t="str">
        <x:v>Korean Physical Society</x:v>
      </x:c>
      <x:c r="M880" s="139" t="str">
        <x:v>English</x:v>
      </x:c>
      <x:c r="N880" s="139" t="str">
        <x:v>Review</x:v>
      </x:c>
      <x:c r="O880" s="139" t="str">
        <x:v>Scopus</x:v>
      </x:c>
      <x:c r="P880" s="139" t="str">
        <x:v>2-s2.0-105005789012</x:v>
      </x:c>
    </x:row>
    <x:row r="881">
      <x:c r="A881" s="139" t="str">
        <x:v>Gao Y.; Feng K.; Wei X.; Liu J.; Han X.; Hu Y.; Lu S.; Chen L.</x:v>
      </x:c>
      <x:c r="B881" s="139" t="str">
        <x:v>Gao, Yuanyuan (57193110939); Feng, Kangyao (59235468900); Wei, Xinhua (16178297200); Liu, Jingkai (59386874800); Han, Xin (59728153700); Hu, Yongyue (59235469000); Lu, Shengwei (59727773400); Chen, Liping (57154967100)</x:v>
      </x:c>
      <x:c r="C881" s="139" t="str">
        <x:v>57193110939; 59235468900; 16178297200; 59386874800; 59728153700; 59235469000; 59727773400; 57154967100</x:v>
      </x:c>
      <x:c r="D881" s="139" t="str">
        <x:v>Design and experiment of automatic docking system for liquid pesticide replenishment tube of field sprayer</x:v>
      </x:c>
      <x:c r="E881" s="139" t="str">
        <x:v>2025</x:v>
      </x:c>
      <x:c r="F881" s="139" t="str">
        <x:v>Computers and Electronics in Agriculture</x:v>
      </x:c>
      <x:c r="G881" s="139" t="str">
        <x:v>10.1016/j.compag.2025.110374</x:v>
      </x:c>
      <x:c r="H881" s="139" t="str">
        <x:v>https://www.scopus.com/pages/publications/105002155064?origin=resultslist</x:v>
      </x:c>
      <x:c r="I881" s="139" t="str">
        <x:v>Field sprayers are constrained by the capacity of their pesticide tanks. During continuous operation, the operation process needs to be frequently interrupted for station-based replenishment or manual-assisted replenishment, significantly reducing the operational area and efficiency. To address the low efficiency of artificial replenishment of liquid pesticide and insufficient automation of liquid medicine replenishment in large-scale farms, this study develops an automatic docking system for liquid pesticide replenishment tube (LPRT) targeting the field sprayer. The kinematic workspace analysis and robotic structure design were carried out by establishing the kinematic model of the docking robotic arm (DRA). Based on the requirements of replenishment operations, the structure of the pesticide tank filling opening is improved, and a YOLOv5s-based recognition and positioning method for the pesticide tank filling opening is proposed. Additionally, a flexible guidance and automatic retraction mechanism for the LPRT was designed, along with a visual servo-based precise docking algorithm. The communication protocol between each module based on the CAN bus is formulated, and the automatic replenishment monitoring system for the field sprayer is developed. The system's performance is tested through actual experiments. The visual recognition tests showed that the improved algorithm achieved a recognition confidence level exceeding 0.95 under different lighting conditions, which can adapt to the complex scene requirements of field operations. The performance test results of the pesticide tank filling opening recognition show that the pesticide tank filling opening recognition algorithm has good applicability and stability within the replenishment operation range, the best effect is achieved when the recognition distance is 30–60 cm and the recognition angle is above 30°. Further field docking tests revealed that the average operation time of the DRA is 35.64 s, the position repeated positioning accuracy is 4.12 cm, and the error ratio is 8 %, meeting the requirements for automated replenishment between the field sprayer and the replenishment vehicle. This study provides a practical solution and technical reference for improving the automation of pesticide replenishment in field sprayers, thereby enhancing the level of unmanned agricultural applications. © 2025</x:v>
      </x:c>
      <x:c r="J881" s="139" t="str">
        <x:v>Autonomous operation; CAN bus; Field sprayer; Liquid pesticide replenishment; Positioning and docking; Robotic arm; Visual servo</x:v>
      </x:c>
      <x:c r="K881" s="139" t="str">
        <x:v>Agricultural robots; Automatic guidance (agricultural machinery); Insecticides; Intelligent robots; Pesticide effects; Tanks (containers); Automatic docking; Autonomous operations; CAN bus; Continuous operation; Docking system; Field sprayer; Liquid pesticide replenishment; Operation process; Positioning and docking; Visual servo; algorithm; automation; communication; liquid; monitoring system; performance assessment; pesticide; Visual servoing</x:v>
      </x:c>
      <x:c r="L881" s="139" t="str">
        <x:v>Elsevier B.V.</x:v>
      </x:c>
      <x:c r="M881" s="139" t="str">
        <x:v>English</x:v>
      </x:c>
      <x:c r="N881" s="139" t="str">
        <x:v>Article</x:v>
      </x:c>
      <x:c r="O881" s="139" t="str">
        <x:v>Scopus</x:v>
      </x:c>
      <x:c r="P881" s="139" t="str">
        <x:v>2-s2.0-105002155064</x:v>
      </x:c>
    </x:row>
    <x:row r="882">
      <x:c r="A882" s="139" t="str">
        <x:v>Rashid M.R.A.; Korim M.A.E.; Hasan M.; Ali M.S.; Islam M.M.; Jabid T.; Islam R.U.; Islam M.</x:v>
      </x:c>
      <x:c r="B882" s="139" t="str">
        <x:v>Rashid, Mohammad Rifat Ahmmad (58279383100); Korim, Md. AL Ehtesum (59721073200); Hasan, Mahamudul (57211617429); Ali, Md Sawkat (57212626605); Islam, Mohammad Manzurul (58154081100); Jabid, Taskeed (24779227800); Islam, Raihan Ul (56366050100); Islam, Maheen (55468841100)</x:v>
      </x:c>
      <x:c r="C882" s="139" t="str">
        <x:v>58279383100; 59721073200; 57211617429; 57212626605; 58154081100; 24779227800; 56366050100; 55468841100</x:v>
      </x:c>
      <x:c r="D882" s="139" t="str">
        <x:v>An Ensemble Learning Framework with Explainable AI for interpretable leaf disease detection</x:v>
      </x:c>
      <x:c r="E882" s="139" t="str">
        <x:v>2025</x:v>
      </x:c>
      <x:c r="F882" s="139" t="str">
        <x:v>Array</x:v>
      </x:c>
      <x:c r="G882" s="139" t="str">
        <x:v>10.1016/j.array.2025.100386</x:v>
      </x:c>
      <x:c r="H882" s="139" t="str">
        <x:v>https://www.scopus.com/pages/publications/105001740703?origin=resultslist</x:v>
      </x:c>
      <x:c r="I882" s="139" t="str">
        <x:v>The early and accurate detection of plant diseases is critical for sustainable agriculture, ensuring crop health, reducing losses, and supporting food security. To address this challenge, we present an Ensemble Learning Framework with Explainable AI (XAI) tailored to disease detection, using cucumber leaf diagnosis as a key use case. In this study, we experimented with a dataset comprising 6,400 images capturing six prevalent cucumber leaf diseases – Gummy Stem Blight, Downy Mildew, Anthracnose, Bacterial Wilt, Belly Rot, and Pythium Fruit Rot – alongside two healthy categories. Prior to training, the images underwent preprocessing steps such as resizing, rescaling, and data augmentation (through random rotations, flips, zooms, and contrast adjustments) to enhance model generalization. The proposed framework unites multiple architectures – CNN, DenseNet121, EfficientNetB0, InceptionV3, MobileNetV2, ResNet50, and Xception – into an ensemble that attained overall accuracy of 99%, alongside high recall and F1-scores. Individual models demonstrated accuracy ranging from 88.71% to 99%, underscoring the robustness of the ensemble. Integrating XAI methods further ensures interpretable outputs, granting valuable insights into the decision-making process and heightening transparency for researchers and agronomists. The findings confirm that transfer learning, model ensembling, and interpretability methods significantly enhance classification performance, especially in cases of limited data, offering a scalable solution for improved disease management in agriculture. Additionally, the framework is scalable for real-world deployment by enabling real-time disease monitoring on edge devices (e.g., Raspberry Pi, IoT systems), seamless integration with smart farming platforms, and continuous learning for adaptive crop management. © 2025 The Author(s)</x:v>
      </x:c>
      <x:c r="J882" s="139" t="str">
        <x:v>Convolutional neural networks (CNNs); Cucumber disease detection; Deep learning; Leaf diseases; Machine learning; Transfer learning</x:v>
      </x:c>
      <x:c r="K882" s="139" t="str">
        <x:v>Adversarial machine learning; Contrastive Learning; Deep learning; Diagnosis; Smart agriculture; Transfer learning; Convolutional neural network; Cucumber disease; Cucumber disease detection; Deep learning; Disease detection; Ensemble learning; Leaf disease; Machine-learning; Transfer learning; Convolutional neural networks</x:v>
      </x:c>
      <x:c r="L882" s="139" t="str">
        <x:v>Elsevier B.V.</x:v>
      </x:c>
      <x:c r="M882" s="139" t="str">
        <x:v>English</x:v>
      </x:c>
      <x:c r="N882" s="139" t="str">
        <x:v>Article</x:v>
      </x:c>
      <x:c r="O882" s="139" t="str">
        <x:v>Scopus</x:v>
      </x:c>
      <x:c r="P882" s="139" t="str">
        <x:v>2-s2.0-105001740703</x:v>
      </x:c>
    </x:row>
    <x:row r="883">
      <x:c r="A883" s="139" t="str">
        <x:v>Hemalatha S.; Reddy K.V.S.V.T.; Rao T.V.; Ramaswamy T.; Pillai N.M.; Mohan G.K.</x:v>
      </x:c>
      <x:c r="B883" s="139" t="str">
        <x:v>Hemalatha, S. (57210077349); Reddy, K.V.S.V. Trinadh (57422605200); Rao, Tavanam Venkata (57550478400); Ramaswamy, T. (55615837900); Pillai, N. Muthuvairavan (58288618100); Mohan, G. Krishna (57209640299)</x:v>
      </x:c>
      <x:c r="C883" s="139" t="str">
        <x:v>57210077349; 57422605200; 57550478400; 55615837900; 58288618100; 57209640299</x:v>
      </x:c>
      <x:c r="D883" s="139" t="str">
        <x:v>Advancing Autonomous Systems: A Review of Emerging Trends in Robotics</x:v>
      </x:c>
      <x:c r="E883" s="139" t="str">
        <x:v>2025</x:v>
      </x:c>
      <x:c r="F883" s="139" t="str">
        <x:v>Journal Europeen des Systemes Automatises</x:v>
      </x:c>
      <x:c r="G883" s="139" t="str">
        <x:v>10.18280/jesa.580505</x:v>
      </x:c>
      <x:c r="H883" s="139" t="str">
        <x:v>https://www.scopus.com/pages/publications/105010136768?origin=resultslist</x:v>
      </x:c>
      <x:c r="I883" s="139" t="str">
        <x:v>Autonomous systems are transforming robotics by enabling machines to operate with minimal human intervention. These systems are now applied across a wide range of domains, including industry, healthcare, agriculture, and defence. This review presents a comprehensive analysis of emerging trends and technologies driving the evolution of autonomous systems. Key areas explored include perception, localization, path planning, learning, control, and human–robot interaction. We examine how artificial intelligence and machine learning are used for robust decision-making, as well as recent advances in sensor fusion and Simultaneous Localization and Mapping for environment mapping. Innovative techniques in motion planning and intuitive interfaces are also discussed. Special attention is given to swarm robotics and bio-inspired algorithms that enable scalable and decentralized coordination. The review includes comparative analyses of algorithms, hardware platforms, and real-world use cases. These comparisons highlight current capabilities and existing limitations. Despite considerable progress, challenges remain in ensuring scalability, achieving real-time responsiveness, and maintaining robustness in unstructured environments. Ethical and legal concerns also present ongoing barriers to deployment. Looking ahead, several transformative technologies are emerging. These include quantum computing for solving complex optimization tasks, edge AI for localized intelligence, and 6G connectivity for ultra-fast communication. Together, these technologies are expected to open new frontiers in autonomy and system integration. This paper underscores the need for interdisciplinary research to build autonomous systems that are intelligent, resilient, and socially responsible. ©2025 The authors.</x:v>
      </x:c>
      <x:c r="J883" s="139" t="str">
        <x:v>artificial intelligence; autonomous systems; human–robot interaction; path planning; reinforcement learning; robotics</x:v>
      </x:c>
      <x:c r="K883" s="139" t="str"/>
      <x:c r="L883" s="139" t="str">
        <x:v>International Information and Engineering Technology Association</x:v>
      </x:c>
      <x:c r="M883" s="139" t="str">
        <x:v>English</x:v>
      </x:c>
      <x:c r="N883" s="139" t="str">
        <x:v>Review</x:v>
      </x:c>
      <x:c r="O883" s="139" t="str">
        <x:v>Scopus</x:v>
      </x:c>
      <x:c r="P883" s="139" t="str">
        <x:v>2-s2.0-105010136768</x:v>
      </x:c>
    </x:row>
    <x:row r="884">
      <x:c r="A884" s="139" t="str">
        <x:v>Parra-López C.; Ben Abdallah S.; Garcia-Garcia G.; Hassoun A.; Sánchez-Zamora P.; Trollman H.; Jagtap S.; Carmona-Torres C.</x:v>
      </x:c>
      <x:c r="B884" s="139" t="str">
        <x:v>Parra-López, Carlos (23397960800); Ben Abdallah, Saker (56688644900); Garcia-Garcia, Guillermo (57208693890); Hassoun, Abdo (56524212600); Sánchez-Zamora, Pedro (56123080300); Trollman, Hana (57202480037); Jagtap, Sandeep (57194044006); Carmona-Torres, Carmen (23666540600)</x:v>
      </x:c>
      <x:c r="C884" s="139" t="str">
        <x:v>23397960800; 56688644900; 57208693890; 56524212600; 56123080300; 57202480037; 57194044006; 23666540600</x:v>
      </x:c>
      <x:c r="D884" s="139" t="str">
        <x:v>Integrating digital technologies in agriculture for climate change adaptation and mitigation: State of the art and future perspectives</x:v>
      </x:c>
      <x:c r="E884" s="139" t="str">
        <x:v>2024</x:v>
      </x:c>
      <x:c r="F884" s="139" t="str">
        <x:v>Computers and Electronics in Agriculture</x:v>
      </x:c>
      <x:c r="G884" s="139" t="str">
        <x:v>10.1016/j.compag.2024.109412</x:v>
      </x:c>
      <x:c r="H884" s="139" t="str">
        <x:v>https://www.scopus.com/pages/publications/85203254539?origin=resultslist</x:v>
      </x:c>
      <x:c r="I884" s="139" t="str">
        <x:v>Agriculture faces a major challenge in meeting the world's growing demand for food in a sustainable manner in the face of increasing environmental pressures, in particular the growing impact of climate change. Agriculture is also a major contributor to climate change. Digital technologies in agriculture can contribute to climate change adaptation and mitigation. This paper examines the interactions between climate change and agriculture, reviews adaptation and mitigation strategies, explores the application of digital technologies in this context, and discusses future challenges and opportunities for sustainable and resilient agriculture. The final aim is to provide a comprehensive overview of the current state and future prospects of digital agriculture in the context of climate change. A comprehensive literature review was conducted on adaptation and mitigation strategies in agriculture, and on the current state and future prospects of digital agriculture in the context of climate change adaptation and mitigation. The identified applications of digital technologies in agriculture include Remote Sensing for crop monitoring, Big Data for predictive modelling of water shortages and pest outbreaks, Artificial Intelligence for pest identification and tracking, the Internet of Things for precision fertiliser management, nanotechnology for soil improvement, robots for targeted spraying, and blockchain for improved soil management and supply chain transparency, among others. These technologies facilitate the precise management of resources, improve decision-making processes and enable more efficient agricultural practices. Digital technologies also help mitigate climate change by optimising inputs such as water and fertiliser, thereby reducing greenhouse gas emissions and promoting carbon sequestration. However, there are significant barriers to the adoption of these technologies, including the digital divide, high up-front costs and complexity, as well as privacy and security concerns and the environmental impact of technology use. Future action must address these barriers by investing in infrastructure and training, ensuring financial incentives, developing scalable digital solutions tailored to local agricultural conditions, increasing digital literacy among farmers, developing comprehensive governance frameworks, and exploring the integration of multiple digital technologies. The paper contributes to advancing scientific understanding and guiding practice and policy towards sustainable agriculture in the face of climate change. It provides a call to action for a more sustainable future in the context of climate change and highlights the urgency of multi-stakeholder collaboration to create an enabling environment for the widespread adoption of these innovations, ensuring that they are accessible, cost-effective and suitable for different farming environments. © 2024 Elsevier B.V.</x:v>
      </x:c>
      <x:c r="J884" s="139" t="str">
        <x:v>Agriculture 4.0; Climate change; Digital transformation; Digitalisation; Sustainability</x:v>
      </x:c>
      <x:c r="K884" s="139" t="str">
        <x:v>'current; Adaptation strategies; Agriculture 4.0; Climate change adaptation; Climate change mitigation; Digital technologies; Digital transformation; Digitalization; Future prospects; Mitigation strategy; adaptive management; agricultural technology; climate change; digitization; future prospect; mitigation; remote sensing; stakeholder; sustainability</x:v>
      </x:c>
      <x:c r="L884" s="139" t="str">
        <x:v>Elsevier B.V.</x:v>
      </x:c>
      <x:c r="M884" s="139" t="str">
        <x:v>English</x:v>
      </x:c>
      <x:c r="N884" s="139" t="str">
        <x:v>Review</x:v>
      </x:c>
      <x:c r="O884" s="139" t="str">
        <x:v>Scopus</x:v>
      </x:c>
      <x:c r="P884" s="139" t="str">
        <x:v>2-s2.0-85203254539</x:v>
      </x:c>
    </x:row>
    <x:row r="885">
      <x:c r="A885" s="139" t="str">
        <x:v>Zhang H.; Ruanggoon J.</x:v>
      </x:c>
      <x:c r="B885" s="139" t="str">
        <x:v>Zhang, Hao (60720853700); Ruanggoon, Jirapong (60374415400)</x:v>
      </x:c>
      <x:c r="C885" s="139" t="str">
        <x:v>60720853700; 60374415400</x:v>
      </x:c>
      <x:c r="D885" s="139" t="str">
        <x:v>Management Innovation Initiatives for Enhancing the Resilience of Community Green Spaces During Times of Crisis</x:v>
      </x:c>
      <x:c r="E885" s="139" t="str">
        <x:v>2025</x:v>
      </x:c>
      <x:c r="F885" s="139" t="str">
        <x:v>Human Behavior, Development and Society</x:v>
      </x:c>
      <x:c r="G885" s="139" t="str">
        <x:v>10.62370/hbds.v26i2.279332</x:v>
      </x:c>
      <x:c r="H885" s="139" t="str">
        <x:v>https://www.scopus.com/pages/publications/105043560049?origin=resultslist</x:v>
      </x:c>
      <x:c r="I885" s="139" t="str">
        <x:v>Aim/Purpose: This study explored how Suzhou City has applied innovative management strategies to help its community green spaces remain resilient during times of crisis, such as labor shortages, environmental challenges, and disruptions from economic and public health emergencies. This research sought to understand how these strategies can maintain the functionality of green spaces, which are vital for public well-being, especially during difficult times. Introduction/Background: Community green spaces—such as parks and gardens—play a key role in improving public health and the quality of life in urban areas. They provide spaces for recreation, relaxation, and environmental benefits. During crises, such as the COVID-19 pandemic, these spaces may face significant challenges, including reduced maintenance, limited accessibility, and overall deterioration. This study focused on Suzhou City, which experienced a range of difficulties during the pandemic and other crises. It looked at how the city adapted its management practices to overcome these issues, and ensure that green spaces remained available and sustainable for its communities. Methodology: The research followed a qualitative approach, combining document analysis, interviews with green space management experts, and field observations. Experts in urban planning and environmental management shared insights into how innovative techniques and strategies were implemented to address challenges in maintaining green spaces. Documents related to city planning, crisis management, and green space policies were reviewed to gather additional data. Observations of several green spaces throughout Suzhou City helped to assess the practical impacts of these management strategies. The data collected were analyzed to identify key themes and strategies that contributed to the resilience of green spaces during crises. Findings: The study uncovered several significant challenges, including labor shortages, financial constraints, and disruptions from public health crises like COVID-19. Despite these obstacles, Suzhou City successfully implemented several innovative management strategies to ensure the resilience of its community green spaces. One key approach was flexible workforce management, which involved utilizing temporary staff and volunteers to sustain essential maintenance tasks. Additionally, cross-training existing staff to handle multiple roles helped to mitigate the impact of workforce shortages, ensuring that critical functions could continue uninterrupted. Another crucial strategy was the integration of technology into maintenance operations. The city adopted automated irrigation systems, digital monitoring tools, and online task coordination platforms to enhance efficiency and reduce reliance on manual labor. These technological solutions streamlined maintenance processes and optimized resource allocation, making green space management more sustainable. Moreover, Suzhou City strengthened its emergency response systems to maintain public access to green spaces during and after disruptions. Implementing well-structured protocols allowed for rapid restoration efforts, ensuring that green spaces remained safe and functional for visitors even in times of crisis. Community involvement also played a significant role in maintaining urban green spaces. Encouraging local residents to participate in the upkeep of nearby parks fostered a sense of community ownership and responsibility. This participatory approach proved effective in supplementing municipal efforts, particularly when official staffing was limited. Overall, these strategies were instrumental in preserving the resilience and accessibility of Suzhou’ s green spaces throughout various crises. The findings highlighted the importance of adaptable and sustainable management practices that can be swiftly deployed in response to unforeseen challenges, reinforcing the role of innovation in urban environmental management. Contribution/Impact on Society: This research offers valuable insights into the field of urban planning and crisis management, demonstrating how innovative practices can strengthen the resilience of community green spaces. By focusing on a real-world example from Suzhou City, the study provides practical lessons that can be applied to other cities facing similar challenges. The findings underscore the need for flexibility, technological integration, and community engagement in managing green spaces, especially during times of crisis. These strategies not only help maintain green spaces, but also contribute to improving public health, social cohesion, and environmental sustainability. Recommendations: The findings suggested key strategies for urban planners and policymakers to enhance green space resilience. Cities should adopt flexible maintenance systems that can quickly adjust to workforce shortages and disruptions. Technology integration, such as automated irrigation and digital monitoring, can streamline maintenance and reduce labor dependency. Developing proactive crisis management plans ensures that green spaces remain accessible and well-maintained during emergencies. Lastly, community participation should be encouraged to supplement municipal efforts and foster a sense of shared responsibility in maintaining urban green spaces. Research Limitation: One limitation of this study was its focus on Suzhou City, which may not fully represent challenges faced by other cities with different socio-economic conditions or management practices. Additionally, while expert opinions were insightful, the research could have benefited from broader community input, including feedback from residents who use these spaces regularly. Future Research: Future studies could explore the long-term impacts of the strategies implemented in Suzhou City, particularly how these innovations continue to affect green space resilience after the crises have passed. Additionally, research could examine the role of emerging technologies, such as remote sensing and geographic information systems, in enhancing the management of urban green spaces during both routine times and crises. Expanding the research to include other cities and regions would also help in understanding how these strategies can be adapted and applied in different urban contexts. © 2025, Asia-Pacific International University. All rights reserved.</x:v>
      </x:c>
      <x:c r="J885" s="139" t="str">
        <x:v>community green spaces; crisis resilience; Management innovation</x:v>
      </x:c>
      <x:c r="K885" s="139" t="str"/>
      <x:c r="L885" s="139" t="str">
        <x:v>Asia-Pacific International University</x:v>
      </x:c>
      <x:c r="M885" s="139" t="str">
        <x:v>English</x:v>
      </x:c>
      <x:c r="N885" s="139" t="str">
        <x:v>Article</x:v>
      </x:c>
      <x:c r="O885" s="139" t="str">
        <x:v>Scopus</x:v>
      </x:c>
      <x:c r="P885" s="139" t="str">
        <x:v>2-s2.0-105043560049</x:v>
      </x:c>
    </x:row>
    <x:row r="886">
      <x:c r="A886" s="139" t="str">
        <x:v>Gwambene B.</x:v>
      </x:c>
      <x:c r="B886" s="139" t="str">
        <x:v>Gwambene, Brown (55962775700)</x:v>
      </x:c>
      <x:c r="C886" s="139" t="str">
        <x:v>55962775700</x:v>
      </x:c>
      <x:c r="D886" s="139" t="str">
        <x:v>Unveiling innovative solutions to unlock underutilized groundwater and rainwater potential in Tanzania</x:v>
      </x:c>
      <x:c r="E886" s="139" t="str">
        <x:v>2025</x:v>
      </x:c>
      <x:c r="F886" s="139" t="str">
        <x:v>Physics and Chemistry of the Earth</x:v>
      </x:c>
      <x:c r="G886" s="139" t="str">
        <x:v>10.1016/j.pce.2025.104072</x:v>
      </x:c>
      <x:c r="H886" s="139" t="str">
        <x:v>https://www.scopus.com/pages/publications/105015608847?origin=resultslist</x:v>
      </x:c>
      <x:c r="I886" s="139" t="str">
        <x:v>Groundwater access, reliable rainfall, rainwater harvesting, and climate-smart technologies are vital for sustainable food production and enhancing water resilience. However, fragmented operations, limited knowledge, and insufficient cross-sectoral collaboration hinder the implementation of integrated solutions to improve water access and agricultural productivity. This study investigates the underutilized potential of groundwater and rainwater resources in supporting agricultural production in Tanzania's southern and northwest highlands, regions facing increasing water demands and climatic stress. Employing a mixed-methods approach, data were collected across four agriculturally productive districts through household surveys, key informant interviews, focus group discussions, field observations, climate data interpolation, WEF-Nexus index analysis, and an extensive literature review. Quantitative data were analyzed using SPSS 20 and Microsoft Excel, while qualitative data were processed through thematic and trend analysis. The study reveals that over 70 % of households rely on rainwater harvesting, although this is primarily done through rudimentary systems. Groundwater use is widespread, yet 62 % report declining yields due to overuse and poor management. The adoption of micro-irrigation remains limited, but it statistically improves productivity (p = 0.030). The findings highlight significant barriers to water resource utilization, including financial constraints, inadequate technology, siltation, declining groundwater levels, and weak governance structures. Climate variability and anthropogenic pressures further exacerbate these challenges, limiting the effectiveness of rainwater harvesting and groundwater management. Moreover, knowledge gaps and limited community capacity undermine the adoption of innovative and climate-smart water solutions. Despite these challenges, the study underscores the substantial potential of rainwater and groundwater to enhance irrigation systems, promote water security, and increase agricultural resilience. It recommends robust water management systems, infrastructure, capacity-building investments, policy reforms to incentivize technology adoption, and community-driven approaches to unlock the full potential of these resources. These measures are critical to achieving sustainable development goals and ensuring food and water security. Thus, unlocking the potential of these water sources requires integrated governance, investment in resilient infrastructure, and capacity-building among local communities. © 2025 Elsevier Ltd</x:v>
      </x:c>
      <x:c r="J886" s="139" t="str">
        <x:v>Food production; Groundwater utilization; Rainwater harvesting; Water access; Water resilience</x:v>
      </x:c>
      <x:c r="K886" s="139" t="str">
        <x:v>Tanzania; Economics; Groundwater; Investments; Irrigation; Public policy; Rain; Sustainable development; Water conservation; Water management; Capacity building; Food production; Groundwater utilization; Innovative solutions; Rainwater harvesting; Smart technology; Tanzania; Water access; Water resilience; Water security; agricultural production; food production; groundwater resource; rainfall; rainwater; water management; Groundwater resources</x:v>
      </x:c>
      <x:c r="L886" s="139" t="str">
        <x:v>Elsevier Ltd</x:v>
      </x:c>
      <x:c r="M886" s="139" t="str">
        <x:v>English</x:v>
      </x:c>
      <x:c r="N886" s="139" t="str">
        <x:v>Article</x:v>
      </x:c>
      <x:c r="O886" s="139" t="str">
        <x:v>Scopus</x:v>
      </x:c>
      <x:c r="P886" s="139" t="str">
        <x:v>2-s2.0-105015608847</x:v>
      </x:c>
    </x:row>
    <x:row r="887">
      <x:c r="A887" s="139" t="str">
        <x:v>Chaves F.M.; Negri R.G.; Alves L.M.V.; Bressane A.; Sekertekin A.; da Silva E.A.; Cardim G.P.; Casaca W.</x:v>
      </x:c>
      <x:c r="B887" s="139" t="str">
        <x:v>Chaves, Fellipe Mira (59199821100); Negri, Rogério Galante (54409218100); Alves, Larissa Mioni Vieira (58788240000); Bressane, Adriano (56576327400); Sekertekin, Aliihsan (57009031900); da Silva, Erivaldo Antônio (22434392300); Cardim, Guilherme Pina (55479822400); Casaca, Wallace (35753054600)</x:v>
      </x:c>
      <x:c r="C887" s="139" t="str">
        <x:v>59199821100; 54409218100; 58788240000; 56576327400; 57009031900; 22434392300; 55479822400; 35753054600</x:v>
      </x:c>
      <x:c r="D887" s="139" t="str">
        <x:v>Unsupervised Change Detection Approach via Pseudo-Labeling, Machine Learning, and Spectral Index Time Series</x:v>
      </x:c>
      <x:c r="E887" s="139" t="str">
        <x:v>2025</x:v>
      </x:c>
      <x:c r="F887" s="139" t="str">
        <x:v>Sustainability (Switzerland)</x:v>
      </x:c>
      <x:c r="G887" s="139" t="str">
        <x:v>10.3390/su17219536</x:v>
      </x:c>
      <x:c r="H887" s="139" t="str">
        <x:v>https://www.scopus.com/pages/publications/105021530642?origin=resultslist</x:v>
      </x:c>
      <x:c r="I887" s="139" t="str">
        <x:v>Land-use and land-cover change detection is critical for monitoring deforestation and urban expansion. In this study, we propose an unsupervised change detection approach that leverages multi-temporal satellite imagery combined with a classic machine learning algorithm trained on automatically generated pseudo-labels. Four distinct study areas were analyzed: a tropical forest region in the Brazilian Amazon, an agricultural frontier in the Amazon, a Brazilian Savanna area undergoing transformation, and a rapidly expanding urban zone around the new Istanbul Airport, in Türkiye. The performance of the proposed approach was evaluated and compared with modern unsupervised change detection methods, including the Wavelet Energy Correlation Screening and the Temporal Convolutional Autoencoder methods. The results demonstrate that the proposed framework achieved consistently high accuracy across all four study areas, with F1-scores of approximately 0.92 in dense forest, 0.87 in an agricultural frontier, 0.91 in the savanna area, and 0.89 in an urban expansion zone. Overall, the model outperformed or matched the performance of the baseline methods, attesting to its adaptability and generalization capability in diverse environmental contexts worldwide. © 2025 by the authors.</x:v>
      </x:c>
      <x:c r="J887" s="139" t="str">
        <x:v>change detection; machine learning; pseudo-label; spectral indices; time series; unsupervised</x:v>
      </x:c>
      <x:c r="K887" s="139" t="str">
        <x:v>Amazonas [Brazil]; Brazil; Istanbul [Turkey]; Turkey; accuracy assessment; algorithm; detection method; machine learning; satellite imagery; savanna; spectral analysis; time series analysis; tropical forest; unsupervised classification</x:v>
      </x:c>
      <x:c r="L887" s="139" t="str">
        <x:v>Multidisciplinary Digital Publishing Institute (MDPI)</x:v>
      </x:c>
      <x:c r="M887" s="139" t="str">
        <x:v>English</x:v>
      </x:c>
      <x:c r="N887" s="139" t="str">
        <x:v>Article</x:v>
      </x:c>
      <x:c r="O887" s="139" t="str">
        <x:v>Scopus</x:v>
      </x:c>
      <x:c r="P887" s="139" t="str">
        <x:v>2-s2.0-105021530642</x:v>
      </x:c>
    </x:row>
    <x:row r="888">
      <x:c r="A888" s="139" t="str">
        <x:v>Samoylenko V.V.</x:v>
      </x:c>
      <x:c r="B888" s="139" t="str">
        <x:v>Samoylenko, Vladimir V. (57193602244)</x:v>
      </x:c>
      <x:c r="C888" s="139" t="str">
        <x:v>57193602244</x:v>
      </x:c>
      <x:c r="D888" s="139" t="str">
        <x:v>Concept of a Multilevel Network Infrastructure for Monitoring Agricultural Facilities Based on Wireless Sensor Networks; [Концепция многоуровневой сетевой инфраструктуры мониторинга агропромышленных объектов на основе беспроводных сенсорных сетей]</x:v>
      </x:c>
      <x:c r="E888" s="139" t="str">
        <x:v>2025</x:v>
      </x:c>
      <x:c r="F888" s="139" t="str">
        <x:v>Advanced Engineering Research (Rostov-on-Don)</x:v>
      </x:c>
      <x:c r="G888" s="139" t="str">
        <x:v>10.23947/2687-1653-2025-25-4-2238</x:v>
      </x:c>
      <x:c r="H888" s="139" t="str">
        <x:v>https://www.scopus.com/pages/publications/105027522515?origin=resultslist</x:v>
      </x:c>
      <x:c r="I888" s="139" t="str">
        <x:v>Introduction. In the context of digitalization of the agricultural sector, precision farming becomes a key driver of sustainability: wireless sensor networks (WSN) provide continuous monitoring of edaphoclimatic parameters and plant health, supporting yield forecasting and resource optimization while reducing operational risks. Despite significant progress in research on energy efficiency, routing, and topologies of WSN, the issue of their systemic reliability in real agricultural scenarios has been addressed only fragmentarily. Existing theoretical approaches rely on graph theory, Markov and quasideterministic models to assess connectivity and fault tolerance but do not sufficiently account for battery degradation, radio channel variability, and external factors (microclimate, interference), as well as their combined effects. The objective of this article is to develop a methodological approach to enhance the reliability of WSN for monitoring agricultural objects through a multilevel model that integrates network parameters, hardware properties, and external actions. Materials and Methods. To develop the model, methods of system analysis were used, including analysis and synthesis of previously known models and algorithms for controlling the WSN for various levels of network interaction. At the first stage, analytical models of each level were examined: operating conditions of radio devices; physical channels with interference and hardware distortions; energy losses of nodes in channels with variable environmental characteristics; linear WSN with heterogeneous radio communication segments and clustering of WSN. At the second stage, an analysis of WSN control algorithms was conducted: selection of transmission modes with minimal signal distortion; optimization of signal structure with minimal Bit Error Rate (BER); control of data packet length and transmitter power; balancing of energy losses in relay nodes, as well as routing with minimal time and energy losses. At the third stage, the synthesis of the obtained results was performed, presenting a hierarchical monitoring infrastructure for the agricultural object that considered all levels of WSN interaction, parameters of sensor nodes, and the external actions. Results. A methodological multilevel approach to increasing the reliability of WSN for monitoring agricultural facilities has been proposed and substantiated. This approach integrates network parameters, equipment properties, and external actions. It is validated by modeling the improvement of energy efficiency, reduction of delays, and increase in fault tolerance. Within this framework, a five-tier hierarchical concept of multilevel network infrastructure for monitoring agroindustrial objects based on WSN has been developed. It incorporates models and algorithms at the levels of: devices, physical channels, data transmission channels, linear routes, and networks. Single-level and inter-level dependences linking performance indicators, destabilizing factors, and controllable parameters have been established. Discussion. The presented approach addresses the gap between energy models and the consideration of dynamic/information constraints of nodes, while also taking into account the actual operating condition of modems, and the thermal dependence of power sources. The multilevel integration of criteria (from signal shape correlation indicators to network probabilistic metrics of WSN integrity) allows for the alignment of local optimization and system goals, reducing the risk of conflicts between levels. The principle of level matching and external augmentation provides iterative adjustments of requirements and parameters, which increases the robustness of decision-making to environmental uncertainty and channel heterogeneity. Constraints of the current work include the need to calibrate models for specific hardware profiles, the dependence of efficiency on available PHY/MAC modes and ARQ protocols, and sensitivity to the accuracy of interference environment and temperature assessments. Conclusion. The developed models and algorithms across five levels provide the specified metrics of interference resilience, delivery time and energy consumption with the minimum required involvement of resources, which increases the survivability and service life of the WSN. The proposed approach creates the basis for the transition to systemically designed, reproducible solutions in precision agriculture. It reduces resource costs and environmental impact, and also increases the sustainability and profitability of agricultural production. Scaling requires field testing and publication of reference configurations and codes for reproducibility. © 2025, Don State Technical University. All rights reserved.</x:v>
      </x:c>
      <x:c r="J888" s="139" t="str">
        <x:v>agricultural facility; network infrastructure; physical data transmission channel; reliability; routing algorithms; signal distortion; wireless sensor network</x:v>
      </x:c>
      <x:c r="K888" s="139" t="str"/>
      <x:c r="L888" s="139" t="str">
        <x:v>Don State Technical University</x:v>
      </x:c>
      <x:c r="M888" s="139" t="str">
        <x:v>English</x:v>
      </x:c>
      <x:c r="N888" s="139" t="str">
        <x:v>Article</x:v>
      </x:c>
      <x:c r="O888" s="139" t="str">
        <x:v>Scopus</x:v>
      </x:c>
      <x:c r="P888" s="139" t="str">
        <x:v>2-s2.0-105027522515</x:v>
      </x:c>
    </x:row>
    <x:row r="889">
      <x:c r="A889" s="139" t="str">
        <x:v>Giambene G.; Addo E.O.; Chen Q.; Kota S.</x:v>
      </x:c>
      <x:c r="B889" s="139" t="str">
        <x:v>Giambene, Giovanni (7003750533); Addo, Ernest Ofosu (57772472400); Chen, Quan (57195106689); Kota, Sastri (7006166997)</x:v>
      </x:c>
      <x:c r="C889" s="139" t="str">
        <x:v>7003750533; 57772472400; 57195106689; 7006166997</x:v>
      </x:c>
      <x:c r="D889" s="139" t="str">
        <x:v>Design and Analysis of Low-Power IoT in Remote Areas With NTN Opportunistic Connectivity</x:v>
      </x:c>
      <x:c r="E889" s="139" t="str">
        <x:v>2025</x:v>
      </x:c>
      <x:c r="F889" s="139" t="str">
        <x:v>IEEE Transactions on Aerospace and Electronic Systems</x:v>
      </x:c>
      <x:c r="G889" s="139" t="str">
        <x:v>10.1109/TAES.2024.3471991</x:v>
      </x:c>
      <x:c r="H889" s="139" t="str">
        <x:v>https://www.scopus.com/pages/publications/105002572554?origin=resultslist</x:v>
      </x:c>
      <x:c r="I889" s="139" t="str">
        <x:v>This article deals with a nonterrestrial network (NTN) where an unmanned aerial vehicle (UAV),combined with backhaul satellite connectivity, can provide Internet access to remote areas for a wide range of 5G/6G Internet of Things (IoT) applications. We consider environmental monitoring and smart agriculture applications for unconnected areas where battery-powered sensors on the ground use opportunistic connectivity with a fixed-wing UAV to deliver measurement data to the Internet. Adopting the intermediate NTN layer with the UAV allows low-power transmissions from ground IoT devices. A detailed model has been provided to study the communication from ground low-power IoT devices and the UAV hosting a LoRa Gateway (GW). A modified long range wide area network (LoRaWAN) access protocol based on beacons transmitted by the GW has been proposed to coordinate the UAV passes with sensor transmissions. An analytical approach has been described to determine the mean delay for detecting an area where sensors report critical measurements. This model, validated by simulations, has allowed optimizing key LoRa access protocol parameters jointly with the UAV speed under sensor energy consumption constraints. The proposed access protocol has been shown to achieve good performance compared to other schemes, thus proving the feasibility of our IoT-NTN system.  © 2024 IEEE.</x:v>
      </x:c>
      <x:c r="J889" s="139" t="str"/>
      <x:c r="K889" s="139" t="str">
        <x:v>5G mobile communication systems; Aircraft communication; Antenna grounds; Frequency selective fading; Gateways (computer networks); Network layers; Phase measurement; Rayleigh fading; Satellite communication systems; Thermopiles; Unmanned aerial vehicles (UAV); Access protocols; Aerial vehicle; Design and analysis; LoRaWAN; Low Power; Non-terrestrial network; Opportunistic connectivity; Remote areas; Satellite network; Terrestrial networks; Energy utilization</x:v>
      </x:c>
      <x:c r="L889" s="139" t="str">
        <x:v>Institute of Electrical and Electronics Engineers Inc.</x:v>
      </x:c>
      <x:c r="M889" s="139" t="str">
        <x:v>English</x:v>
      </x:c>
      <x:c r="N889" s="139" t="str">
        <x:v>Article</x:v>
      </x:c>
      <x:c r="O889" s="139" t="str">
        <x:v>Scopus</x:v>
      </x:c>
      <x:c r="P889" s="139" t="str">
        <x:v>2-s2.0-105002572554</x:v>
      </x:c>
    </x:row>
    <x:row r="890">
      <x:c r="A890" s="139" t="str">
        <x:v>Seif-Ennasr M.; Naimi M.; Chikhaoui M.; Bellafkih M.; Benabbes K.; Azough Z.; Abail Z.</x:v>
      </x:c>
      <x:c r="B890" s="139" t="str">
        <x:v>Seif-Ennasr, Marieme (57190982641); Naimi, Mustapha (57197458916); Chikhaoui, Mohamed (57210051784); Bellafkih, Mostafa (35195341100); Benabbes, Khalid (57720489300); Azough, Zainab (57208255308); Abail, Zhor (57194047660)</x:v>
      </x:c>
      <x:c r="C890" s="139" t="str">
        <x:v>57190982641; 57197458916; 57210051784; 35195341100; 57720489300; 57208255308; 57194047660</x:v>
      </x:c>
      <x:c r="D890" s="139" t="str">
        <x:v>Harvesting Insights on AI-Driven Technologies in Modern Agriculture: A Systematic Literature Review</x:v>
      </x:c>
      <x:c r="E890" s="139" t="str">
        <x:v>2025</x:v>
      </x:c>
      <x:c r="F890" s="139" t="str">
        <x:v>IEEE Access</x:v>
      </x:c>
      <x:c r="G890" s="139" t="str">
        <x:v>10.1109/ACCESS.2025.3597844</x:v>
      </x:c>
      <x:c r="H890" s="139" t="str">
        <x:v>https://www.scopus.com/pages/publications/105013333400?origin=resultslist</x:v>
      </x:c>
      <x:c r="I890" s="139" t="str">
        <x:v>This review addresses critical gaps in the understanding of AI integration across modern agricultural systems through a systematic analysis of hybrid architectures, adaptation strategies, learning approaches, and knowledge integration methods. Following the PRISMA guidelines, we reviewed 200 papers published over the period 2019-2024, identifying key trends in AI implementation, including the dominance of hybrid approaches and evolution towards data-efficient methodologies. Our meta-analytical synthesis of 51 high-quality studies revealed that hybrid adaptation approaches achieve superior performance (91-94% accuracy) in disease detection and crop monitoring tasks, whereas environmental adaptation strategies offer an optimal balance between performance and resource requirements. Data-efficient learning approaches have shown significant growth, with transfer learning adoption increasing from 30% to 45% of studies, addressing the critical challenge of limited training data in agricultural contexts. We examined implementation challenges, including economic feasibility, ethical considerations, system robustness, and adoption barriers for smallholder farmers. This review provides a comprehensive framework for understanding the current AI applications in agriculture and establishes priorities for sustainable and inclusive agricultural technology development. © 2013 IEEE.</x:v>
      </x:c>
      <x:c r="J890" s="139" t="str">
        <x:v>Artificial intelligence; deep learning architectures; hybrid AI systems; knowledge integration; precision agriculture; systematic literature review</x:v>
      </x:c>
      <x:c r="K890" s="139" t="str">
        <x:v>Agricultural economics; Agricultural robots; Agricultural technology; Data accuracy; Deep learning; Ethical technology; Integration; Knowledge transfer; Learning systems; Livestock; Reviews; Smart agriculture; Sustainable development; Adaptation strategies; AI systems; Deep learning architecture; Hybrid AI system; Knowledge integration; Learning approach; Learning architectures; Modern agricultures; Precision Agriculture; Systematic literature review; Precision agriculture</x:v>
      </x:c>
      <x:c r="L890" s="139" t="str">
        <x:v>Institute of Electrical and Electronics Engineers Inc.</x:v>
      </x:c>
      <x:c r="M890" s="139" t="str">
        <x:v>English</x:v>
      </x:c>
      <x:c r="N890" s="139" t="str">
        <x:v>Review</x:v>
      </x:c>
      <x:c r="O890" s="139" t="str">
        <x:v>Scopus</x:v>
      </x:c>
      <x:c r="P890" s="139" t="str">
        <x:v>2-s2.0-105013333400</x:v>
      </x:c>
    </x:row>
    <x:row r="891">
      <x:c r="A891" s="139" t="str">
        <x:v>Maity T.; Nath Bhawani A.; Samanta J.; Saha P.; Majumdar S.; Srivastava G.</x:v>
      </x:c>
      <x:c r="B891" s="139" t="str">
        <x:v>Maity, Tapan (58618245800); Nath Bhawani, Adi (59709679800); Samanta, Jagannath (54581633500); Saha, Prabir (57194209642); Majumdar, Shubhankar (57211300440); Srivastava, Gautam (57202588447)</x:v>
      </x:c>
      <x:c r="C891" s="139" t="str">
        <x:v>58618245800; 59709679800; 54581633500; 57194209642; 57211300440; 57202588447</x:v>
      </x:c>
      <x:c r="D891" s="139" t="str">
        <x:v>MLSFDD: Machine-Learning-Based Smart Fire Detection Device for Precision Agriculture</x:v>
      </x:c>
      <x:c r="E891" s="139" t="str">
        <x:v>2025</x:v>
      </x:c>
      <x:c r="F891" s="139" t="str">
        <x:v>IEEE Sensors Journal</x:v>
      </x:c>
      <x:c r="G891" s="139" t="str">
        <x:v>10.1109/JSEN.2025.3525546</x:v>
      </x:c>
      <x:c r="H891" s="139" t="str">
        <x:v>https://www.scopus.com/pages/publications/105001069255?origin=resultslist</x:v>
      </x:c>
      <x:c r="I891" s="139" t="str">
        <x:v>The agriculture sector contributes significantly to the overall development of the Indian economy. This sector can be revamped by modern technological interventions such as the Internet of Things (IoT) and machine learning (ML) along with traditional processes. To improve sustainable growth in the agriculture field, monitoring of parameters such as temperature, light, smoke, and flame is given top priority in crop yields. In this work, a smart IoT-based device [(ML-based smart fire detection device (MLSFDD)] is designed for smart agriculture. The proposed MLSFDD has gathered data from agricultural crop fields through sensors and sensed data are analyzed using state-of-the-art ML algorithms such as random forest (RF), support vector regression (SVR), K-nearest neighbors (KNN), and decision tree (DT) to detect the fire status by sending the notification through Android phones during strange hours. This model has been realized and examined using raw data received from different sensors. The accuracy, root mean square error (RMSE), coefficient of determination ( R2 ), and ratio of prediction to deviation (RPD) of the proposed model have been calculated via extensive simulation of four ML algorithms. The accuracy of the prediction model of 94% for DT, 93% for RF, 90% for SVR, and 92% for KNN has been achieved. This suggested that mapping the field area’s agricultural fire content can be accomplished using the DT ML model. The study’s findings provide a valuable resource for accurate fire prediction in precision agriculture. (Figure presented) © 2025 IEEE. All rights reserved.</x:v>
      </x:c>
      <x:c r="J891" s="139" t="str">
        <x:v>Decision tree (DT); fire and smoke detection; K-nearest neighbors (KNN); machine learning (ML); precision agriculture; sensor networks</x:v>
      </x:c>
      <x:c r="K891" s="139" t="str">
        <x:v>Adversarial machine learning; Nearest neighbor search; Premixed flames; Random forests; Smoke detectors; Support vector regression; Fire detection; Fire detection devices; K-near neighbor; Machine learning algorithms; Machine-learning; Nearest-neighbour; Precision Agriculture; Random forests; Sensors network; Smoke detection; Smart agriculture</x:v>
      </x:c>
      <x:c r="L891" s="139" t="str">
        <x:v>Institute of Electrical and Electronics Engineers Inc.</x:v>
      </x:c>
      <x:c r="M891" s="139" t="str">
        <x:v>English</x:v>
      </x:c>
      <x:c r="N891" s="139" t="str">
        <x:v>Article</x:v>
      </x:c>
      <x:c r="O891" s="139" t="str">
        <x:v>Scopus</x:v>
      </x:c>
      <x:c r="P891" s="139" t="str">
        <x:v>2-s2.0-105001069255</x:v>
      </x:c>
    </x:row>
    <x:row r="892">
      <x:c r="A892" s="139" t="str">
        <x:v>Ge C.; Zhang G.; Wang Y.; Shao D.; Song X.; Wang Z.</x:v>
      </x:c>
      <x:c r="B892" s="139" t="str">
        <x:v>Ge, Chuang (60190311500); Zhang, Guangjian (60190358800); Wang, Yijie (58911192600); Shao, Dandan (60190454100); Song, Xiangjin (56937389400); Wang, Zhaowei (57188691647)</x:v>
      </x:c>
      <x:c r="C892" s="139" t="str">
        <x:v>60190311500; 60190358800; 58911192600; 60190454100; 56937389400; 57188691647</x:v>
      </x:c>
      <x:c r="D892" s="139" t="str">
        <x:v>Research Status and Development Trends of Artificial Intelligence in Smart Agriculture</x:v>
      </x:c>
      <x:c r="E892" s="139" t="str">
        <x:v>2025</x:v>
      </x:c>
      <x:c r="F892" s="139" t="str">
        <x:v>Agriculture (Switzerland)</x:v>
      </x:c>
      <x:c r="G892" s="139" t="str">
        <x:v>10.3390/agriculture15212247</x:v>
      </x:c>
      <x:c r="H892" s="139" t="str">
        <x:v>https://www.scopus.com/pages/publications/105021466564?origin=resultslist</x:v>
      </x:c>
      <x:c r="I892" s="139" t="str">
        <x:v>Artificial Intelligence (AI) is a key technological enabler for the transition of agricultural production and management from experience-driven to data-driven, continuously advancing modern agriculture toward smart agriculture. This evolution ultimately aims to achieve a precise agricultural production model characterized by low resource consumption, high safety, high quality, high yield, and stable, sustainable development. Although machine learning, deep learning, computer vision, Internet of Things, and other AI technologies have made significant progress in numerous agricultural production applications, most studies focus on singular agricultural scenarios or specific AI algorithm research, such as object detection, navigation, agricultural machinery maintenance, and food safety, resulting in relatively limited coverage. To comprehensively elucidate the applications of AI in agriculture and provide a valuable reference for practitioners and policymakers, this paper reviews relevant research by investigating the entire agricultural production process—including planting, management, and harvesting—covering application scenarios such as seed selection during the cultivation phase, pest and disease identification and intelligent management during the growth phase, and agricultural product grading during the harvest phase, as well as agricultural machinery and devices like fault diagnosis and predictive maintenance of agricultural equipment, agricultural robots, and the agricultural Internet of Things. It first analyzes the fundamental principles and potential advantages of typical AI technologies, followed by a systematic and in-depth review of the latest progress in applying these core technologies to smart agriculture. The challenges faced by existing technologies are also explored, such as the inherent limitations of AI models—including poor generalization capability, low interpretability, and insufficient real-time performance—as well as the complex agricultural operating environments that result in multi-source, heterogeneous, and low-quality, unevenly annotated data. Furthermore, future research directions are discussed, such as lightweight network models, transfer learning, embodied intelligent agricultural robots, multimodal perception technologies, and large language models for agriculture. The aim is to provide meaningful insights for both theoretical research and practical applications of AI technologies in agriculture. © 2025 by the authors.</x:v>
      </x:c>
      <x:c r="J892" s="139" t="str">
        <x:v>Agricultural Internet of Things (Ag-IoT); agriculture robots; Artificial Intelligence (AI); intelligent perception and control; smart agriculture</x:v>
      </x:c>
      <x:c r="K892" s="139" t="str">
        <x:v>agricultural management; agricultural production; cultivation; growth rate; Internet; perception</x:v>
      </x:c>
      <x:c r="L892" s="139" t="str">
        <x:v>Multidisciplinary Digital Publishing Institute (MDPI)</x:v>
      </x:c>
      <x:c r="M892" s="139" t="str">
        <x:v>English</x:v>
      </x:c>
      <x:c r="N892" s="139" t="str">
        <x:v>Review</x:v>
      </x:c>
      <x:c r="O892" s="139" t="str">
        <x:v>Scopus</x:v>
      </x:c>
      <x:c r="P892" s="139" t="str">
        <x:v>2-s2.0-105021466564</x:v>
      </x:c>
    </x:row>
    <x:row r="893">
      <x:c r="A893" s="139" t="str">
        <x:v>Pinheiro I.; Moreira G.; Magalhães S.; Valente A.; Cunha M.; dos Santos F.N.</x:v>
      </x:c>
      <x:c r="B893" s="139" t="str">
        <x:v>Pinheiro, Isabel (58185515100); Moreira, Germano (57223804782); Magalhães, Sandro (57209683386); Valente, António (7102410111); Cunha, Mário (7102710797); dos Santos, Filipe Neves (57209633096)</x:v>
      </x:c>
      <x:c r="C893" s="139" t="str">
        <x:v>58185515100; 57223804782; 57209683386; 7102410111; 7102710797; 57209633096</x:v>
      </x:c>
      <x:c r="D893" s="139" t="str">
        <x:v>Deep learning based approach for actinidia flower detection and gender assessment</x:v>
      </x:c>
      <x:c r="E893" s="139" t="str">
        <x:v>2024</x:v>
      </x:c>
      <x:c r="F893" s="139" t="str">
        <x:v>Scientific Reports</x:v>
      </x:c>
      <x:c r="G893" s="139" t="str">
        <x:v>10.1038/s41598-024-73035-1</x:v>
      </x:c>
      <x:c r="H893" s="139" t="str">
        <x:v>https://www.scopus.com/pages/publications/85206800816?origin=resultslist</x:v>
      </x:c>
      <x:c r="I893" s="139" t="str">
        <x:v>Pollination is critical for crop development, especially those essential for subsistence. This study addresses the pollination challenges faced by Actinidia, a dioecious plant characterized by female and male flowers on separate plants. Despite the high protein content of pollen, the absence of nectar in kiwifruit flowers poses difficulties in attracting pollinators. Consequently, there is a growing interest in using artificial intelligence and robotic solutions to enable pollination even in unfavourable conditions. These robotic solutions must be able to accurately detect flowers and discern their genders for precise pollination operations. Specifically, upon identifying female Actinidia flowers, the robotic system should approach the stigma to release pollen, while male Actinidia flowers should target the anthers to collect pollen. We identified two primary research gaps: (1) the lack of gender-based flower detection methods and (2) the underutilisation of contemporary deep learning models in this domain. To address these gaps, we evaluated the performance of four pretrained models (YOLOv8, YOLOv5, RT-DETR and DETR) in detecting and determining the gender of Actinidia flowers. We outlined a comprehensive methodology and developed a dataset of manually annotated flowers categorized into two classes based on gender. Our evaluation utilised k-fold cross-validation to rigorously test model performance across diverse subsets of the dataset, addressing the limitations of conventional data splitting methods. DETR provided the most balanced overall performance, achieving precision, recall, F1 score and mAP of 89%, 97%, 93% and 94%, respectively, highlighting its robustness in managing complex detection tasks under varying conditions. These findings underscore the potential of deep learning models for effective gender-specific detection of Actinidia flowers, paving the way for advanced robotic pollination systems. © The Author(s) 2024.</x:v>
      </x:c>
      <x:c r="J893" s="139" t="str">
        <x:v>Computer vision; Kiwifruit; Object detection; Precision agriculture</x:v>
      </x:c>
      <x:c r="K893" s="139" t="str">
        <x:v>Actinidia; Deep Learning; Flowers; Pollen; Pollination; Actinidia; deep learning; flower; physiology; pollen; pollination</x:v>
      </x:c>
      <x:c r="L893" s="139" t="str">
        <x:v>Nature Research</x:v>
      </x:c>
      <x:c r="M893" s="139" t="str">
        <x:v>English</x:v>
      </x:c>
      <x:c r="N893" s="139" t="str">
        <x:v>Article</x:v>
      </x:c>
      <x:c r="O893" s="139" t="str">
        <x:v>Scopus</x:v>
      </x:c>
      <x:c r="P893" s="139" t="str">
        <x:v>2-s2.0-85206800816</x:v>
      </x:c>
    </x:row>
    <x:row r="894">
      <x:c r="A894" s="139" t="str">
        <x:v>Munipalle V.K.; Nelakuditi U.R.; Nidamanuri R.R.</x:v>
      </x:c>
      <x:c r="B894" s="139" t="str">
        <x:v>Munipalle, Vamshi Krishna (57215527111); Nelakuditi, Usha Rani (55644818000); Nidamanuri, Rama Rao (35743520500)</x:v>
      </x:c>
      <x:c r="C894" s="139" t="str">
        <x:v>57215527111; 55644818000; 35743520500</x:v>
      </x:c>
      <x:c r="D894" s="139" t="str">
        <x:v>Functional Dynamics of the Knowledge Transfer and Pre-Training in Deep Learning Approaches for Hyperspectral Image Classification</x:v>
      </x:c>
      <x:c r="E894" s="139" t="str">
        <x:v>2025</x:v>
      </x:c>
      <x:c r="F894" s="139" t="str">
        <x:v>Journal of the Indian Society of Remote Sensing</x:v>
      </x:c>
      <x:c r="G894" s="139" t="str">
        <x:v>10.1007/s12524-025-02162-7</x:v>
      </x:c>
      <x:c r="H894" s="139" t="str">
        <x:v>https://www.scopus.com/pages/publications/105001239606?origin=resultslist</x:v>
      </x:c>
      <x:c r="I894" s="139" t="str">
        <x:v>Hyperspectral Imaging (HSI) is an advanced imaging technique, and Deep Learning (DL) networks have been widely used for classifying them. Transfer learning approaches rely on pre-trained networks developed from public imagery datasets, which predominantly capture spatial features while underutilizing spectral information unique to HSI. This study evaluates the extent of spatial knowledge transfer in pre-trained and application-specific CNN models across agricultural, urban and mixed landcover environments. Experimental results indicate that while pre-trained DL networks achieve reasonable classification accuracy, they primarily rely on spatial feature abstraction, limiting spectral discrimination. However, introducing just 5% supplication-specific training data significantly enhances spectral feature utilization, enabling better functional classification. The findings highlight the potential for integrating minimal spectral domain knowledge into transfer learning frameworks to improve HSI classification. This study contributes to developing more efficient, semi-automated and expert-free HSI analysis techniques by optimizing the balance between spatial and spectral feature learning in DL models. © Indian Society of Remote Sensing 2025.</x:v>
      </x:c>
      <x:c r="J894" s="139" t="str">
        <x:v>Deep learning; Feature engineering; Hyperspectral imagery; Landcover classification; Spectral knowledge transfer</x:v>
      </x:c>
      <x:c r="K894" s="139" t="str">
        <x:v>accuracy assessment; knowledge; land classification; land cover; machine learning; satellite imagery; spectral analysis; training</x:v>
      </x:c>
      <x:c r="L894" s="139" t="str">
        <x:v>Springer</x:v>
      </x:c>
      <x:c r="M894" s="139" t="str">
        <x:v>English</x:v>
      </x:c>
      <x:c r="N894" s="139" t="str">
        <x:v>Article</x:v>
      </x:c>
      <x:c r="O894" s="139" t="str">
        <x:v>Scopus</x:v>
      </x:c>
      <x:c r="P894" s="139" t="str">
        <x:v>2-s2.0-105001239606</x:v>
      </x:c>
    </x:row>
    <x:row r="895">
      <x:c r="A895" s="139" t="str">
        <x:v>Cordeiro M.; Ferreira J.C.</x:v>
      </x:c>
      <x:c r="B895" s="139" t="str">
        <x:v>Cordeiro, Manuela (59938823100); Ferreira, Joao C. (35481887000)</x:v>
      </x:c>
      <x:c r="C895" s="139" t="str">
        <x:v>59938823100; 35481887000</x:v>
      </x:c>
      <x:c r="D895" s="139" t="str">
        <x:v>Beyond Traceability: Decentralised Identity and Digital Twins for Verifiable Product Identity in Agri-Food Supply Chains</x:v>
      </x:c>
      <x:c r="E895" s="139" t="str">
        <x:v>2025</x:v>
      </x:c>
      <x:c r="F895" s="139" t="str">
        <x:v>Applied Sciences (Switzerland)</x:v>
      </x:c>
      <x:c r="G895" s="139" t="str">
        <x:v>10.3390/app15116062</x:v>
      </x:c>
      <x:c r="H895" s="139" t="str">
        <x:v>https://www.scopus.com/pages/publications/105007811503?origin=resultslist</x:v>
      </x:c>
      <x:c r="I895" s="139" t="str">
        <x:v>Agricultural supply chains face growing scrutiny due to rising concerns over food authenticity, safety, and sustainability. These challenges stem from issues such as contamination risks, fraudulent labelling, and the absence of reliable, real-time tracking systems. Existing systems often rely on centralised databases and fragmented data flows, limiting traceability, data integrity, and end-to-end visibility. While blockchain technology offers potential, most research focuses narrowly on traceability, overlooking its role in establishing secure product identity and its integration with emerging tools. This review investigates how Decentralised Identifiers (DIDs), digital twins, and smart contracts—in conjunction with blockchain—can create verifiable digital representations of agricultural products and automate trust mechanisms. Through an analysis of over sixty recent sources and leading standards (e.g., W3C DIDs, Hyperledger Aries), the study identifies key gaps in interoperability, governance, and system maturity. A layered system architecture is proposed, and its application is demonstrated in a cold-chain case scenario. The paper concludes with a roadmap for empirical validation and policy alignment, contributing a practical and scalable framework for researchers, practitioners, and regulators advancing blockchain-enabled traceability systems. © 2025 by the authors.</x:v>
      </x:c>
      <x:c r="J895" s="139" t="str">
        <x:v>agricultural supply chain; blockchain technology; food safety and transparency; product identity; smart contracts; traceability systems</x:v>
      </x:c>
      <x:c r="K895" s="139" t="str">
        <x:v>Agricultural robots; Fruits; Seed; Vegetables; Agri-food supply chains; Agricultural supply chains; Block-chain; Blockchain technology; Decentralised; Food authenticity; Food safety and transparency; Food-safety; Product identities; Traceability systems; Casein</x:v>
      </x:c>
      <x:c r="L895" s="139" t="str">
        <x:v>Multidisciplinary Digital Publishing Institute (MDPI)</x:v>
      </x:c>
      <x:c r="M895" s="139" t="str">
        <x:v>English</x:v>
      </x:c>
      <x:c r="N895" s="139" t="str">
        <x:v>Article</x:v>
      </x:c>
      <x:c r="O895" s="139" t="str">
        <x:v>Scopus</x:v>
      </x:c>
      <x:c r="P895" s="139" t="str">
        <x:v>2-s2.0-105007811503</x:v>
      </x:c>
    </x:row>
    <x:row r="896">
      <x:c r="A896" s="139" t="str">
        <x:v>Amodu O.A.; Raja Mahmood R.A.; Althumali H.; Jarray C.; Adnan M.H.; Bukar U.A.; Abdullah N.F.; Nordin R.; Zukarnain Z.A.</x:v>
      </x:c>
      <x:c r="B896" s="139" t="str">
        <x:v>Amodu, Oluwatosin Ahmed (57192088051); Raja Mahmood, Raja Azlina (25031713700); Althumali, Huda (57196390850); Jarray, Chedia (56641744100); Adnan, Mohd Hirzi (57219599734); Bukar, Umar Ali (57211610814); Abdullah, Nor Fadzilah (36185012000); Nordin, Rosdiadee (35079084800); Zukarnain, Zuriati Ahmad (23399234800)</x:v>
      </x:c>
      <x:c r="C896" s="139" t="str">
        <x:v>57192088051; 25031713700; 57196390850; 56641744100; 57219599734; 57211610814; 36185012000; 35079084800; 23399234800</x:v>
      </x:c>
      <x:c r="D896" s="139" t="str">
        <x:v>A question-centric review on DRL-based optimization for UAV-assisted MEC sensor and IoT applications, challenges, and future directions</x:v>
      </x:c>
      <x:c r="E896" s="139" t="str">
        <x:v>2025</x:v>
      </x:c>
      <x:c r="F896" s="139" t="str">
        <x:v>Vehicular Communications</x:v>
      </x:c>
      <x:c r="G896" s="139" t="str">
        <x:v>10.1016/j.vehcom.2025.100899</x:v>
      </x:c>
      <x:c r="H896" s="139" t="str">
        <x:v>https://www.scopus.com/pages/publications/85219666400?origin=resultslist</x:v>
      </x:c>
      <x:c r="I896" s="139" t="str">
        <x:v>Unmanned Aerial Vehicle (UAV)-assisted Internet of Things (IoT) applications vary widely including data monitoring, data collection and analysis, intelligent navigation and object tracking, surveillance and emergency response, vehicular and intelligent transport, and agricultural, marine, and photogrammetry. Mobile Edge Computing (MEC)-based UAV-assisted IoT networks enable resource-constrained mobile or IoT devices to offload computationally demanding tasks to UAVs or edge nodes with more computing power in order to improve battery consumption, performance, or Quality of Service. UAV-assisted IoT applications generally require a lot of precision for efficient UAV control involving UAV movement and position optimization and Deep Reinforcement Learning (DRL) has recently been identified as one of the most prominent techniques for facilitating this and optimizing of the terrestrial network performance, thus improving the operation of these applications. This paper aims to answer twelve important research questions relating to the research on DRL for Mobile Edge Computing (MEC)-based UAV-assisted sensor and IoT applications from 47 systematically selected articles. The questions cover a variety of topics including the UAV-assisted MEC IoT applications studied, variants of deployed DRL, the purpose of DRL, Markov Decision Processes (MDPs) components, unique network architectural features, environments and integrated technologies, role of UAVs, optimization constraints, joint optimization frameworks, energy-management techniques, metrics examined, benchmark algorithms and performance results as well as identified probable future considerations based on the review. Lastly, the challenges and future directions of DRL application in UAV-assisted MEC systems are discussed. This paper aims to provide both communication generalists and optimization specialists with a comprehensive understanding of the research landscape in this field. © 2025 Elsevier Inc.</x:v>
      </x:c>
      <x:c r="J896" s="139" t="str">
        <x:v>Architecture; Computation offloading; Deep Reinforcement Learning; Drones; Internet of Things; Metrics; Mobile Edge Computing; Multi-Access Edge Computing; Task offloading; Unmanned Aerial Vehicles; Wireless sensor networks</x:v>
      </x:c>
      <x:c r="K896" s="139" t="str"/>
      <x:c r="L896" s="139" t="str">
        <x:v>Elsevier Inc.</x:v>
      </x:c>
      <x:c r="M896" s="139" t="str">
        <x:v>English</x:v>
      </x:c>
      <x:c r="N896" s="139" t="str">
        <x:v>Review</x:v>
      </x:c>
      <x:c r="O896" s="139" t="str">
        <x:v>Scopus</x:v>
      </x:c>
      <x:c r="P896" s="139" t="str">
        <x:v>2-s2.0-85219666400</x:v>
      </x:c>
    </x:row>
    <x:row r="897">
      <x:c r="A897" s="139" t="str">
        <x:v>Li B.; Pan J.; Sun R.; Li Y.; Liu Z.; Huang W.; Jiang H.; Liu F.</x:v>
      </x:c>
      <x:c r="B897" s="139" t="str">
        <x:v>Li, Baogang (57202004109); Pan, Jinbo (58195210700); Sun, Rui (57201796699); Li, Yuhuan (57028539200); Liu, Zunmin (57202112453); Huang, Wanyou (25226653900); Jiang, Hanjun (55492206900); Liu, Fuhao (55968270700)</x:v>
      </x:c>
      <x:c r="C897" s="139" t="str">
        <x:v>57202004109; 58195210700; 57201796699; 57028539200; 57202112453; 25226653900; 55492206900; 55968270700</x:v>
      </x:c>
      <x:c r="D897" s="139" t="str">
        <x:v>Configuration design method of hybrid electric agricultural machinery system based on layered two-dimensional matrix</x:v>
      </x:c>
      <x:c r="E897" s="139" t="str">
        <x:v>2024</x:v>
      </x:c>
      <x:c r="F897" s="139" t="str">
        <x:v>Bulletin of the Polish Academy of Sciences: Technical Sciences</x:v>
      </x:c>
      <x:c r="G897" s="139" t="str">
        <x:v>10.24425/bpasts.2024.151377</x:v>
      </x:c>
      <x:c r="H897" s="139" t="str">
        <x:v>https://www.scopus.com/pages/publications/85208047153?origin=resultslist</x:v>
      </x:c>
      <x:c r="I897" s="139" t="str">
        <x:v>The working environment and objects of agricultural machinery are different from those of automobiles, and agricultural machinery is greatly affected by such working environment and working conditions, while its power output system is more complex. Agricultural machinery not only has drive output, but also PTO output and hydraulic output, which together constitute the output system of agricultural machinery. Agricultural machinery conditions can be divided into road transportation working conditions and field operation working conditions. The working conditions of agricultural machinery can be divided into different load conditions according to the different traction tools and whether the hydraulic and PTO work, such as ploughing, rotary tillage, fertilization and transportation. Therefore, developing hybrid electric agricultural machinery systems that are suitable for various complex working conditions holds great theoretical significance and practical value. This should be done bearing mind the complex working conditions of agricultural machinery systems in agricultural work and the intricate challenges in designing hybrid agricultural machinery systems. In this paper, a two-dimensional matrix is used to represent the physical structure and dynamics of the multi-channel power output agricultural mechanism. A hierarchical two-dimensional matrix method for the generation and screening of hybrid electric agricultural machinery systems with multi-power output power is also proposed. The components of agricultural machinery are divided into an input layer and an output layer, and these components are coded and defined, and then transformed into a matrix. The hierarchical two-dimensional matrix method is used to generate and screen the hybrid electric agricultural mechanism type. Through the stratification of the matrix, complexity of the configuration generation is reduced, and the constraints are applied to the basic screening of the configurations generated. The rationality of the configurations obtained after generation and screening is verified by Simulink simulation. The results show that the configuration screened by this method can meet the performance requirements of agricultural machinery. © 2024 The Author(s).</x:v>
      </x:c>
      <x:c r="J897" s="139" t="str">
        <x:v>agricultural machinery; composite power; multi-power output; two-dimensional matrix</x:v>
      </x:c>
      <x:c r="K897" s="139" t="str">
        <x:v>Agricultural robots; Hydraulic drives; Speed regulators; Composite power; Condition; Electric agricultural machineries; Machinery systems; matrix; Multi-power output; Power; Power output; Two-dimensional; Two-dimensional matrix; Hybrid power</x:v>
      </x:c>
      <x:c r="L897" s="139" t="str">
        <x:v>Polska Akademia Nauk</x:v>
      </x:c>
      <x:c r="M897" s="139" t="str">
        <x:v>English</x:v>
      </x:c>
      <x:c r="N897" s="139" t="str">
        <x:v>Article</x:v>
      </x:c>
      <x:c r="O897" s="139" t="str">
        <x:v>Scopus</x:v>
      </x:c>
      <x:c r="P897" s="139" t="str">
        <x:v>2-s2.0-85208047153</x:v>
      </x:c>
    </x:row>
    <x:row r="898">
      <x:c r="A898" s="139" t="str">
        <x:v>Subahi A.F.</x:v>
      </x:c>
      <x:c r="B898" s="139" t="str">
        <x:v>Subahi, Ahmad F. (57211426168)</x:v>
      </x:c>
      <x:c r="C898" s="139" t="str">
        <x:v>57211426168</x:v>
      </x:c>
      <x:c r="D898" s="139" t="str">
        <x:v>Advancing Sustainable Cyber-Physical System Development with a Digital Twins and Language Engineering Approach: Smart Greenhouse Applications</x:v>
      </x:c>
      <x:c r="E898" s="139" t="str">
        <x:v>2024</x:v>
      </x:c>
      <x:c r="F898" s="139" t="str">
        <x:v>Technologies</x:v>
      </x:c>
      <x:c r="G898" s="139" t="str">
        <x:v>10.3390/technologies12090147</x:v>
      </x:c>
      <x:c r="H898" s="139" t="str">
        <x:v>https://www.scopus.com/pages/publications/85205077534?origin=resultslist</x:v>
      </x:c>
      <x:c r="I898" s="139" t="str">
        <x:v>In recent years, the integration of Internet of Things technologies in smart agriculture has become critical for sustainability and efficiency, to the extent that recent improvements have transformed greenhouse farming. This study investigated the complexity of IoT architecture in smart greenhouses by introducing a greenhouse language family (GreenH) that comprises three domain-specific languages designed to address various tasks in this domain. The purpose of this research was to streamline the creation, simulation, and monitoring of digital twins, an essential tool for optimizing greenhouse operations. A three-stage methodology was employed to develop the GreenH DSLs, a detailed metamodel for enhanced smart monitoring systems. Our approach used high-level metamodels and extended Backus–Naur form notation to define the DSL syntax and semantics. Through a comprehensive evaluation strategy and a selected language usability metrics, the expressiveness, consistency, readability, correctness, and scalability of the DSL were affirmed, and areas for usability improvement were highlighted. The findings suggest that GreenH languages hold significant potential for advancing digital twin modeling in smart agriculture. Future work should be aimed at refining usability and extending its application range. The anticipated integration with additional model-drive engineering and code generation tools will improve interoperability and contribute to digital transformation in the smart greenhouse domain and promote more sustainable food production systems. © 2024 by the author.</x:v>
      </x:c>
      <x:c r="J898" s="139" t="str">
        <x:v>digital twins; domain specific languages; internet-of-things; language family; model-driven engineering; smart greenhouses</x:v>
      </x:c>
      <x:c r="K898" s="139" t="str"/>
      <x:c r="L898" s="139" t="str">
        <x:v>Multidisciplinary Digital Publishing Institute (MDPI)</x:v>
      </x:c>
      <x:c r="M898" s="139" t="str">
        <x:v>English</x:v>
      </x:c>
      <x:c r="N898" s="139" t="str">
        <x:v>Article</x:v>
      </x:c>
      <x:c r="O898" s="139" t="str">
        <x:v>Scopus</x:v>
      </x:c>
      <x:c r="P898" s="139" t="str">
        <x:v>2-s2.0-85205077534</x:v>
      </x:c>
    </x:row>
    <x:row r="899">
      <x:c r="A899" s="139" t="str">
        <x:v>Batool N.; Sumra I.A.; Awan H.S.; Raza A.</x:v>
      </x:c>
      <x:c r="B899" s="139" t="str">
        <x:v>Batool, Nida (60320300300); Sumra, Irshad Ahmed (42262818100); Awan, Hamza Shahab (60320300400); Raza, Ali (60320022300)</x:v>
      </x:c>
      <x:c r="C899" s="139" t="str">
        <x:v>60320300300; 42262818100; 60320300400; 60320022300</x:v>
      </x:c>
      <x:c r="D899" s="139" t="str">
        <x:v>Transforming Agriculture with IoT and Deep Learning: A Smart Approach to Precision Farming and Sustainability</x:v>
      </x:c>
      <x:c r="E899" s="139" t="str">
        <x:v>2025</x:v>
      </x:c>
      <x:c r="F899" s="139" t="str">
        <x:v>Journal of Computing and Biomedical Informatics</x:v>
      </x:c>
      <x:c r="G899" s="139" t="str"/>
      <x:c r="H899" s="139" t="str">
        <x:v>https://www.scopus.com/pages/publications/105027170071?origin=resultslist</x:v>
      </x:c>
      <x:c r="I899" s="139" t="str">
        <x:v>There is tremendous challenges in the agricultural sector, like climate change, depletion of resources and rapidly rising demand for food across the world. Advanced technologies are required in traditional farming methods that, if not efficient and sustainable, demand such integration. A combination of Internet of Things (IoT) and Deep Learning (DL) is a transformative solution to modern agriculture problems. In this paper, three vital areas where this technology could, which are precision irrigation, crop disease detection, and resources optimization, are explored employing deep learning and IoT. Smart farming can use Long Short-Term Memory (LSTM) networks for time series predictions and Convolutional Neural Networks (CNNs) for disease diagnosis from imaging to increase efficiency, reduce resource wastage, and increase crop yield. With real-time sensor data combined with predictive analytics farmers have data driven decision making power, enabling them to reduce water consumption, pesticide overuse and operational costs. While data integration, high implementation costs and connectivity constraints hinder IoT adoption, development in IoT infrastructure and AI models make the scalability and accessibility more bearable. The contributions of this paper are to highlight the potential of IoT and deep learning to lead to a more productive, sustainable, intelligent agricultural ecosystem. © 2025, Research Center of Computing and Biomedical Informatics. All rights reserved.</x:v>
      </x:c>
      <x:c r="J899" s="139" t="str">
        <x:v>CNN; Crop Disease Detection; Deep Learning; IoT; LSTM; Precision Irrigation; Resource Optimization; Smart Agriculture; Sustainability</x:v>
      </x:c>
      <x:c r="K899" s="139" t="str"/>
      <x:c r="L899" s="139" t="str">
        <x:v>Research Center of Computing and Biomedical Informatics</x:v>
      </x:c>
      <x:c r="M899" s="139" t="str">
        <x:v>English</x:v>
      </x:c>
      <x:c r="N899" s="139" t="str">
        <x:v>Article</x:v>
      </x:c>
      <x:c r="O899" s="139" t="str">
        <x:v>Scopus</x:v>
      </x:c>
      <x:c r="P899" s="139" t="str">
        <x:v>2-s2.0-105027170071</x:v>
      </x:c>
    </x:row>
    <x:row r="900">
      <x:c r="A900" s="139" t="str">
        <x:v>Parra-López C.; Reina-Usuga L.; Garcia-Garcia G.; Carmona-Torres C.</x:v>
      </x:c>
      <x:c r="B900" s="139" t="str">
        <x:v>Parra-López, Carlos (23397960800); Reina-Usuga, Liliana (57202368333); Garcia-Garcia, Guillermo (57208693890); Carmona-Torres, Carmen (23666540600)</x:v>
      </x:c>
      <x:c r="C900" s="139" t="str">
        <x:v>23397960800; 57202368333; 57208693890; 23666540600</x:v>
      </x:c>
      <x:c r="D900" s="139" t="str">
        <x:v>Designing policies to promote the adoption of digital phytosanitation towards sustainability: The case of the olive sector in Andalusia</x:v>
      </x:c>
      <x:c r="E900" s="139" t="str">
        <x:v>2024</x:v>
      </x:c>
      <x:c r="F900" s="139" t="str">
        <x:v>Agricultural Systems</x:v>
      </x:c>
      <x:c r="G900" s="139" t="str">
        <x:v>10.1016/j.agsy.2024.104147</x:v>
      </x:c>
      <x:c r="H900" s="139" t="str">
        <x:v>https://www.scopus.com/pages/publications/85205937976?origin=resultslist</x:v>
      </x:c>
      <x:c r="I900" s="139" t="str">
        <x:v>CONTEXT: Digital phytosanitation is at the forefront of the Agriculture 4.0 revolution, using digital technologies and data-driven approaches for effective pest and disease management. However, these advances face technical, economic and implementation challenges such as cost, infrastructure requirements and lack of immediate economic returns. In the olive sector, digital technologies are essential for threat monitoring and pest management, contributing to quality and sustainability, but their adoption is slow, especially in traditional agricultural regions such as the Mediterranean. OBJECTIVE: This article examines the adoption of digital phytosanitary systems (DPS) in the Andalusian olive sector, the world's leading olive producing region, focusing on the use of the Adoption and Diffusion Outcome Prediction Tool (ADOPT) to predict adoption rates and identify sensitive factors affecting the diffusion process. The manuscript adapts the ADOPT model to predict DPS adoption in the Andalusian olive sector and proposes policy recommendations to facilitate the digital transformation towards sustainable agriculture. METHODS: The ADOPT model is tailored to predict the adoption and diffusion of DPS in the Andalusian olive sector. It assesses the peak level of adoption and the time to peak based on factors such as the relative advantage and learnability of DPS, as well as the learning capacity of the population. The assessment of the model was based on the knowledge of experts/stakeholders from different sectors, including R&amp;D&amp;I organisations, public administration and olive farms/cooperatives. RESULTS AND CONCLUSIONS: The results predict a slow and moderate diffusion of DPS, with ‘technology promoters’ such as R&amp;D&amp;I organisations and public administration being more optimistic than ‘technology implementers’ such as olive farms/cooperatives. The study proposes targeted policies to promote DPS adoption, addressing environmental benefits, scalability, profitability, ease of integration, risk mitigation, skills improvement, pilot projects, technology simplification, professional advice and financing options. These strategies aim to accelerate the adoption of DPS, thereby promoting higher productivity, competitiveness and environmental sustainability in the olive sector. SIGNIFICANCE: Recent events in EU pesticide regulation highlight the critical importance of stakeholder engagement and the need to balance technological progress with regulatory frameworks, emphasising that the success of DPS adoption is not only a matter of technological capability, but also of alignment with regulatory decisions and the broader goal of sustainable agriculture. In this context, this research contributes to understanding the dynamics of digital transformation in agriculture and informs policy-making for sustainable agricultural practices. Digital phytosanitation, if properly implemented, can be a step towards global agricultural sustainability. © 2024 Elsevier Ltd</x:v>
      </x:c>
      <x:c r="J900" s="139" t="str">
        <x:v>ADOPT model; Agriculture 4.0; Digitalisation; Olive; Pesticides; Plant health</x:v>
      </x:c>
      <x:c r="K900" s="139" t="str">
        <x:v>Andalucia; Spain; agricultural change; agricultural policy; alternative agriculture; digitization; fruit production; integrated pest management; quality control; regulatory framework; sanitation; sustainability; technology adoption</x:v>
      </x:c>
      <x:c r="L900" s="139" t="str">
        <x:v>Elsevier Ltd</x:v>
      </x:c>
      <x:c r="M900" s="139" t="str">
        <x:v>English</x:v>
      </x:c>
      <x:c r="N900" s="139" t="str">
        <x:v>Article</x:v>
      </x:c>
      <x:c r="O900" s="139" t="str">
        <x:v>Scopus</x:v>
      </x:c>
      <x:c r="P900" s="139" t="str">
        <x:v>2-s2.0-85205937976</x:v>
      </x:c>
    </x:row>
    <x:row r="901">
      <x:c r="A901" s="139" t="str">
        <x:v>Dawn N.; Ghosh S.; Saha A.; Chatterjee S.; Ghosh T.; Guha S.; Sarkar S.; Mukherjee P.; Sanyal T.</x:v>
      </x:c>
      <x:c r="B901" s="139" t="str">
        <x:v>Dawn, Nabarun (58238105300); Ghosh, Souptik (57202824636); Saha, Aloke (58140146300); Chatterjee, Soumya (59878886200); Ghosh, Tania (58237378200); Guha, Sagnik (58237378400); Sarkar, Subhajit (58237378300); Mukherjee, Pronoy (58140146200); Sanyal, Tanmay (57170244200)</x:v>
      </x:c>
      <x:c r="C901" s="139" t="str">
        <x:v>58238105300; 57202824636; 58140146300; 59878886200; 58237378200; 58237378400; 58237378300; 58140146200; 57170244200</x:v>
      </x:c>
      <x:c r="D901" s="139" t="str">
        <x:v>A Review on Digital Twins Technology: A New Frontier in Agriculture</x:v>
      </x:c>
      <x:c r="E901" s="139" t="str">
        <x:v>2024</x:v>
      </x:c>
      <x:c r="F901" s="139" t="str">
        <x:v>Artificial Intelligence and Applications</x:v>
      </x:c>
      <x:c r="G901" s="139" t="str">
        <x:v>10.47852/bonviewAIA3202919</x:v>
      </x:c>
      <x:c r="H901" s="139" t="str">
        <x:v>https://www.scopus.com/pages/publications/105006487045?origin=resultslist</x:v>
      </x:c>
      <x:c r="I901" s="139" t="str">
        <x:v>Farming is crucial for various aspects of daily life, including food, the economy, environment, culture, and community. It provides employment opportunities, generates income, and increases the export of agricultural products, particularly in rural areas. Sustainable farming practices promote soil health, biodiversity, and ecosystem services and are essential in many parts of the world. Farming is deeply rooted in cultures and traditions and is a way of life for many communities, passed down from generation to generation. Without farming, we would not have the abundance and variety of food that we enjoy today. Advancements in technology, such as artificial intelligence, machine learning, and the Internet of Things, have greatly impacted agriculture by producing vast amounts of digital data on crops, soil, and weather conditions. However, managing and analyzing these data can be challenging for farmers, especially those in developing nations. To address this issue, affordable digital farming solutions, including open-source software platforms, sensor networks, and mobile apps, are being developed to help farmers optimize their resources, increase yields, and profits. Digital twin technology can play a crucial role in digital farming by providing farmers with a virtual replica of their physical farm. It is a digital depiction of a real-world asset, such a farm or a particular crop field, that gathers information from sensors, weather stations, and satellite pictures. This technology has arisen that has been hailed as revolutionary in a number of fields, including manufacturing machines, construction, agriculture, healthcare, and the automotive and aerospace industries. However, the technology is still in its early stages in agriculture, and it can be challenging to handle the interactions between different farming-related digital twin components. Additionally, digital twinning can require significant investment in technology and infrastructure, which may be a barrier for small-scale farmers. © The Author(s) 2023.</x:v>
      </x:c>
      <x:c r="J901" s="139" t="str">
        <x:v>agriculture; artificial intelligence; digital twins; Internet of Things (IoT); product life cycle</x:v>
      </x:c>
      <x:c r="K901" s="139" t="str"/>
      <x:c r="L901" s="139" t="str">
        <x:v>Bon View Publishing Pte Ltd</x:v>
      </x:c>
      <x:c r="M901" s="139" t="str">
        <x:v>English</x:v>
      </x:c>
      <x:c r="N901" s="139" t="str">
        <x:v>Article</x:v>
      </x:c>
      <x:c r="O901" s="139" t="str">
        <x:v>Scopus</x:v>
      </x:c>
      <x:c r="P901" s="139" t="str">
        <x:v>2-s2.0-105006487045</x:v>
      </x:c>
    </x:row>
    <x:row r="902">
      <x:c r="A902" s="139" t="str">
        <x:v>Karam K.; Mansour A.; Khaldi M.; Clement B.; Ammad-Uddin M.</x:v>
      </x:c>
      <x:c r="B902" s="139" t="str">
        <x:v>Karam, Katia (57254202000); Mansour, Ali (7202587376); Khaldi, Mohamad (14060256200); Clement, Benoit (7101872678); Ammad-Uddin, Mohammad (54894480700)</x:v>
      </x:c>
      <x:c r="C902" s="139" t="str">
        <x:v>57254202000; 7202587376; 14060256200; 7101872678; 54894480700</x:v>
      </x:c>
      <x:c r="D902" s="139" t="str">
        <x:v>UAV Path Optimization for WSN in Smart Agriculture</x:v>
      </x:c>
      <x:c r="E902" s="139" t="str">
        <x:v>2025</x:v>
      </x:c>
      <x:c r="F902" s="139" t="str">
        <x:v>IEEE Access</x:v>
      </x:c>
      <x:c r="G902" s="139" t="str">
        <x:v>10.1109/ACCESS.2025.3569642</x:v>
      </x:c>
      <x:c r="H902" s="139" t="str">
        <x:v>https://www.scopus.com/pages/publications/105005351026?origin=resultslist</x:v>
      </x:c>
      <x:c r="I902" s="139" t="str">
        <x:v>Unmanned Aerial Vehicles (UAVs) play a crucial role in Wireless Sensor Network (WSN) applications, particularly in smart agriculture, enabling efficient data collection from large-scale sensor deployments. A key challenge in this field is optimizing the UAV's flight path while considering real-world constraints such as UAV dynamics, sensor heterogeneity, communication ranges, hovering requirements, overlapping cluster heads, altitude variation, and UAV limitations. Many existing studies oversimplify this problem by considering some of these constraints while neglecting others, leading to suboptimal solutions. In this work, we propose a novel UAV path optimization algorithm, "OptiFly", designed for WSN-based agricultural systems, incorporating all these constraints in a single framework. The optimization problem is formulated as a Nonlinear Programming (NLP) model and solved using an appropriate solver. Unlike existing approaches, OptiFly integrates UAV kinematics, dynamics, and aerodynamics into the optimization process while accounting for heterogeneous sensors, as commonly observed in real-world agricultural implementations. The algorithm ensures that the UAV hovers at an optimal position within each sensor's coverage area, minimizing unnecessary movements. Additionally, we consider overlapping cluster heads, allowing the UAV to hover over their intersection regions and collect data from both at the same point, thereby minimizing travel distance. For sensors with small communication ranges, the UAV dynamically adjusts its altitude to maintain connectivity while conserving energy. Furthermore, OptiFly enables the UAV to be self-aware of its endurance, terminating the mission before exceeding its maximum flight time. Power consumption is also considered based on the UAV's dynamics. Simulation results demonstrate that OptiFly significantly reduces both travel distance and energy consumption compared to unoptimized and optimized approaches. Additionally, the proposed algorithm proves to have low computational complexity in various scenarios. The achieved improvements validate the effectiveness of our method, making it a promising solution for UAV-WSN applications in smart agriculture and beyond.  © 2025 IEEE.</x:v>
      </x:c>
      <x:c r="J902" s="139" t="str">
        <x:v>Nearest neighbor (NN) algorithm; nonlinear programming (NLP); path optimization; quadcopter; smart agriculture; travelling salesman problem (TSP); wireless sensor network (WSN)</x:v>
      </x:c>
      <x:c r="K902" s="139" t="str">
        <x:v>Agricultural robots; Drones; Global optimization; Micro air vehicle (MAV); Quadratic programming; Target drones; Traveling salesman problem; Nearest-neighbor algorithms; Nonlinear programming; Path optimizations; Quadcopter; Salesman problem; Sensors network; Smart agricultures; Traveling salesman problem; Travelling salesman; Wireless sensor; Wireless sensor network; Nearest neighbor search</x:v>
      </x:c>
      <x:c r="L902" s="139" t="str">
        <x:v>Institute of Electrical and Electronics Engineers Inc.</x:v>
      </x:c>
      <x:c r="M902" s="139" t="str">
        <x:v>English</x:v>
      </x:c>
      <x:c r="N902" s="139" t="str">
        <x:v>Article</x:v>
      </x:c>
      <x:c r="O902" s="139" t="str">
        <x:v>Scopus</x:v>
      </x:c>
      <x:c r="P902" s="139" t="str">
        <x:v>2-s2.0-105005351026</x:v>
      </x:c>
    </x:row>
    <x:row r="903">
      <x:c r="A903" s="139" t="str">
        <x:v>Mehrotra N.; Phartiyal M.; Guha S.; Rangrass S.; Mehrotra N.</x:v>
      </x:c>
      <x:c r="B903" s="139" t="str">
        <x:v>Mehrotra, Navya (60258924800); Phartiyal, Mahika (58188144700); Guha, Sampriti (60258924900); Rangrass, Sanjiv (60258740500); Mehrotra, Nipun (60258925000)</x:v>
      </x:c>
      <x:c r="C903" s="139" t="str">
        <x:v>60258924800; 58188144700; 60258924900; 60258740500; 60258925000</x:v>
      </x:c>
      <x:c r="D903" s="139" t="str">
        <x:v>AgDx—The Agri Digitalization Framework: A Tool for Transformation: A farmer-centric, first-of-its-kind Agri Digitalisation Framework, created as a “digital public good”, to assess digitalisation of agriculture in India and the Global South</x:v>
      </x:c>
      <x:c r="E903" s="139" t="str">
        <x:v>2025</x:v>
      </x:c>
      <x:c r="F903" s="139" t="str">
        <x:v>Journal of the Indian Institute of Science</x:v>
      </x:c>
      <x:c r="G903" s="139" t="str">
        <x:v>10.1007/s41745-025-00493-5</x:v>
      </x:c>
      <x:c r="H903" s="139" t="str">
        <x:v>https://www.scopus.com/pages/publications/105026076245?origin=resultslist</x:v>
      </x:c>
      <x:c r="I903" s="139" t="str">
        <x:v>Agriculture stands at a critical inflection point, facing climate variability, resource depletion, and declining profitability. Small and marginal farmers—who form most of India’s agricultural workforce—struggle with low productivity, fragmented landholdings, and limited access to information, credit, and markets. Traditional systems are inadequate to meet the growing need for efficiency, resilience, and sustainability. In this context, digitalization presents both a necessity and an opportunity, offering data-driven solutions to bridge gaps in knowledge, infrastructure, and inclusion while transforming how agriculture is practiced and governed. Agriculture digitalization integrates technologies such as AI, IoT, blockchain, drones, and big data analytics to enhance productivity, sustainability, and farmer empowerment. While advanced economies have achieved efficiency through precision agriculture, India and other developing nations are leveraging digitalization for inclusive growth. India’s agricultural sector—employing nearly half the workforce—faces deep structural challenges but has progressed through multiple initiatives, laying the groundwork for a data-driven transformation. To measure and guide this transformation, The Agri Collaboratory, in partnership with CGIAR, IFC, and the World Bank Group, developed the Agriculture Digitalisation Framework (AgDx)—a farmer-centric, open-data framework assessing the adoption, penetration, maturity, and impact of digital agriculture in India and the Global South. AgDx 1.0 comprises six dimensions, 16 pillars, 39 indicators, and 121 sub-indicators, using Multiple Correspondence Analysis to benchmark 28 Indian states. Findings reveal no “Leader” states, though Telangana, Karnataka, and Maharashtra are “Advanced,” while northeastern states remain “Aspiring.” AgDx identifies digital progress and gaps, while establishing a scalable model for data-led policy, collaboration, cross-country learnings and benchmarking. © Indian Institute of Science 2025.</x:v>
      </x:c>
      <x:c r="J903" s="139" t="str">
        <x:v>AgDx framework; Data-driven policy; Digital agriculture; Digital public infrastructure; Farmer-centric innovation</x:v>
      </x:c>
      <x:c r="K903" s="139" t="str">
        <x:v>Advanced Analytics; Agribusiness; Agricultural economics; Agriculture; Benchmarking; Big data; Economics; Knowledge management; Metadata; Open Data; Personnel; Sustainable development; Agdx framework; Climate variability; Data driven; Data-driven policy; Digital agriculture; Digital public infrastructure; Farmer-centric innovation; Inflexion point; Public goods; Public infrastructures; Efficiency</x:v>
      </x:c>
      <x:c r="L903" s="139" t="str">
        <x:v>Springer</x:v>
      </x:c>
      <x:c r="M903" s="139" t="str">
        <x:v>English</x:v>
      </x:c>
      <x:c r="N903" s="139" t="str">
        <x:v>Review</x:v>
      </x:c>
      <x:c r="O903" s="139" t="str">
        <x:v>Scopus</x:v>
      </x:c>
      <x:c r="P903" s="139" t="str">
        <x:v>2-s2.0-105026076245</x:v>
      </x:c>
    </x:row>
    <x:row r="904">
      <x:c r="A904" s="139" t="str">
        <x:v>Singh R.P.; Gill J.</x:v>
      </x:c>
      <x:c r="B904" s="139" t="str">
        <x:v>Singh, Ravinder Pal (57793277600); Gill, Jasmeen (36699542700)</x:v>
      </x:c>
      <x:c r="C904" s="139" t="str">
        <x:v>57793277600; 36699542700</x:v>
      </x:c>
      <x:c r="D904" s="139" t="str">
        <x:v>In-Field Crop Health Monitoring Using Intelligent Image Processing over Internet of Things Framework: A Comprehensive Review</x:v>
      </x:c>
      <x:c r="E904" s="139" t="str">
        <x:v>2025</x:v>
      </x:c>
      <x:c r="F904" s="139" t="str">
        <x:v>International Journal of Image and Graphics</x:v>
      </x:c>
      <x:c r="G904" s="139" t="str">
        <x:v>10.1142/S0219467827500847</x:v>
      </x:c>
      <x:c r="H904" s="139" t="str">
        <x:v>https://www.scopus.com/pages/publications/105025714786?origin=resultslist</x:v>
      </x:c>
      <x:c r="I904" s="139" t="str">
        <x:v>Agricultural industry endeavors to increase the productivity and quality of crops at reduced costs, effort, and time. An obvious requirement is extensive crop health monitoring, which includes early detection of crop diseases and treatment, detection of intruders like birds, animals, and humans in the farms and their repulsion, and assessment of crop water requirements and irrigation. Unlike traditional agri-practices, advanced digital frameworks, such as Artificial Intelligence, Computer Vision, Edge Computing, and Internet of Things, provide much promising solutions, thereby escalating exhaustive researches in the agricultural domain. This communication reviews key crop health monitoring systems developed over the past decade, outlining their advantages and limitations, shedding light on real-world implementation challenges, and proposing potential directions for future research. © 2027 World Scientific Publishing Company.</x:v>
      </x:c>
      <x:c r="J904" s="139" t="str">
        <x:v>artificial intelligence (AI); automatic irrigation; crop disease detection; Crop health monitoring; farm intrusion detection; internet of things (IoT); smart farming</x:v>
      </x:c>
      <x:c r="K904" s="139" t="str">
        <x:v>Artificial intelligence; Crops; Edge computing; Image processing; Artificial intelligence; Automatic irrigation; Crop disease; Crop disease detection; Crop health monitoring; Disease detection; Farm intrusion detection; Health monitoring; Internet of thing; Intrusion-Detection; Smart farming; Internet of things</x:v>
      </x:c>
      <x:c r="L904" s="139" t="str">
        <x:v>World Scientific</x:v>
      </x:c>
      <x:c r="M904" s="139" t="str">
        <x:v>English</x:v>
      </x:c>
      <x:c r="N904" s="139" t="str">
        <x:v>Article</x:v>
      </x:c>
      <x:c r="O904" s="139" t="str">
        <x:v>Scopus</x:v>
      </x:c>
      <x:c r="P904" s="139" t="str">
        <x:v>2-s2.0-105025714786</x:v>
      </x:c>
    </x:row>
    <x:row r="905">
      <x:c r="A905" s="139" t="str">
        <x:v>Rodríguez M.C.B.; González C.E.M.; Almanza E.D.C.; Rodríguez C.G.; Regino-Vergara J.Á.; López-Padilla A.</x:v>
      </x:c>
      <x:c r="B905" s="139" t="str">
        <x:v>Rodríguez, María Claudia Bonfante (59361354500); González, Cielo Ester Marriaga (59360515500); Almanza, Eivy Daniel Coneo (60091398700); Rodríguez, Cristian González (60090629800); Regino-Vergara, Jose Ángel (60090629900); López-Padilla, Alexis (59735121500)</x:v>
      </x:c>
      <x:c r="C905" s="139" t="str">
        <x:v>59361354500; 59360515500; 60091398700; 60090629800; 60090629900; 59735121500</x:v>
      </x:c>
      <x:c r="D905" s="139" t="str">
        <x:v>Benefits and challenges of the internet of things in aquaculture production: a literature review</x:v>
      </x:c>
      <x:c r="E905" s="139" t="str">
        <x:v>2025</x:v>
      </x:c>
      <x:c r="F905" s="139" t="str">
        <x:v>Frontiers in Sustainable Food Systems</x:v>
      </x:c>
      <x:c r="G905" s="139" t="str">
        <x:v>10.3389/fsufs.2025.1590153</x:v>
      </x:c>
      <x:c r="H905" s="139" t="str">
        <x:v>https://www.scopus.com/pages/publications/105015487344?origin=resultslist</x:v>
      </x:c>
      <x:c r="I905" s="139" t="str">
        <x:v>To advance research that enables the integration of Industry 4.0 technologies and enhances competitiveness in the aquaculture sector, it is crucial to review the existing literature on the applications, architecture, and challenges of the Internet of Things (IoT) in production processes. This study employs a structured five-phase methodology, which includes the formulation of three research questions, a targeted search for relevant information using key descriptors in the Dimensions database, the establishment of inclusion and exclusion criteria, the assessment of the relevance and quality of selected contributions, and the synthesis of findings. The analysis identified key factors affecting production, as well as the architectural components essential for monitoring water quality. The results indicate that the IoT presents a significant opportunity for growth in the sector. Nevertheless, several challenges remain, including limited access to and design of devices, inadequate connectivity for data transmission, data storage constraints, high energy consumption, sensor calibration issues, and poor-quality sensory data that can impede effective decision-making. The study concludes that addressing this technological gap will require the development of low-cost, yet highly efficient, hardware and software solutions tailored to the specific needs of the aquaculture industry. Copyright © 2025 Rodríguez, González, Almanza, Rodríguez, Regino-Vergara and López-Padilla.</x:v>
      </x:c>
      <x:c r="J905" s="139" t="str">
        <x:v>4.0 technologies; aquaculture; fish farming; internet of things—IoT; water quality</x:v>
      </x:c>
      <x:c r="K905" s="139" t="str"/>
      <x:c r="L905" s="139" t="str">
        <x:v>Frontiers Media SA</x:v>
      </x:c>
      <x:c r="M905" s="139" t="str">
        <x:v>English</x:v>
      </x:c>
      <x:c r="N905" s="139" t="str">
        <x:v>Review</x:v>
      </x:c>
      <x:c r="O905" s="139" t="str">
        <x:v>Scopus</x:v>
      </x:c>
      <x:c r="P905" s="139" t="str">
        <x:v>2-s2.0-105015487344</x:v>
      </x:c>
    </x:row>
    <x:row r="906">
      <x:c r="A906" s="139" t="str">
        <x:v>Singh N.; Dey K.</x:v>
      </x:c>
      <x:c r="B906" s="139" t="str">
        <x:v>Singh, Neeraj (57714898900); Dey, Kushankur (55295495600)</x:v>
      </x:c>
      <x:c r="C906" s="139" t="str">
        <x:v>57714898900; 55295495600</x:v>
      </x:c>
      <x:c r="D906" s="139" t="str">
        <x:v>A typology of agricultural market information systems and its dimensions: Case studies of digital platforms</x:v>
      </x:c>
      <x:c r="E906" s="139" t="str">
        <x:v>2023</x:v>
      </x:c>
      <x:c r="F906" s="139" t="str">
        <x:v>Electronic Markets</x:v>
      </x:c>
      <x:c r="G906" s="139" t="str">
        <x:v>10.1007/s12525-023-00665-0</x:v>
      </x:c>
      <x:c r="H906" s="139" t="str">
        <x:v>https://www.scopus.com/pages/publications/85168698006?origin=resultslist</x:v>
      </x:c>
      <x:c r="I906" s="139" t="str">
        <x:v>The literature elucidates the evolution of agricultural market information systems and their impact on value chain networks. However, the existing theoretical frameworks prove inadequate in capturing and cataloging emerging initiatives in the changing contour of agricultural systems. The domain presents a substantial heterogeneity in research and practice and suggests the need for taxonomy schematics. Guided by the network externality theory, agency theory, and information and communication technology for development 2.0 framework, we review and synthesize the literature and propose a typology that classifies agricultural systems into standalone, integrated, and self-organizing platforms. Through desk research on archives, we perform case analyses of five representative systems operating in emerging markets. The findings drawn from the archival analysis were triangulated with domain experts’ interviews. We consider five dimensions: the technology used, the information available, services delivered, target users, and value architecture for case analyses. The study suggests that the integrated and self-organizing platforms score over standalone systems. The self-organizing systems offer value co-creation opportunities to contextualize need-based solutions and provide a substrate for overcoming the limits to localization. © 2023, Institute of Applied Informatics at University of Leipzig.</x:v>
      </x:c>
      <x:c r="J906" s="139" t="str">
        <x:v>Agricultural markets; Digital platforms; Microentrepreneurs; Self-organization; Taxonomy</x:v>
      </x:c>
      <x:c r="K906" s="139" t="str"/>
      <x:c r="L906" s="139" t="str">
        <x:v>Springer Science and Business Media Deutschland GmbH</x:v>
      </x:c>
      <x:c r="M906" s="139" t="str">
        <x:v>English</x:v>
      </x:c>
      <x:c r="N906" s="139" t="str">
        <x:v>Article</x:v>
      </x:c>
      <x:c r="O906" s="139" t="str">
        <x:v>Scopus</x:v>
      </x:c>
      <x:c r="P906" s="139" t="str">
        <x:v>2-s2.0-85168698006</x:v>
      </x:c>
    </x:row>
    <x:row r="907">
      <x:c r="A907" s="139" t="str">
        <x:v>Islam T.U.; Boateng J.O.; Nadim M.; Zu G.; Shahid M.; Li X.; Zhang T.; Reddy S.; Xu W.; Atalar A.; Lee V.; Chen Y.-F.; Gossling E.; Permatasari E.; Somiah C.; Perrin O.; Meng Z.; Afzal R.; Babu S.; Soliman M.; Hussain A.; Qiao D.; Zheng M.; Boyraz O.; Guan Y.; Arora A.; Selim M.Y.; Ahmad A.; Cohen M.B.; Luby M.; Chandra R.; Gross J.; Keahey K.; Zhang H.</x:v>
      </x:c>
      <x:c r="B907" s="139" t="str">
        <x:v>Islam, Taimoor Ul (57952216300); Boateng, Joshua Ofori (57256445900); Nadim, Md (58957367300); Zu, Guoying (58017856500); Shahid, Mukaram (57208816861); Li, Xun (57217157261); Zhang, Tianyi (57216538491); Reddy, Salil (59143836900); Xu, Wei (57224862315); Atalar, Ataberk (57303965400); Lee, Vincent (59302274100); Chen, Yung-Fu (57219496611); Gossling, Evan (57220206368); Permatasari, Elisabeth (57215539127); Somiah, Christ (59243369100); Perrin, Owen (57345114700); Meng, Zhibo (57222068485); Afzal, Reshal (59398619900); Babu, Sarath (57219013542); Soliman, Mohammed (59302311500); Hussain, Ali (60385765400); Qiao, Daji (14055000700); Zheng, Mai (57139384400); Boyraz, Ozdal (6603751436); Guan, Yong (35248121200); Arora, Anish (13609385200); Selim, Mohamed Y. (57044251300); Ahmad, Arsalan (55811204500); Cohen, Myra B. (8719004300); Luby, Mike (7004497080); Chandra, Ranveer (22936982500); Gross, James (59269259800); Keahey, Kate (35580532500); Zhang, Hongwei (55685641300)</x:v>
      </x:c>
      <x:c r="C907" s="139" t="str">
        <x:v>57952216300; 57256445900; 58957367300; 58017856500; 57208816861; 57217157261; 57216538491; 59143836900; 57224862315; 57303965400; 59302274100; 57219496611; 57220206368; 57215539127; 59243369100; 57345114700; 57222068485; 59398619900; 57219013542; 59302311500; 60385765400; 14055000700; 57139384400; 6603751436; 35248121200; 13609385200; 57044251300; 55811204500; 8719004300; 7004497080; 22936982500; 59269259800; 35580532500; 55685641300</x:v>
      </x:c>
      <x:c r="D907" s="139" t="str">
        <x:v>Design and implementation of ARA wireless living lab for rural broadband and applications</x:v>
      </x:c>
      <x:c r="E907" s="139" t="str">
        <x:v>2025</x:v>
      </x:c>
      <x:c r="F907" s="139" t="str">
        <x:v>Computer Networks</x:v>
      </x:c>
      <x:c r="G907" s="139" t="str">
        <x:v>10.1016/j.comnet.2025.111188</x:v>
      </x:c>
      <x:c r="H907" s="139" t="str">
        <x:v>https://www.scopus.com/pages/publications/105000528356?origin=resultslist</x:v>
      </x:c>
      <x:c r="I907" s="139" t="str">
        <x:v>Addressing the broadband gap between rural and urban regions requires rural-focused wireless research and innovation. In the meantime, rural regions provide rich, diverse use cases of advanced wireless, and they offer unique real-world settings for piloting applications that advance the frontiers of wireless systems (e.g., teleoperation of ground and aerial vehicles). To fill the broadband gap and to leverage the unique opportunities that rural regions provide for piloting advanced wireless applications, we design and implement the ARA wireless living lab for research and innovation in rural wireless systems and their applications in precision agriculture, community services, and so on. ARA focuses on the unique community, application, and economic context of rural regions, and it features the first-of-its-kind, real-world deployment of long-distance, high-capacity terrestrial wireless x-haul and access platforms as well as Low-Earth-Orbit (LEO) satellite communications platforms across a rural area of diameter over 30 km. The high-capacity x-haul platforms operate at the 11 GHz, 14 GHz, 71–86 GHz, and 194 THz bands and offer communication capacities of up to 160 Gbps at per-hop distances up to 15+ km. The wireless access platforms feature 5G-and-beyond MIMO systems operating at the 460–776 MHz, 3.4–3.6 GHz, and 27.5–28.35 GHz bands and with 14, 192, and 384 antenna elements per sector respectively, and they offer up to 3+ Gbps wireless access throughput and up to 10+ km effective cell radius. With both software-defined radios and programmable COTS systems, and through effective orchestration of these wireless resources with fiber as well as compute resources embedded end-to-end across User Equipment (UE), Base Stations (BS), edge, and cloud, including support for Bring Your Own Device (BYOD), ARA offers programmability, performance, robustness, and heterogeneity at the same time, thus enabling rural-focused co-evolution of wireless and applications while helping advance the frontiers of wireless systems in domains such as Open RAN, NextG, and agriculture applications. The resulting solutions hold the potential of reducing the rural broadband cost by a factor of 10 or more, thus making rural broadband as affordable as urban broadband. Here we present the design principles and implementation strategies of ARA, characterize its performance and heterogeneity, and highlight example wireless and application experiments uniquely enabled by ARA. © 2025</x:v>
      </x:c>
      <x:c r="J907" s="139" t="str">
        <x:v>ARA; NextG; PAWR; Precision agriculture; Rural wireless; xHaul</x:v>
      </x:c>
      <x:c r="K907" s="139" t="str">
        <x:v>5G mobile communication systems; Agricultural robots; Algae control; Antenna grounds; Beam forming networks; Frequency selective fading; Fruits; Hemp; Logging (forestry); Rayleigh fading; Satellite antennas; Sugar cane; Wool; ARA; Living lab; Nextg; PAWR; Precision Agriculture; Rural broadband; Rural regions; Rural wireless; Wireless systems; Xhaul; Fertilizers</x:v>
      </x:c>
      <x:c r="L907" s="139" t="str">
        <x:v>Elsevier B.V.</x:v>
      </x:c>
      <x:c r="M907" s="139" t="str">
        <x:v>English</x:v>
      </x:c>
      <x:c r="N907" s="139" t="str">
        <x:v>Article</x:v>
      </x:c>
      <x:c r="O907" s="139" t="str">
        <x:v>Scopus</x:v>
      </x:c>
      <x:c r="P907" s="139" t="str">
        <x:v>2-s2.0-105000528356</x:v>
      </x:c>
    </x:row>
    <x:row r="908">
      <x:c r="A908" s="139" t="str">
        <x:v>Mhapsekar R.; Kilbane D.; Davy S.; Abraham L.; Fenelon M.; O'Shea N.</x:v>
      </x:c>
      <x:c r="B908" s="139" t="str">
        <x:v>Mhapsekar, Rahul (57482171600); Kilbane, Deirdre (8084014900); Davy, Steven (14631713900); Abraham, Lizy (55342268000); Fenelon, Mark (6603545012); O'Shea, Norah (55303155600)</x:v>
      </x:c>
      <x:c r="C908" s="139" t="str">
        <x:v>57482171600; 8084014900; 14631713900; 55342268000; 6603545012; 55303155600</x:v>
      </x:c>
      <x:c r="D908" s="139" t="str">
        <x:v>A systematic review of the internet of things and artificial intelligence applications in milk quality monitoring and analysis</x:v>
      </x:c>
      <x:c r="E908" s="139" t="str">
        <x:v>2025</x:v>
      </x:c>
      <x:c r="F908" s="139" t="str">
        <x:v>International Journal of Dairy Technology</x:v>
      </x:c>
      <x:c r="G908" s="139" t="str">
        <x:v>10.1111/1471-0307.70049</x:v>
      </x:c>
      <x:c r="H908" s="139" t="str">
        <x:v>https://www.scopus.com/pages/publications/105012965117?origin=resultslist</x:v>
      </x:c>
      <x:c r="I908" s="139" t="str">
        <x:v>Background: Milk quality analysis (MQA) is critical for ensuring high-quality dairy production and enhancing the productivity of dairy processing plants. The integration of Internet of Things (IoT) and artificial intelligence (AI) can revolutionise MQA by enabling automated, real-time detection and monitoring of key parameters (i.e. composition, adulterants, indicators of microbial quality), reducing human error and improving decision-making in the dairy supply chain. Aim(s): This systematic review aimed to evaluate the application of IoT and AI in MQA over the past decade, focussing on three critical areas: composition monitoring, adulteration detection and indicators of microbial quality. Methods: A systematic analysis of 43 studies was conducted, comparing sensing technologies (e.g. spectroscopy and gas sensors), data communication protocols (i.e. WifI, Bluetooth), data processing strategies (edge computing, cloud platforms) and AI models (Machine Learning, Deep Learning). The methodologies implemented, along with model performance evaluation metrics and the scalability of the proposed technologies, will be assessed. Major Findings: Spectroscopy emerged as a leading method for compositional and adulteration analysis (62%), while gas sensors were preferred for microbial spoilage detection. Edge computing was the leading data processing strategy (64%), enabling real-time analysis, though hybrid edge–cloud platforms demonstrated good scalability potential. Machine Learning models (e.g. Support Vector Machines, Random Forest) achieved high predictive accuracy, while Deep Learning excelled in classification tasks, particularly for adulteration detection. Scientific Implications: Despite the significant advancements, challenges remain in developing generalised models applicable across diverse milk samples (geographic regions and milk species). Current systems face limitations in data communication from remote farms with poor connectivity and computational constraints when processing complex spectral data on edge devices. Future advancements in 5G networks could address latency issues in large-scale deployments, while smart sensors with embedded preprocessing capabilities may reduce computational constraints. Hybrid edge-cloud platforms enable real-time analysis while supporting model updates, enhancing smart dairy monitoring. © 2025 The Author(s). International Journal of Dairy Technology published by John Wiley &amp; Sons Ltd on behalf of Society of Dairy Technology.</x:v>
      </x:c>
      <x:c r="J908" s="139" t="str">
        <x:v>Artificial intelligence; Internet of things; Microbial quality monitoring; Milk adulteration detection; Milk quality analysis; Systematic literature review</x:v>
      </x:c>
      <x:c r="K908" s="139" t="str"/>
      <x:c r="L908" s="139" t="str">
        <x:v>John Wiley and Sons Inc</x:v>
      </x:c>
      <x:c r="M908" s="139" t="str">
        <x:v>English</x:v>
      </x:c>
      <x:c r="N908" s="139" t="str">
        <x:v>Review</x:v>
      </x:c>
      <x:c r="O908" s="139" t="str">
        <x:v>Scopus</x:v>
      </x:c>
      <x:c r="P908" s="139" t="str">
        <x:v>2-s2.0-105012965117</x:v>
      </x:c>
    </x:row>
    <x:row r="909">
      <x:c r="A909" s="139" t="str">
        <x:v>Sportelli M.; La Rosa D.; Crivello A.; Pineda-Medina D.; Bacco M.; Barsocchi P.</x:v>
      </x:c>
      <x:c r="B909" s="139" t="str">
        <x:v>Sportelli, Mino (57204677205); La Rosa, Davide (56392757200); Crivello, Antonino (57191038276); Pineda-Medina, Dunia (58900319900); Bacco, Manlio (57189197221); Barsocchi, Paolo (24334179600)</x:v>
      </x:c>
      <x:c r="C909" s="139" t="str">
        <x:v>57204677205; 56392757200; 57191038276; 58900319900; 57189197221; 24334179600</x:v>
      </x:c>
      <x:c r="D909" s="139" t="str">
        <x:v>Beyond Prototypes: What Is Missing to Fill the Gaps in IoT-Enabled Hydroponics Platforms</x:v>
      </x:c>
      <x:c r="E909" s="139" t="str">
        <x:v>2025</x:v>
      </x:c>
      <x:c r="F909" s="139" t="str">
        <x:v>Horticulturae</x:v>
      </x:c>
      <x:c r="G909" s="139" t="str">
        <x:v>10.3390/horticulturae11111322</x:v>
      </x:c>
      <x:c r="H909" s="139" t="str">
        <x:v>https://www.scopus.com/pages/publications/105023085808?origin=resultslist</x:v>
      </x:c>
      <x:c r="I909" s="139" t="str">
        <x:v>Hydroponic agriculture, when combined with Internet of Things (IoT) technologies, provides a promising pathway to sustainable and efficient food production. This paper aims to systematically review and analyze recent advancements in IoT-based management for hydroponic systems, with a particular focus on assessing the technological maturity of current solutions, identifying existing gaps, and outlining promising directions for future research and development. Based on a review of 74 recent studies, the findings reveal a fragmented landscape characterized by custom-built solutions, predominantly relying on open-source microcontrollers and WiFi connectivity, but with limited adoption of standardized protocols and interoperable platforms. The majority of applications emphasize monitoring of core hydroponic parameters such as pH, EC, and temperature, while emerging uses of machine learning remain at an early stage. Few systems demonstrate readiness for commercial deployment or integration within broader smart agriculture ecosystems. By clarifying the current state of IoT-enabled hydroponics, this review highlights both the opportunities and the challenges in advancing from isolated prototypes toward robust, scalable systems capable of real-world application. © 2025 by the authors.</x:v>
      </x:c>
      <x:c r="J909" s="139" t="str">
        <x:v>hydroponics; Internet of Things (IoT); interoperability; machine learning (ML); scalability; smart agriculture</x:v>
      </x:c>
      <x:c r="K909" s="139" t="str"/>
      <x:c r="L909" s="139" t="str">
        <x:v>Multidisciplinary Digital Publishing Institute (MDPI)</x:v>
      </x:c>
      <x:c r="M909" s="139" t="str">
        <x:v>English</x:v>
      </x:c>
      <x:c r="N909" s="139" t="str">
        <x:v>Review</x:v>
      </x:c>
      <x:c r="O909" s="139" t="str">
        <x:v>Scopus</x:v>
      </x:c>
      <x:c r="P909" s="139" t="str">
        <x:v>2-s2.0-105023085808</x:v>
      </x:c>
    </x:row>
    <x:row r="910">
      <x:c r="A910" s="139" t="str">
        <x:v>Peltonen-Sainio P.; Niemi M.; Jauhiainen L.</x:v>
      </x:c>
      <x:c r="B910" s="139" t="str">
        <x:v>Peltonen-Sainio, Pirjo (7006364377); Niemi, Mari (57226132826); Jauhiainen, Lauri (6602455454)</x:v>
      </x:c>
      <x:c r="C910" s="139" t="str">
        <x:v>7006364377; 57226132826; 6602455454</x:v>
      </x:c>
      <x:c r="D910" s="139" t="str">
        <x:v>Legacy effects of crop sequencing on biomass and their variability on farmers' fields in Finland are shaped by weather, farm conditions and rationales for land use</x:v>
      </x:c>
      <x:c r="E910" s="139" t="str">
        <x:v>2024</x:v>
      </x:c>
      <x:c r="F910" s="139" t="str">
        <x:v>Agricultural Systems</x:v>
      </x:c>
      <x:c r="G910" s="139" t="str">
        <x:v>10.1016/j.agsy.2023.103850</x:v>
      </x:c>
      <x:c r="H910" s="139" t="str">
        <x:v>https://www.scopus.com/pages/publications/85182015701?origin=resultslist</x:v>
      </x:c>
      <x:c r="I910" s="139" t="str">
        <x:v>CONTEXT: The legacy effect of a previous crop on a subsequent crop in rotation is a valuable and often underutilized ecosystem service which can provide benefits when designing cropping systems, especially in the case of cereal-based land use. OBJECTIVE: To support future diversification of crop sequencing in Finland, this study was carried out with the aims to identify the variation in the pre-crop values of relevant crop combinations in farmers' fields in Finland, depending on the weather and farm conditions. METHODS: We used a method developed to estimate on-farm realized pre-crop value from Sentinel − 2 images available annually for 120,174–711,828 field parcels in Finland during 2016–2020 (the total number of observations was &gt;1,818,000). RESULTS AND CONCLUSIONS: Both the weather and farming conditions explained the variation in the pre-crop values, which might range from positive to negative. For example, a higher mean temperature and fewer rainy days during the growing season of a previous crop often reduced the legacy effects of crop sequencing, however, this was dependent on the crop choices. A higher number of rainy days and elevated temperatures during the subsequent crop's season often increased the pre-crop value, while prolonged droughts in either of the growing seasons tended to reduce these. The farmers' current land use did not support the realization of pre-crop value – especially in the case of potential benefits provided by grasslands for croplands. SIGNIFICANCE: This study highlights the challenges that weather variation and complexity of the production systems may cause for a farmer when aiming to identify the impacts of crop sequencing on yields, ecosystem services, and farm economy. Hence, there is an evident need to develop a decision support system that recognizes regional farming systems, available crop choices, crop management, weather conditions, and the farmers' rationale concerning decision making. © 2023</x:v>
      </x:c>
      <x:c r="J910" s="139" t="str">
        <x:v>Crop rotation; Pre-crop value; Previous crop; Remote sensing; Subsequent crop</x:v>
      </x:c>
      <x:c r="K910" s="139" t="str">
        <x:v>Finland; biomass; crop rotation; crop yield; decision support system; ecosystem service; land use; remote sensing; satellite imagery; Sentinel</x:v>
      </x:c>
      <x:c r="L910" s="139" t="str">
        <x:v>Elsevier Ltd</x:v>
      </x:c>
      <x:c r="M910" s="139" t="str">
        <x:v>English</x:v>
      </x:c>
      <x:c r="N910" s="139" t="str">
        <x:v>Article</x:v>
      </x:c>
      <x:c r="O910" s="139" t="str">
        <x:v>Scopus</x:v>
      </x:c>
      <x:c r="P910" s="139" t="str">
        <x:v>2-s2.0-85182015701</x:v>
      </x:c>
    </x:row>
    <x:row r="911">
      <x:c r="A911" s="139" t="str">
        <x:v>Ospina R.; Itakura K.</x:v>
      </x:c>
      <x:c r="B911" s="139" t="str">
        <x:v>Ospina, Ricardo (56845380300); Itakura, Kota (59749504200)</x:v>
      </x:c>
      <x:c r="C911" s="139" t="str">
        <x:v>56845380300; 59749504200</x:v>
      </x:c>
      <x:c r="D911" s="139" t="str">
        <x:v>Obstacle detection and avoidance system based on layered costmaps for robot tractors</x:v>
      </x:c>
      <x:c r="E911" s="139" t="str">
        <x:v>2025</x:v>
      </x:c>
      <x:c r="F911" s="139" t="str">
        <x:v>Smart Agricultural Technology</x:v>
      </x:c>
      <x:c r="G911" s="139" t="str">
        <x:v>10.1016/j.atech.2025.100973</x:v>
      </x:c>
      <x:c r="H911" s="139" t="str">
        <x:v>https://www.scopus.com/pages/publications/105003956467?origin=resultslist</x:v>
      </x:c>
      <x:c r="I911" s="139" t="str">
        <x:v>In the context of automated navigation for agricultural vehicles, efficient obstacle avoidance remains a significant challenge, particularly on farm roads where road conditions vary. This paper presents a novel obstacle detection and avoidance system based on layered costmaps, designed to enhance the safety and efficiency of robot tractors navigating farm roads. The system integrates a cost-effective 2D LiDAR sensor for obstacle detection, combined with real-time avoidance maneuver calculation to ensure continuous and safe operation. A static layer map was created using a simple image processing technique, so it can be easily integrated with the layered costmaps. The system's performance was validated through three experimental setups. For single obstacle avoidance, the system achieved an RMSE of 0.15 m in lateral avoidance distance. For two parallel obstacles, the RMSE was 0.19 m, and for two consecutively aligned obstacles, the RMSE was below 0.28 m. These results demonstrate the effectiveness of the proposed system in ensuring stable obstacle detection and avoidance, highlighting its potential for practical use in agricultural machinery for field operations. The method provides a cost-efficient solution, bypassing the need for complex sensor fusion and synchronization, making it highly suitable for real-world deployment. © 2025</x:v>
      </x:c>
      <x:c r="J911" s="139" t="str">
        <x:v>Agricultural robot; Automatic navigation; LiDAR; Obstacle detection; Smart agriculture</x:v>
      </x:c>
      <x:c r="K911" s="139" t="str"/>
      <x:c r="L911" s="139" t="str">
        <x:v>Elsevier B.V.</x:v>
      </x:c>
      <x:c r="M911" s="139" t="str">
        <x:v>English</x:v>
      </x:c>
      <x:c r="N911" s="139" t="str">
        <x:v>Article</x:v>
      </x:c>
      <x:c r="O911" s="139" t="str">
        <x:v>Scopus</x:v>
      </x:c>
      <x:c r="P911" s="139" t="str">
        <x:v>2-s2.0-105003956467</x:v>
      </x:c>
    </x:row>
    <x:row r="912">
      <x:c r="A912" s="139" t="str">
        <x:v>Sabbir Hossain M.; Rahman M.; Rahman A.; Mohsin Kabir M.; Mridha M.F.; Huang J.; Shin J.</x:v>
      </x:c>
      <x:c r="B912" s="139" t="str">
        <x:v>Sabbir Hossain, Md (59663048700); Rahman, Mostafijur (59549772100); Rahman, Ashifur (57215606294); Mohsin Kabir, Md (57367259200); Mridha, M.F. (36761314400); Huang, Jie (55742378900); Shin, Jungpil (7402723945)</x:v>
      </x:c>
      <x:c r="C912" s="139" t="str">
        <x:v>59663048700; 59549772100; 57215606294; 57367259200; 36761314400; 55742378900; 7402723945</x:v>
      </x:c>
      <x:c r="D912" s="139" t="str">
        <x:v>Automatic Navigation and Self-Driving Technology in Agricultural Machinery: A State-of-the-Art Systematic Review</x:v>
      </x:c>
      <x:c r="E912" s="139" t="str">
        <x:v>2025</x:v>
      </x:c>
      <x:c r="F912" s="139" t="str">
        <x:v>IEEE Access</x:v>
      </x:c>
      <x:c r="G912" s="139" t="str">
        <x:v>10.1109/ACCESS.2025.3573324</x:v>
      </x:c>
      <x:c r="H912" s="139" t="str">
        <x:v>https://www.scopus.com/pages/publications/105006936677?origin=resultslist</x:v>
      </x:c>
      <x:c r="I912" s="139" t="str">
        <x:v>The advent of automatic navigation and self-driving technology in agricultural machinery has transformed modern farming by enhancing efficiency and safety. This systematic review aims to evaluate the development, implementation, and impact of self-driving technology in agriculture. We synthesized recent advancements and research findings on the integration of Global Positioning System (GPS), machine learning algorithms, and sensor technologies in agricultural machinery. Key applications of self-driving machinery in planting, harvesting, and field monitoring were explored, with findings showing improvements in farm productivity, reduced operational costs, and enhanced worker safety. Despite the benefits, challenges such as technological barriers, regulatory issues, and infrastructure limitations remain. This review informs stakeholders about the future potential of self-driving technology in promoting sustainable and precision farming practices. © 2013 IEEE.</x:v>
      </x:c>
      <x:c r="J912" s="139" t="str">
        <x:v>agricultural automation; agricultural machinery; Automatic navigation; light detection and ranging; machine learning; self-driving technology; sensor technologies</x:v>
      </x:c>
      <x:c r="K912" s="139" t="str">
        <x:v>Agricultural implements; Agricultural robots; Combines; Milking machines; Precision agriculture; Tractors (agricultural); Agricultural automation; Automatic navigation; Light detection and ranging; Machine-learning; Self drivings; Self-driving technology; Sensor technologies; State of the art; Synthesised; Systematic Review; Harvesters</x:v>
      </x:c>
      <x:c r="L912" s="139" t="str">
        <x:v>Institute of Electrical and Electronics Engineers Inc.</x:v>
      </x:c>
      <x:c r="M912" s="139" t="str">
        <x:v>English</x:v>
      </x:c>
      <x:c r="N912" s="139" t="str">
        <x:v>Article</x:v>
      </x:c>
      <x:c r="O912" s="139" t="str">
        <x:v>Scopus</x:v>
      </x:c>
      <x:c r="P912" s="139" t="str">
        <x:v>2-s2.0-105006936677</x:v>
      </x:c>
    </x:row>
    <x:row r="913">
      <x:c r="A913" s="139" t="str">
        <x:v>Rehman A.U.; Alamoudi Y.; Khalid H.M.; Morchid A.; Muyeen S.M.; Abdelaziz A.Y.</x:v>
      </x:c>
      <x:c r="B913" s="139" t="str">
        <x:v>Rehman, Anis Ur (57188699449); Alamoudi, Yasser (55329363800); Khalid, Haris M. (35795416200); Morchid, Abdennabi (57226357682); Muyeen, S.M. (14054532300); Abdelaziz, Almoataz Y. (7003870872)</x:v>
      </x:c>
      <x:c r="C913" s="139" t="str">
        <x:v>57188699449; 55329363800; 35795416200; 57226357682; 14054532300; 7003870872</x:v>
      </x:c>
      <x:c r="D913" s="139" t="str">
        <x:v>Smart agriculture technology: An integrated framework of renewable energy resources, IoT-based energy management, and precision robotics</x:v>
      </x:c>
      <x:c r="E913" s="139" t="str">
        <x:v>2024</x:v>
      </x:c>
      <x:c r="F913" s="139" t="str">
        <x:v>Cleaner Energy Systems</x:v>
      </x:c>
      <x:c r="G913" s="139" t="str">
        <x:v>10.1016/j.cles.2024.100132</x:v>
      </x:c>
      <x:c r="H913" s="139" t="str">
        <x:v>https://www.scopus.com/pages/publications/85201509783?origin=resultslist</x:v>
      </x:c>
      <x:c r="I913" s="139" t="str">
        <x:v>Modern agricultural practices encounter challenges related to operational efficiency and environmental effects. This prompts a demand for innovative solutions to foster sustainability in farming while emphasizing the limitations of conventional farming methods. To address these challenges in modern agriculture systems, this research proposes a comprehensive framework for smart farming. The proposed framework comprises of three technology integrations: 1) an efficient integration of renewable energy resources (RERs) with solar panels and battery energy storage systems (BESS), 2) an IoT-based environmental monitoring for precision irrigation, and 3) an android application-controlled precision robotic system for targeted chemical application. The proposed framework investigates a case study on Sharjah, United Arab Emirates (UAE) to explore and analyze optimal scenarios of multiple energy resources. Results demonstrate successful cross-prototype integration through the Blynk IoT platform providing users with a unified interface. Furthermore, the results provide a comprehensive analysis and investigation into the interactions between RERs and the grid across various combinations. The findings indicate the potential of this framework to revolutionize agriculture and thus offer a sustainable, efficient, and technologically advanced approach. It also represents the contribution of a complete solution to modern agricultural challenges presenting tangible results for a promising future in smart and sustainable farming practices. © 2024</x:v>
      </x:c>
      <x:c r="J913" s="139" t="str">
        <x:v>Agricultural innovation; Android application-controlled robotic system; Battery energy storage systems; Environmental effects; Integration of IoT platform; Precision irrigation; Renewable energy resources</x:v>
      </x:c>
      <x:c r="K913" s="139" t="str"/>
      <x:c r="L913" s="139" t="str">
        <x:v>Elsevier B.V.</x:v>
      </x:c>
      <x:c r="M913" s="139" t="str">
        <x:v>English</x:v>
      </x:c>
      <x:c r="N913" s="139" t="str">
        <x:v>Article</x:v>
      </x:c>
      <x:c r="O913" s="139" t="str">
        <x:v>Scopus</x:v>
      </x:c>
      <x:c r="P913" s="139" t="str">
        <x:v>2-s2.0-85201509783</x:v>
      </x:c>
    </x:row>
    <x:row r="914">
      <x:c r="A914" s="139" t="str">
        <x:v>Kothari S.; Bagane P.; Mishra M.; Kulshrestha S.; Asrani Y.; Maheswari V.</x:v>
      </x:c>
      <x:c r="B914" s="139" t="str">
        <x:v>Kothari, Sonali (57210409873); Bagane, Pooja (57212469710); Mishra, Manasvi (58763159200); Kulshrestha, Saloni (58899792700); Asrani, Yashika (58762333900); Maheswari, Vrinda (58763562500)</x:v>
      </x:c>
      <x:c r="C914" s="139" t="str">
        <x:v>57210409873; 57212469710; 58763159200; 58899792700; 58762333900; 58763562500</x:v>
      </x:c>
      <x:c r="D914" s="139" t="str">
        <x:v>CropGuard : Empowering Agriculture with AI driven Plant Disease Detection Chatbot</x:v>
      </x:c>
      <x:c r="E914" s="139" t="str">
        <x:v>2024</x:v>
      </x:c>
      <x:c r="F914" s="139" t="str">
        <x:v>International Journal of Intelligent Systems and Applications in Engineering</x:v>
      </x:c>
      <x:c r="G914" s="139" t="str"/>
      <x:c r="H914" s="139" t="str">
        <x:v>https://www.scopus.com/pages/publications/85185654968?origin=resultslist</x:v>
      </x:c>
      <x:c r="I914" s="139" t="str">
        <x:v>Crop diseases, predominantly caused by bacteria and fungi, impose a substantial threat to global crop production and quality. Timely identification of these diseases is particularly challenging in developing countries due to the labor-intensive and costly nature of manual expert inspection. The potential of smart devices for automated disease detection offers a promising solution to reduce expenses and enhance efficiency. In the context of a changing climate, evolving disease strains, and increasing food demand, agriculture, the bedrock of human civilization, faces contemporary challenges. Regrettably, accessible tools for proactive disease detection and management are lacking. Our proposed solution, CropGuard, revolves around the creation of an integrated chatbot system for plant disease detection, harnessing the power of AI and deep learning technologies. CropGuard comprises essential components, including a user-centric frontend developed with Streamlit, backend deep learning models, conversational AI powered by GPT-3.5 Turbo, and dynamic learning mechanisms. Recognizing the ever-evolving landscape of agriculture and technology, our approach integrates feedback loops and data-driven insights. This dynamic learning framework enables the chatbot to continuously enhance its responses and diagnostic accuracy, aligning with the evolving needs of agriculture and technology. © 2024, Ismail Saritas. All rights reserved.</x:v>
      </x:c>
      <x:c r="J914" s="139" t="str">
        <x:v>Agricultural Tech; AI-2 Chatbot; Crop Management; Plant Disease Detection; Sustainable Agriculture</x:v>
      </x:c>
      <x:c r="K914" s="139" t="str"/>
      <x:c r="L914" s="139" t="str">
        <x:v>Ismail Saritas</x:v>
      </x:c>
      <x:c r="M914" s="139" t="str">
        <x:v>English</x:v>
      </x:c>
      <x:c r="N914" s="139" t="str">
        <x:v>Article</x:v>
      </x:c>
      <x:c r="O914" s="139" t="str">
        <x:v>Scopus</x:v>
      </x:c>
      <x:c r="P914" s="139" t="str">
        <x:v>2-s2.0-85185654968</x:v>
      </x:c>
    </x:row>
    <x:row r="915">
      <x:c r="A915" s="139" t="str">
        <x:v>Niu S.; Nie Z.; Li G.; Zhu W.</x:v>
      </x:c>
      <x:c r="B915" s="139" t="str">
        <x:v>Niu, Shanwei (58693604600); Nie, Zhigang (55285729400); Li, Guang (55714167100); Zhu, Wenyu (59142130500)</x:v>
      </x:c>
      <x:c r="C915" s="139" t="str">
        <x:v>58693604600; 55285729400; 55714167100; 59142130500</x:v>
      </x:c>
      <x:c r="D915" s="139" t="str">
        <x:v>Multi-Altitude Corn Tassel Detection and Counting Based on UAV RGB Imagery and Deep Learning</x:v>
      </x:c>
      <x:c r="E915" s="139" t="str">
        <x:v>2024</x:v>
      </x:c>
      <x:c r="F915" s="139" t="str">
        <x:v>Drones</x:v>
      </x:c>
      <x:c r="G915" s="139" t="str">
        <x:v>10.3390/drones8050198</x:v>
      </x:c>
      <x:c r="H915" s="139" t="str">
        <x:v>https://www.scopus.com/pages/publications/85194053347?origin=resultslist</x:v>
      </x:c>
      <x:c r="I915" s="139" t="str">
        <x:v>In the context of rapidly advancing agricultural technology, precise and efficient methods for crop detection and counting play a crucial role in enhancing productivity and efficiency in crop management. Monitoring corn tassels is key to assessing plant characteristics, tracking plant health, predicting yield, and addressing issues such as pests, diseases, and nutrient deficiencies promptly. This ultimately ensures robust and high-yielding corn growth. This study introduces a method for the recognition and counting of corn tassels, using RGB imagery captured by unmanned aerial vehicles (UAVs) and the YOLOv8 model. The model incorporates the Pconv local convolution module, enabling a lightweight design and rapid detection speed. The ACmix module is added to the backbone section to improve feature extraction capabilities for corn tassels. Moreover, the CTAM module is integrated into the neck section to enhance semantic information exchange between channels, allowing for precise and efficient positioning of corn tassels. To optimize the learning rate strategy, the sparrow search algorithm (SSA) is utilized. Significant improvements in recognition accuracy, detection efficiency, and robustness are observed across various UAV flight altitudes. Experimental results show that, compared to the original YOLOv8 model, the proposed model exhibits an increase in accuracy of 3.27 percentage points to 97.59% and an increase in recall of 2.85 percentage points to 94.40% at a height of 5 m. Furthermore, the model optimizes frames per second (FPS), parameters (params), and GFLOPs (giga floating point operations per second) by 7.12%, 11.5%, and 8.94%, respectively, achieving values of 40.62 FPS, 14.62 MB, and 11.21 GFLOPs. At heights of 10, 15, and 20 m, the model maintains stable accuracies of 90.36%, 88.34%, and 84.32%, respectively. This study offers technical support for the automated detection of corn tassels, advancing the intelligence and precision of agricultural production and significantly contributing to the development of modern agricultural technology. © 2024 by the authors.</x:v>
      </x:c>
      <x:c r="J915" s="139" t="str">
        <x:v>corn tassels; deep learning; precision agriculture; UAV; Yolov8</x:v>
      </x:c>
      <x:c r="K915" s="139" t="str">
        <x:v>Aerial photography; Aircraft detection; Fertilizers; Aerial vehicle; Agricultural technologies; Corn tassel; Deep learning; Frames per seconds; Gigas; Percentage points; Precision Agriculture; Unmanned aerial vehicle; Yolov8; Unmanned aerial vehicles (UAV)</x:v>
      </x:c>
      <x:c r="L915" s="139" t="str">
        <x:v>Multidisciplinary Digital Publishing Institute (MDPI)</x:v>
      </x:c>
      <x:c r="M915" s="139" t="str">
        <x:v>English</x:v>
      </x:c>
      <x:c r="N915" s="139" t="str">
        <x:v>Article</x:v>
      </x:c>
      <x:c r="O915" s="139" t="str">
        <x:v>Scopus</x:v>
      </x:c>
      <x:c r="P915" s="139" t="str">
        <x:v>2-s2.0-85194053347</x:v>
      </x:c>
    </x:row>
    <x:row r="916">
      <x:c r="A916" s="139" t="str">
        <x:v>Najmusher H.; Meena K.</x:v>
      </x:c>
      <x:c r="B916" s="139" t="str">
        <x:v>Najmusher, H. (58155125600); Meena, K. (59912744600)</x:v>
      </x:c>
      <x:c r="C916" s="139" t="str">
        <x:v>58155125600; 59912744600</x:v>
      </x:c>
      <x:c r="D916" s="139" t="str">
        <x:v>Deep Learning-Driven Framework for Tomato Disease Analysis: A Biotic and Abiotic Perspective with VGG19 and Inception</x:v>
      </x:c>
      <x:c r="E916" s="139" t="str">
        <x:v>2025</x:v>
      </x:c>
      <x:c r="F916" s="139" t="str">
        <x:v>SN Computer Science</x:v>
      </x:c>
      <x:c r="G916" s="139" t="str">
        <x:v>10.1007/s42979-025-04322-5</x:v>
      </x:c>
      <x:c r="H916" s="139" t="str">
        <x:v>https://www.scopus.com/pages/publications/105017180296?origin=resultslist</x:v>
      </x:c>
      <x:c r="I916" s="139" t="str">
        <x:v>Tomato farming is a vital agricultural practice globally but is frequently affected by a range of diseases caused by biotic factors such as fungi, bacteria, and viruses, as well as abiotic stresses including variations in soil pH, moisture levels, temperature, and other environmental conditions. Traditional methods for diagnosing these diseases are often time-consuming, require specialized expertise, and can be expensive, limiting their practical application in large-scale farming. This study proposes the use of advanced deep learning architectures, specifically VGG19 and InceptionV3, to accurately detect and classify various tomato diseases by incorporating both biotic and abiotic factors. The approach involves collecting a diverse dataset, applying systematic preprocessing and feature extraction, and addressing class imbalance to improve model robustness. Experimental results demonstrate that the proposed models achieve a testing accuracy of up to 86.38%, indicating strong potential for real-world deployment in automated disease diagnosis. This work contributes to precision agriculture by enabling early detection and management of tomato diseases, thereby helping to increase crop yield and reduce economic losses. © The Author(s), under exclusive licence to Springer Nature Singapore Pte Ltd. 2025.</x:v>
      </x:c>
      <x:c r="J916" s="139" t="str">
        <x:v>Abiotic; Biotic; Deep learning; Inception; VGG19</x:v>
      </x:c>
      <x:c r="K916" s="139" t="str"/>
      <x:c r="L916" s="139" t="str">
        <x:v>Springer</x:v>
      </x:c>
      <x:c r="M916" s="139" t="str">
        <x:v>English</x:v>
      </x:c>
      <x:c r="N916" s="139" t="str">
        <x:v>Article</x:v>
      </x:c>
      <x:c r="O916" s="139" t="str">
        <x:v>Scopus</x:v>
      </x:c>
      <x:c r="P916" s="139" t="str">
        <x:v>2-s2.0-105017180296</x:v>
      </x:c>
    </x:row>
    <x:row r="917">
      <x:c r="A917" s="139" t="str">
        <x:v>Liu J.; Rangwala M.; Singh Ahluwalia K.; Ghajar S.; Dhami H.; Tokekar P.; Tracy B.; Williams R.K.</x:v>
      </x:c>
      <x:c r="B917" s="139" t="str">
        <x:v>Liu, Jun (57207880479); Rangwala, Murtaza (60590794600); Singh Ahluwalia, Kulbir (57336926300); Ghajar, Shayan (57208161063); Dhami, Harnaik (57219640158); Tokekar, Pratap (36464388500); Tracy, Benjamin (7006463651); Williams, Ryan K. (54793876100)</x:v>
      </x:c>
      <x:c r="C917" s="139" t="str">
        <x:v>57207880479; 60590794600; 57336926300; 57208161063; 57219640158; 36464388500; 7006463651; 54793876100</x:v>
      </x:c>
      <x:c r="D917" s="139" t="str">
        <x:v>Intermittent Deployment for Large-Scale Multi-Robot Forage Perception: Data Synthesis, Prediction, and Planning</x:v>
      </x:c>
      <x:c r="E917" s="139" t="str">
        <x:v>2024</x:v>
      </x:c>
      <x:c r="F917" s="139" t="str">
        <x:v>IEEE Transactions on Automation Science and Engineering</x:v>
      </x:c>
      <x:c r="G917" s="139" t="str">
        <x:v>10.1109/TASE.2022.3211873</x:v>
      </x:c>
      <x:c r="H917" s="139" t="str">
        <x:v>https://www.scopus.com/pages/publications/85140718224?origin=resultslist</x:v>
      </x:c>
      <x:c r="I917" s="139" t="str">
        <x:v>Monitoring the health and vigor of grasslands is vital for informing management decisions to optimize rotational grazing in agriculture applications. To take advantage of forage resources and improve land productivity, we require knowledge of pastureland growth patterns that is simply unavailable at the state of the art. In this paper, we propose to deploy a team of robots to monitor the evolution of an unknown pastureland environment to fulfill the above goal. To monitor such an environment, which usually evolves slowly, we need to design a strategy for rapid assessment of the environment over large areas at a low cost. Thus, we propose an integrated pipeline comprising data synthesis, deep neural network training, and prediction along with a multi-robot deployment algorithm that monitors pasturelands intermittently. Specifically, using expert-informed agricultural data coupled with novel data synthesis in ROS Gazebo, we first propose a new neural network architecture to learn the spatiotemporal dynamics of the environment. Such predictions help us to understand pastureland growth patterns on large scales and make appropriate monitoring decisions for the future. Based on our predictions, we then design an intermittent multi-robot deployment policy for low-cost monitoring. Finally, we compare the proposed pipeline with other methods, from data synthesis to prediction and planning, to corroborate our pipeline's performance. Note to Practitioners - Pasturelands are an integral part of agricultural production in the United States. To take full advantage of the forage resource and avoid environmental degradation, pastureland must be managed optimally. This paper focuses on the question of how to deploy robot teams to sense and model physical processes over varying timescales. The goal of this work is to develop a new integrated pipeline for the long-term deployment of heterogeneous robot teams grounded in the problem of autonomous monitoring in precision grazing to improve land productivity. By using the proposed pipeline in grassland ecosystem management, we will have a better understanding of the physical environment while respecting energy budgets.  © 2004-2012 IEEE.</x:v>
      </x:c>
      <x:c r="J917" s="139" t="str">
        <x:v>deep learning; intermittent deployment; planning; Precision agriculture; spatiotemporal prediction</x:v>
      </x:c>
      <x:c r="K917" s="139" t="str">
        <x:v>Agriculture; Budget control; Costs; Deep neural networks; Ecosystems; Forecasting; Industrial robots; Machine design; Monitoring; Network architecture; Productivity; Robot programming; Data synthesis; Deep learning; Intermittent deployment; Land productivities; Large-scales; Multirobots; Precision Agriculture; Predictive models; Spatio-temporal prediction; Spatiotemporal phenomenon; Pipelines</x:v>
      </x:c>
      <x:c r="L917" s="139" t="str">
        <x:v>Institute of Electrical and Electronics Engineers Inc.</x:v>
      </x:c>
      <x:c r="M917" s="139" t="str">
        <x:v>English</x:v>
      </x:c>
      <x:c r="N917" s="139" t="str">
        <x:v>Article</x:v>
      </x:c>
      <x:c r="O917" s="139" t="str">
        <x:v>Scopus</x:v>
      </x:c>
      <x:c r="P917" s="139" t="str">
        <x:v>2-s2.0-85140718224</x:v>
      </x:c>
    </x:row>
    <x:row r="918">
      <x:c r="A918" s="139" t="str">
        <x:v>Sari C.A.; Purwanto; Rachmawanto E.H.; Syukur A.</x:v>
      </x:c>
      <x:c r="B918" s="139" t="str">
        <x:v>Sari, Christy Atika (57193848115); Purwanto (35339931800); Rachmawanto, Eko Hari (57193850466); Syukur, Abdul (55746556500)</x:v>
      </x:c>
      <x:c r="C918" s="139" t="str">
        <x:v>57193848115; 35339931800; 57193850466; 55746556500</x:v>
      </x:c>
      <x:c r="D918" s="139" t="str">
        <x:v>An integration of quantum systems using BB84 for enhanced security in aeroponic smart farming</x:v>
      </x:c>
      <x:c r="E918" s="139" t="str">
        <x:v>2024</x:v>
      </x:c>
      <x:c r="F918" s="139" t="str">
        <x:v>Telkomnika (Telecommunication Computing Electronics and Control)</x:v>
      </x:c>
      <x:c r="G918" s="139" t="str">
        <x:v>10.12928/TELKOMNIKA.v22i6.26450</x:v>
      </x:c>
      <x:c r="H918" s="139" t="str">
        <x:v>https://www.scopus.com/pages/publications/85207014027?origin=resultslist</x:v>
      </x:c>
      <x:c r="I918" s="139" t="str">
        <x:v>Modern aeroponic systems leverage internet of things (IoT) technology for automated control of climate, lighting, and nutrient delivery, rendering them susceptible to unauthorized access and network attacks. Such disruptions can lead to financial losses and impair agricultural productivity by altering essential growth conditions. To mitigate these risks, robust security measures including encryption and firewalls are essential, alongside continuous monitoring and updates to combat evolving threats. Addressing cyber threats in urban aeroponic systems, implementing quantum encryption emerges as a promising solution. Quantum key distribution (QKD) ensures highly secure encryption keys using quantum states that change upon eavesdropping, thereby thwarting intrusion attempts effectively. Integrating quantum encryption in aeroponic control systems safeguards data integrity and operational continuity against cyber threats, bolstering urban agriculture resilience. Our findings demonstrate the efficacy of quantum BB84 protocol integrated with application programming interface (API) for Eve's security. Quantum bit error rate (QBER) measurements revealed minimal interference (0.015) for Alice and Bob, contrasting with higher initial QBER (up to 1.0) for Eve, indicative of intrusion attempts. Histogram analysis further underscored quantum security's effectiveness in identifying and mitigating breaches. For future research, enhancing quantum encryption protocols and integrating advanced detection mechanisms will be essential. © 2024 This is an open access article under the CC BY-SA license</x:v>
      </x:c>
      <x:c r="J918" s="139" t="str">
        <x:v>Aeroponic; Quantum BB84; Quantum measurement; Quantum security; Smart farming</x:v>
      </x:c>
      <x:c r="K918" s="139" t="str"/>
      <x:c r="L918" s="139" t="str">
        <x:v>Universitas Ahmad Dahlan</x:v>
      </x:c>
      <x:c r="M918" s="139" t="str">
        <x:v>English</x:v>
      </x:c>
      <x:c r="N918" s="139" t="str">
        <x:v>Article</x:v>
      </x:c>
      <x:c r="O918" s="139" t="str">
        <x:v>Scopus</x:v>
      </x:c>
      <x:c r="P918" s="139" t="str">
        <x:v>2-s2.0-85207014027</x:v>
      </x:c>
    </x:row>
    <x:row r="919">
      <x:c r="A919" s="139" t="str">
        <x:v>Sharma P.; Gupta S.; Meher K.; Rajasekar B.; Das M.; Hannah Jessie Rani R.; Sairam K.</x:v>
      </x:c>
      <x:c r="B919" s="139" t="str">
        <x:v>Sharma, Pratibha (58919349500); Gupta, Shivangi (57213338235); Meher, Kunal (59737946600); Rajasekar, B. (56440296900); Das, Manoranjan (55119296900); Hannah Jessie Rani, R. (57202119528); Sairam, Kothakonda (59724216600)</x:v>
      </x:c>
      <x:c r="C919" s="139" t="str">
        <x:v>58919349500; 57213338235; 59737946600; 56440296900; 55119296900; 57202119528; 59724216600</x:v>
      </x:c>
      <x:c r="D919" s="139" t="str">
        <x:v>Energy Harvesting Antennas for Sustainable IoT Solutions</x:v>
      </x:c>
      <x:c r="E919" s="139" t="str">
        <x:v>2025</x:v>
      </x:c>
      <x:c r="F919" s="139" t="str">
        <x:v>National Journal of Antennas and Propagation</x:v>
      </x:c>
      <x:c r="G919" s="139" t="str">
        <x:v>10.31838/NJAP/07.02.07</x:v>
      </x:c>
      <x:c r="H919" s="139" t="str">
        <x:v>https://www.scopus.com/pages/publications/105025674571?origin=resultslist</x:v>
      </x:c>
      <x:c r="I919" s="139" t="str">
        <x:v>Energy harvesting antennas represent a pivotal technology for enabling sustainable solutions in the Internet of Things (IoT). By harnessing ambient energy sources such as radio frequency (RF) waves, these antennas provide a pathway toward self-sustaining IoT devices with reduced reliance on traditional batteries. Existing IoT systems heavily depend on battery-powered devices, which face challenges such as limited energy capacity, frequent maintenance, and environmental concerns from battery disposal. These issues hinder the scalability and longevity of IoT networks, especially in remote or hard-to-access locations. The proposed framework leverages IoT-based energy harvesting [IoT-EH] using highly efficient antennas that collect RF energy from ambient sources like cellular networks, Wi-Fi signals, and broadcast systems. This harvested energy powers low-energy IoT devices, ensuring uninterrupted operation. The framework integrates energy harvesting antennas with energy management systems to optimize power allocation and usage dynamically. The proposed method facilitates sustainable IoT deployments by eliminating the need for frequent battery replacements and minimizing environmental impact. It is particularly beneficial in applications such as smart agriculture, environmental monitoring, and industrial automation, where continuous device operation and minimal maintenance are critical. The findings demonstrate that the proposed approach significantly extends the device lifecycle, reduces maintenance costs, and enhances system reliability. Moreover, experimental results reveal an efficient conversion of ambient RF energy, ensuring that IoT devices achieve energy autonomy. This method presents a scalable and eco-friendly solution to the growing energy demands of IoT ecosystems. © 2025, Society for Communication and Computer Technologies. All rights reserved.</x:v>
      </x:c>
      <x:c r="J919" s="139" t="str">
        <x:v>Energy Harvesting Antennas; Energy Management System; RE Energy Harvesting; Sustainable IoT Solutions</x:v>
      </x:c>
      <x:c r="K919" s="139" t="str"/>
      <x:c r="L919" s="139" t="str">
        <x:v>Society for Communication and Computer Technologies</x:v>
      </x:c>
      <x:c r="M919" s="139" t="str">
        <x:v>English</x:v>
      </x:c>
      <x:c r="N919" s="139" t="str">
        <x:v>Article</x:v>
      </x:c>
      <x:c r="O919" s="139" t="str">
        <x:v>Scopus</x:v>
      </x:c>
      <x:c r="P919" s="139" t="str">
        <x:v>2-s2.0-105025674571</x:v>
      </x:c>
    </x:row>
    <x:row r="920">
      <x:c r="A920" s="139" t="str">
        <x:v>Abdullahi N.M.; Bah A.S.; Aliyu U.S.; Wang Y.; Huo X.; Abdullahi B.N.</x:v>
      </x:c>
      <x:c r="B920" s="139" t="str">
        <x:v>Abdullahi, Nazir Muhammad (57208554544); Bah, Abdul Salami (59309998600); Aliyu, Umar Shuaibu (57226009706); Wang, Yue (58396237200); Huo, Xuexi (36668589600); Abdullahi, Bello Nasiru (58134952800)</x:v>
      </x:c>
      <x:c r="C920" s="139" t="str">
        <x:v>57208554544; 59309998600; 57226009706; 58396237200; 36668589600; 58134952800</x:v>
      </x:c>
      <x:c r="D920" s="139" t="str">
        <x:v>Pathways to sustainable agriculture in Africa: The role of natural resources, renewable energy, and technological innovation</x:v>
      </x:c>
      <x:c r="E920" s="139" t="str">
        <x:v>2025</x:v>
      </x:c>
      <x:c r="F920" s="139" t="str">
        <x:v>Energy and Environment</x:v>
      </x:c>
      <x:c r="G920" s="139" t="str">
        <x:v>10.1177/0958305X251388945</x:v>
      </x:c>
      <x:c r="H920" s="139" t="str">
        <x:v>https://www.scopus.com/pages/publications/105020736320?origin=resultslist</x:v>
      </x:c>
      <x:c r="I920" s="139" t="str">
        <x:v>Agriculture is a significant contributor to greenhouse gas emissions (GHGEs) in Africa, a region highly vulnerable to the impacts of climate change. Rising food demand and expanding cultivation are intensifying the challenge of balancing productivity with environmental sustainability. Although previous studies have examined aggregate CO₂ emissions in resource-dependent economies, limited attention has been given to agriculture-specific emissions and their interactions with renewable energy use, natural resource dependency, and technological innovation. This study addresses this gap by analyzing the determinants of agricultural CO₂ (ACO₂) emissions in 41 African countries from 1996 to 2023, using econometric methods including Fixed Effects (FE), Random Effects (RE), Panel Corrected Standard Errors (PCSE), and Generalized Method of Moments (GMM) together with seven machine learning models to assess both linear and nonlinear dynamics. The results indicate that renewable energy adoption reduces ACO₂ emissions, whereas reliance on natural resources and technological innovations under current practices increases emissions, raising concerns about rebound effects and unsustainable resource use. Causality analysis reveals reciprocal relationships between renewable energy, natural resources, and ACO₂ emissions, while technological innovations exert a unidirectional effect. Among the machine learning approaches tested, the Extra Trees model achieved the highest predictive accuracy. Feature importance analysis confirmed the role of renewable energy, natural resources, and technology in shaping emission outcomes. These findings provide critical policy guidance, emphasizing the need for low-carbon energy transitions, sustainable resource governance, and inclusive climate-smart technological strategies to advance resilient agricultural development in Africa. © The Author(s) 2025</x:v>
      </x:c>
      <x:c r="J920" s="139" t="str">
        <x:v>Agricultural emissions; climate change; panel data machine learning; renewable energy; technological innovations</x:v>
      </x:c>
      <x:c r="K920" s="139" t="str">
        <x:v>Agricultural economics; Agricultural machinery; Cultivation; Economics; Energy policy; Food supply; Learning systems; Machine learning; Natural environment; Sustainable development; Agricultural emissions; Environmental sustainability; Food demand; Greenhouse gas emissions; Machine-learning; Panel data; Panel data machine learning; Renewable energies; Sustainable agriculture; Technological innovation; Random processes</x:v>
      </x:c>
      <x:c r="L920" s="139" t="str">
        <x:v>SAGE Publications Inc.</x:v>
      </x:c>
      <x:c r="M920" s="139" t="str">
        <x:v>English</x:v>
      </x:c>
      <x:c r="N920" s="139" t="str">
        <x:v>Article</x:v>
      </x:c>
      <x:c r="O920" s="139" t="str">
        <x:v>Scopus</x:v>
      </x:c>
      <x:c r="P920" s="139" t="str">
        <x:v>2-s2.0-105020736320</x:v>
      </x:c>
    </x:row>
    <x:row r="921">
      <x:c r="A921" s="139" t="str">
        <x:v>Han C.; Lv J.; Dong C.; Li J.; Luo Y.; Wu W.; Abdeen M.A.</x:v>
      </x:c>
      <x:c r="B921" s="139" t="str">
        <x:v>Han, Chongyang (57217581807); Lv, Jinhong (59195972000); Dong, Chengju (57947296700); Li, Jiehao (57209298595); Luo, Yuanqiang (56096574200); Wu, Weibin (15763969900); Abdeen, Mohamed Anwer (57219712426)</x:v>
      </x:c>
      <x:c r="C921" s="139" t="str">
        <x:v>57217581807; 59195972000; 57947296700; 57209298595; 56096574200; 15763969900; 57219712426</x:v>
      </x:c>
      <x:c r="D921" s="139" t="str">
        <x:v>Classification, Advanced Technologies, and Typical Applications of End-Effector for Fruit and Vegetable Picking Robots</x:v>
      </x:c>
      <x:c r="E921" s="139" t="str">
        <x:v>2024</x:v>
      </x:c>
      <x:c r="F921" s="139" t="str">
        <x:v>Agriculture (Switzerland)</x:v>
      </x:c>
      <x:c r="G921" s="139" t="str">
        <x:v>10.3390/agriculture14081310</x:v>
      </x:c>
      <x:c r="H921" s="139" t="str">
        <x:v>https://www.scopus.com/pages/publications/85202669790?origin=resultslist</x:v>
      </x:c>
      <x:c r="I921" s="139" t="str">
        <x:v>Fruit- and vegetable-harvesting robots are a great addition to Agriculture 4.0 since they are gradually replacing human labor in challenging activities. In order to achieve the harvesting process accurately and efficiently, the picking robot’s end-effector should be the first part to come into close contact with the crops. The design and performance requirements of the end-effectors are affected by the fruit and vegetable variety as well as the complexity of unstructured surroundings. This paper summarizes the latest research status of end-effectors for fruit- and vegetable-picking robots. It analyzes the characteristics and functions of end-effectors according to their structural principles and usage, which are classified into clamp, air suction, suction holding, and envelope types. The development and application of advanced technologies, such as the structural design of end-effectors, additional sensors, new materials, and artificial intelligence, were discussed. The typical applications of end-effectors for the picking of different kinds of fruit and vegetables were described, and the advantages, disadvantages, and performance indexes of different end-effectors were given and comparatively analyzed. Finally, challenges and potential future trends of end-effectors for picking robots were reported. This work can be considered a valuable guide to the latest end-effector technology for the design and selection of suitable end-effectors for harvesting different categories of fruit and vegetable crops. © 2024 by the authors.</x:v>
      </x:c>
      <x:c r="J921" s="139" t="str">
        <x:v>advanced technologies; agricultural robot; Agriculture 4.0; end-effector; fruit and vegetable picking</x:v>
      </x:c>
      <x:c r="K921" s="139" t="str"/>
      <x:c r="L921" s="139" t="str">
        <x:v>Multidisciplinary Digital Publishing Institute (MDPI)</x:v>
      </x:c>
      <x:c r="M921" s="139" t="str">
        <x:v>English</x:v>
      </x:c>
      <x:c r="N921" s="139" t="str">
        <x:v>Review</x:v>
      </x:c>
      <x:c r="O921" s="139" t="str">
        <x:v>Scopus</x:v>
      </x:c>
      <x:c r="P921" s="139" t="str">
        <x:v>2-s2.0-85202669790</x:v>
      </x:c>
    </x:row>
    <x:row r="922">
      <x:c r="A922" s="139" t="str">
        <x:v>Balarabe A.S.; Ibrahim H.Y.; Solomon A.S.</x:v>
      </x:c>
      <x:c r="B922" s="139" t="str">
        <x:v>Balarabe, AbdurRahman Shitu (60130990600); Ibrahim, Hussaini Yusuf (36133369200); Solomon, Adeola Segun (60130609900)</x:v>
      </x:c>
      <x:c r="C922" s="139" t="str">
        <x:v>60130990600; 36133369200; 60130609900</x:v>
      </x:c>
      <x:c r="D922" s="139" t="str">
        <x:v>Behavioural drivers of agricultural resilience: Evidence from Nigeria’s NG-CARES social protection programme in Zamfara State</x:v>
      </x:c>
      <x:c r="E922" s="139" t="str">
        <x:v>2025</x:v>
      </x:c>
      <x:c r="F922" s="139" t="str">
        <x:v>Journal of Agriculture and Rural Development in the Tropics and Subtropics</x:v>
      </x:c>
      <x:c r="G922" s="139" t="str">
        <x:v>10.17170/kobra-2025081111373</x:v>
      </x:c>
      <x:c r="H922" s="139" t="str">
        <x:v>https://www.scopus.com/pages/publications/105018079523?origin=resultslist</x:v>
      </x:c>
      <x:c r="I922" s="139" t="str">
        <x:v>This study applies a theory-driven approach to assess the impact of Nigeria Community Action for Resilience and Economic Stimulus (NG-CARES) programme, focusing on result area 2 (RA 2), which targets agricultural productivity and food security among smallholder farming households in Zamfara State, northwestern Nigeria. Implemented in response to pandemic-induced disruptions, RA 2 aimed to improve on-farm productivity and food access through the provision of agricultural inputs, climate-smart technologies, and extension services. A mixed-methods approach was employed using a quasi-experimental design based on cross-sectional household survey data from 723 respondents across four Local Government Areas. The analytical framework integrates the theory of planned behaviour (TPB), social cognitive theory (SCT), and the NG-CARES theory of change to examine behavioural, institutional, and economic pathways linking programme participation to welfare outcomes. Programme impacts were estimated using endogenous treatment effect (ETE) and augmented inverse probability weighting (AIPW) models. Results show that NG-CARES participation significantly increased yield by 34–37 % (kg ha−1), farm income by 86–87 % (₦ ha−1), and reduced household food insecurity scores by 0.64 points on the household food insecurity access scale (HFIAS), with all effects statistically significant at the 1 % level. The study provides empirical evidence of the behavioural impact of NG-CARES in fragile rural contexts. It emphasises the importance of incorporating behavioural insights into programme design, highlights the usefulness of integrated econometric tools for evaluating non-randomised interventions and stresses the need for gender-sensitive strategies to enhance inclusion. The policy recommendations are to scale up behavioural-informed input support systems, enhance extension platforms, institutionalise routine impact evaluations and target female farmers more effectively in order to inform adaptive programme design. © Author(s) 2025.</x:v>
      </x:c>
      <x:c r="J922" s="139" t="str">
        <x:v>agricultural productivity; behavioural theory; food security; mediation analysis; rural resilience</x:v>
      </x:c>
      <x:c r="K922" s="139" t="str"/>
      <x:c r="L922" s="139" t="str">
        <x:v>Kassel University Press GmbH</x:v>
      </x:c>
      <x:c r="M922" s="139" t="str">
        <x:v>English</x:v>
      </x:c>
      <x:c r="N922" s="139" t="str">
        <x:v>Article</x:v>
      </x:c>
      <x:c r="O922" s="139" t="str">
        <x:v>Scopus</x:v>
      </x:c>
      <x:c r="P922" s="139" t="str">
        <x:v>2-s2.0-105018079523</x:v>
      </x:c>
    </x:row>
    <x:row r="923">
      <x:c r="A923" s="139" t="str">
        <x:v>Rojas E.; Guimaraes C.; De La Oliva A.; Bernardos C.J.; Gazda R.</x:v>
      </x:c>
      <x:c r="B923" s="139" t="str">
        <x:v>Rojas, Elisa (50262952600); Guimaraes, Carlos (50061248400); De La Oliva, Antonio (14524378400); Bernardos, Carlos J. (13409521900); Gazda, Robert (36439404900)</x:v>
      </x:c>
      <x:c r="C923" s="139" t="str">
        <x:v>50262952600; 50061248400; 14524378400; 13409521900; 36439404900</x:v>
      </x:c>
      <x:c r="D923" s="139" t="str">
        <x:v>Beyond Multi-Access Edge Computing: Essentials to Realize a Mobile, Constrained Edge</x:v>
      </x:c>
      <x:c r="E923" s="139" t="str">
        <x:v>2024</x:v>
      </x:c>
      <x:c r="F923" s="139" t="str">
        <x:v>IEEE Communications Magazine</x:v>
      </x:c>
      <x:c r="G923" s="139" t="str">
        <x:v>10.1109/MCOM.017.2300056</x:v>
      </x:c>
      <x:c r="H923" s="139" t="str">
        <x:v>https://www.scopus.com/pages/publications/85159829990?origin=resultslist</x:v>
      </x:c>
      <x:c r="I923" s="139" t="str">
        <x:v>The main purpose of ETSI multi-access edge computing (MEC) is to improve latency and bandwidth consumption by keeping local traffic local while providing computing resources near the end-user. Despite its clear benefits, the next-generation of hyper-distributed applications (e.g., edge robotics, augmented environments, or smart agriculture) will exacerbate latency and bandwidth requirements, posing significant challenges to today's MEC deployments. In this work, we leverage the current study item ETSI GR MEC 036, introducing a lightweight constrained version of a MEC platform that can be deployed in a mobile end terminal or in its closed locality. This work presents design options for cMEC, and explains how it can untangle the aforementioned problems while being architecturally compatible with a full-fledged MEC framework. Finally, key use cases and still open challenges are discussed, including recommendations to extend the current MEC standard toward constrained environments.  © 2024 IEEE.</x:v>
      </x:c>
      <x:c r="J923" s="139" t="str"/>
      <x:c r="K923" s="139" t="str">
        <x:v>Agriculture; Bandwidth; Edge computing; Job analysis; Virtualization; 'current; Bandwidth consumption; Computing resource; Edge computing; Multiaccess; Security; Smart agricultures; Surveillance; Task analysis; Virtualizations; Computer architecture</x:v>
      </x:c>
      <x:c r="L923" s="139" t="str">
        <x:v>Institute of Electrical and Electronics Engineers Inc.</x:v>
      </x:c>
      <x:c r="M923" s="139" t="str">
        <x:v>English</x:v>
      </x:c>
      <x:c r="N923" s="139" t="str">
        <x:v>Article</x:v>
      </x:c>
      <x:c r="O923" s="139" t="str">
        <x:v>Scopus</x:v>
      </x:c>
      <x:c r="P923" s="139" t="str">
        <x:v>2-s2.0-85159829990</x:v>
      </x:c>
    </x:row>
    <x:row r="924">
      <x:c r="A924" s="139" t="str">
        <x:v>Yang D.; Zhang X.; Song W.</x:v>
      </x:c>
      <x:c r="B924" s="139" t="str">
        <x:v>Yang, Dazhi (57216493169); Zhang, Xuyang (57226294797); Song, Wei (55219959500)</x:v>
      </x:c>
      <x:c r="C924" s="139" t="str">
        <x:v>57216493169; 57226294797; 55219959500</x:v>
      </x:c>
      <x:c r="D924" s="139" t="str">
        <x:v>Mapping the optimal regions for wind farm construction in China</x:v>
      </x:c>
      <x:c r="E924" s="139" t="str">
        <x:v>2025</x:v>
      </x:c>
      <x:c r="F924" s="139" t="str">
        <x:v>Resources, Conservation and Recycling</x:v>
      </x:c>
      <x:c r="G924" s="139" t="str">
        <x:v>10.1016/j.resconrec.2025.108455</x:v>
      </x:c>
      <x:c r="H924" s="139" t="str">
        <x:v>https://www.scopus.com/pages/publications/105008174669?origin=resultslist</x:v>
      </x:c>
      <x:c r="I924" s="139" t="str">
        <x:v>Against the backdrop of accelerating global energy transition, wind energy has emerged as a strategically critical clean energy source, yet its deployment confronts dual challenges of suboptimal site selection efficiency and multifaceted environmental constraints. This research addresses the inherent limitations of unidimensional siting methodologies through the development of an innovative multi-factor coupled assessment framework. By synthesizing multidimensional geospatial datasets spanning nature reserves, land use patterns, wind resource availability, transportation infrastructure, and grid connectivity, a comprehensive evaluation system was established. This system quantitatively integrates five critical dimensions: wind energy generation potential, demographic-economic electricity demand profiles, transportation network accessibility, power transmission capacity, and geomorphological characteristics. The proposed model achieves unprecedented macro-scale synergistic optimization of these interdependent factors, systematically elucidating the spatial configuration patterns of wind farm suitability across China. Furthermore, it provides a novel decision-support mechanism for scientifically-based site selection processes. © 2025 Elsevier B.V.</x:v>
      </x:c>
      <x:c r="J924" s="139" t="str">
        <x:v>AHP decision analysis; China; Geographic suitability; Siting framework; Wind energy; Wind farms</x:v>
      </x:c>
      <x:c r="K924" s="139" t="str">
        <x:v>China; Decision making; Decision support systems; Decision theory; Electric power transmission; Electric utilities; Land use; Site selection; Transportation routes; AHP decision analyze; China; Energy; Energy transitions; Geographic suitability; Geographics; Global energy; Optimal regions; Siting framework; Wind farm; analytical hierarchy process; demand-side management; mapping; power generation; wind farm; wind power; analytic hierarchy process; article; China; controlled study; decision support system; electric potential; electricity; energy resource; human; land use; siting; traffic and transport; transport infrastructure; wind; wind farm; wind power; Wind power</x:v>
      </x:c>
      <x:c r="L924" s="139" t="str">
        <x:v>Elsevier B.V.</x:v>
      </x:c>
      <x:c r="M924" s="139" t="str">
        <x:v>English</x:v>
      </x:c>
      <x:c r="N924" s="139" t="str">
        <x:v>Article</x:v>
      </x:c>
      <x:c r="O924" s="139" t="str">
        <x:v>Scopus</x:v>
      </x:c>
      <x:c r="P924" s="139" t="str">
        <x:v>2-s2.0-105008174669</x:v>
      </x:c>
    </x:row>
    <x:row r="925">
      <x:c r="A925" s="139" t="str">
        <x:v>Liu M.; Chen H.; Zhou Z.; Du X.; Zhao Y.; Ji H.; Teng G.</x:v>
      </x:c>
      <x:c r="B925" s="139" t="str">
        <x:v>Liu, Mulin (57204040225); Chen, Hongxi (59161222200); Zhou, Zhenyu (58046200900); Du, Xiaodong (57188848057); Zhao, Yuxiao (57950288600); Ji, Hengyi (57223181066); Teng, Guanghui (10140843100)</x:v>
      </x:c>
      <x:c r="C925" s="139" t="str">
        <x:v>57204040225; 59161222200; 58046200900; 57188848057; 57950288600; 57223181066; 10140843100</x:v>
      </x:c>
      <x:c r="D925" s="139" t="str">
        <x:v>Development of an Intelligent Service Platform for a Poultry House Facility Environment Based on the Internet of Things</x:v>
      </x:c>
      <x:c r="E925" s="139" t="str">
        <x:v>2024</x:v>
      </x:c>
      <x:c r="F925" s="139" t="str">
        <x:v>Agriculture (Switzerland)</x:v>
      </x:c>
      <x:c r="G925" s="139" t="str">
        <x:v>10.3390/agriculture14081277</x:v>
      </x:c>
      <x:c r="H925" s="139" t="str">
        <x:v>https://www.scopus.com/pages/publications/85202671611?origin=resultslist</x:v>
      </x:c>
      <x:c r="I925" s="139" t="str">
        <x:v>In recent years, the poultry breeding industry has been converted into a large-scale, intensive, and intelligent production mode. The Internet of Things (IoT) is under rapid development, which promotes the development of precision livestock farming. In this study, we developed an intelligent service platform for a facility environment based on the IoT structure, utilizing the capabilities of Platform as a Service (PaaS). The platform consists of four layers, including an information perception layer, network layer, management service layer, and application layer. By using the cloud service model with a distributed network architecture, asynchronous data transmission, and a distributed file system, the platform can centrally manage multiple farm’s data. The intelligent service platform includes the following functions: displaying environmental data, water and electricity consumption, data analysis, and managing production data. Over a 500-day trial period in a live poultry house, the platform demonstrated high data integrity (&gt;87%) and resilience against network disruptions and power outages. The data validity of each environmental element exceeded 94%, among which the validity of the temperature, humidity, and carbon dioxide concentration exceeded 99%. The overall accuracy of the dataset remained relatively high, providing a robust data foundation for further research. Key features included audio analysis, environmental monitoring, and production data management. The platform’s operational status was efficiently communicated via data statistics and email alerts, facilitating timely system recovery. The demonstrated modules included sound recognition, psychrometric charts for visual alerts, and financial analysis tools, offering versatile solutions for integrating PLF models and advanced analytics. © 2024 by the authors.</x:v>
      </x:c>
      <x:c r="J925" s="139" t="str">
        <x:v>Internet of Things; livestock breeding; real-time monitoring</x:v>
      </x:c>
      <x:c r="K925" s="139" t="str"/>
      <x:c r="L925" s="139" t="str">
        <x:v>Multidisciplinary Digital Publishing Institute (MDPI)</x:v>
      </x:c>
      <x:c r="M925" s="139" t="str">
        <x:v>English</x:v>
      </x:c>
      <x:c r="N925" s="139" t="str">
        <x:v>Article</x:v>
      </x:c>
      <x:c r="O925" s="139" t="str">
        <x:v>Scopus</x:v>
      </x:c>
      <x:c r="P925" s="139" t="str">
        <x:v>2-s2.0-85202671611</x:v>
      </x:c>
    </x:row>
    <x:row r="926">
      <x:c r="A926" s="139" t="str">
        <x:v>Mahore V.; Soni P.; Patidar P.; Nagar H.; Chouriya A.; Machavaram R.</x:v>
      </x:c>
      <x:c r="B926" s="139" t="str">
        <x:v>Mahore, Vijay (58497937800); Soni, Peeyush (9248907800); Patidar, Prakhar (58497937900); Nagar, Harsh (57835570900); Chouriya, Arjun (58335842800); Machavaram, Rajendra (56693009600)</x:v>
      </x:c>
      <x:c r="C926" s="139" t="str">
        <x:v>58497937800; 9248907800; 58497937900; 57835570900; 58335842800; 56693009600</x:v>
      </x:c>
      <x:c r="D926" s="139" t="str">
        <x:v>Development and implementation of a raspberry Pi-based IoT system for real-time performance monitoring of an instrumented tractor</x:v>
      </x:c>
      <x:c r="E926" s="139" t="str">
        <x:v>2024</x:v>
      </x:c>
      <x:c r="F926" s="139" t="str">
        <x:v>Smart Agricultural Technology</x:v>
      </x:c>
      <x:c r="G926" s="139" t="str">
        <x:v>10.1016/j.atech.2024.100530</x:v>
      </x:c>
      <x:c r="H926" s="139" t="str">
        <x:v>https://www.scopus.com/pages/publications/85200826879?origin=resultslist</x:v>
      </x:c>
      <x:c r="I926" s="139" t="str">
        <x:v>The tractor serves as a crucial power source in agricultural operations. However, the tractor's power often remains underutilized due to a mismatch between the tractor and implement, considering specific field conditions. To enhance system output, it becomes vital to acquire data on performance-related parameters for the tractor-implement combination. In this study we develop a real-time Instrumented Tractor Performance Monitoring System (ITPMS) using the Internet-of-Things (IoT). This system consists of a Raspberry Pi, a GPS sensor, a proximity sensor, a rotary potentiometer, and a three-point hitch dynamometer. The rotary potentiometer measures tillage depth, while the three-point hitch dynamometer used to measure data on draft force. Proximity sensors are installed on a two-wheel drive (2WD) tractor to measure forward speed and drive-wheel slip. We establish a dedicated web server using a Google® Firebase® project to store data from all sensors through Raspberry Pi. Additionally, we design a web interface and a mobile application to provide real-time data generated from the sensors. Field experiments were done to evaluate and monitor the performance parameters of the tractor-implement combination utilising the developed ITPMS. The results demonstrate that the system effectively monitors the performance parameters necessary for tractor-implement combination. Furthermore, the system's capability to update data to the IoT server in real-time is validated. Overall, the development and implementation of this Raspberry Pi based IoT system, provides a reliable and efficient solution for real-time performance monitoring of instrumented tractors. © 2024</x:v>
      </x:c>
      <x:c r="J926" s="139" t="str">
        <x:v>Farm implements; Instrumented tractor; Internet of things; Precision farming; Sensors</x:v>
      </x:c>
      <x:c r="K926" s="139" t="str"/>
      <x:c r="L926" s="139" t="str">
        <x:v>Elsevier B.V.</x:v>
      </x:c>
      <x:c r="M926" s="139" t="str">
        <x:v>English</x:v>
      </x:c>
      <x:c r="N926" s="139" t="str">
        <x:v>Article</x:v>
      </x:c>
      <x:c r="O926" s="139" t="str">
        <x:v>Scopus</x:v>
      </x:c>
      <x:c r="P926" s="139" t="str">
        <x:v>2-s2.0-85200826879</x:v>
      </x:c>
    </x:row>
    <x:row r="927">
      <x:c r="A927" s="139" t="str">
        <x:v>Song Q.; Li L.; Huang X.</x:v>
      </x:c>
      <x:c r="B927" s="139" t="str">
        <x:v>Song, Qingling (58751744000); Li, Lang (36070638700); Huang, Xiantong (57218214439)</x:v>
      </x:c>
      <x:c r="C927" s="139" t="str">
        <x:v>58751744000; 36070638700; 57218214439</x:v>
      </x:c>
      <x:c r="D927" s="139" t="str">
        <x:v>LELBC: A low energy lightweight block cipher for smart agriculture</x:v>
      </x:c>
      <x:c r="E927" s="139" t="str">
        <x:v>2024</x:v>
      </x:c>
      <x:c r="F927" s="139" t="str">
        <x:v>Internet of Things (Netherlands)</x:v>
      </x:c>
      <x:c r="G927" s="139" t="str">
        <x:v>10.1016/j.iot.2023.101022</x:v>
      </x:c>
      <x:c r="H927" s="139" t="str">
        <x:v>https://www.scopus.com/pages/publications/85179103277?origin=resultslist</x:v>
      </x:c>
      <x:c r="I927" s="139" t="str">
        <x:v>The massive collection and transmission of various crop and livestock data in smart agriculture leads to serious security concerns. Furthermore, many Internet of Things (IoT) devices in smart agriculture are battery-powered, with limited energy resources. Therefore, a low energy lightweight block cipher (LELBC) is proposed to overcome the data leakage problem during sensor data transmission in smart agriculture. Firstly, a new permutation substitution permutation (PSP) structure is proposed, taking into account the energy resource constraints of unified encryption and decryption (ED) circuits. It has highly consistent encryption and decryption and a good diffusion effect. Secondly, a 4-bit low energy involutive S-box is obtained based on a genetic algorithm. The proposed S-box has lower area and latency compared to the existing S-boxes. The experimental data show that LELBC consumes 1864 gate equivalents (GE) in area and 6.99 μJ/bit in energy (encryption + decryption) under the UMC 0.18μm 1P6M process library. LELBC decreases energy and area consumption by 24.02% and 24.04%, respectively, compared to Midori. Finally, a temperature collection and encryption transmission platform is established. LELBC is deployed on the platform to encrypt the collected data, establishing the first line of defense for the secure transmission of smart agriculture sensor data. © 2023 Elsevier B.V.</x:v>
      </x:c>
      <x:c r="J927" s="139" t="str">
        <x:v>Genetic algorithm; Lightweight block cipher; Low energy; PSP structure; S-box; Smart agriculture</x:v>
      </x:c>
      <x:c r="K927" s="139" t="str"/>
      <x:c r="L927" s="139" t="str">
        <x:v>Elsevier B.V.</x:v>
      </x:c>
      <x:c r="M927" s="139" t="str">
        <x:v>English</x:v>
      </x:c>
      <x:c r="N927" s="139" t="str">
        <x:v>Article</x:v>
      </x:c>
      <x:c r="O927" s="139" t="str">
        <x:v>Scopus</x:v>
      </x:c>
      <x:c r="P927" s="139" t="str">
        <x:v>2-s2.0-85179103277</x:v>
      </x:c>
    </x:row>
    <x:row r="928">
      <x:c r="A928" s="139" t="str">
        <x:v>Fujinaga T.</x:v>
      </x:c>
      <x:c r="B928" s="139" t="str">
        <x:v>Fujinaga, Takuya (57208130601)</x:v>
      </x:c>
      <x:c r="C928" s="139" t="str">
        <x:v>57208130601</x:v>
      </x:c>
      <x:c r="D928" s="139" t="str">
        <x:v>Autonomous navigation method for agricultural robots in high-bed cultivation environments</x:v>
      </x:c>
      <x:c r="E928" s="139" t="str">
        <x:v>2025</x:v>
      </x:c>
      <x:c r="F928" s="139" t="str">
        <x:v>Computers and Electronics in Agriculture</x:v>
      </x:c>
      <x:c r="G928" s="139" t="str">
        <x:v>10.1016/j.compag.2025.110001</x:v>
      </x:c>
      <x:c r="H928" s="139" t="str">
        <x:v>https://www.scopus.com/pages/publications/85217697191?origin=resultslist</x:v>
      </x:c>
      <x:c r="I928" s="139" t="str">
        <x:v>This study proposes an autonomous navigation method for agricultural robots designed for high-bed cultivation. The proposed method integrates two navigation strategies: waypoint navigation, which directs the robot to a predefined waypoint, and cultivation bed navigation, which ensures precise movement between cultivation beds. By alternating between these navigation methods, the robot can achieve self-navigation within a farm without relying on path planning, which requires accurate localization in areas with limited environmental features. The robot uses light detection and ranging (LiDAR) point cloud data to navigate effectively. The navigation approach was initially simulated in a virtual environment and then evaluated in a real-world strawberry farm. The results demonstrated the ability of the robot to maintain a specified distance of ± 0.05 m and an orientation angle of ± 5° relative to the cultivation bed. These findings confirm the feasibility of the proposed method for achieving accurate and stable navigation on a farm. This study also highlights the importance of simulations in agricultural robotics development. Simulated environments provide a cost-effective platform for refining robot specifications, such as sensor selection and navigation algorithms, before real-world deployment. For example, simulations have shown that reducing the maximum measurement range of the LiDAR can significantly impact localization accuracy and navigation stability. Future work will focus on creating dynamic simulation environments that replicate real-world conditions, such as uneven surfaces and varying farm layouts. Enhancing simulation fidelity will improve the reliability of evaluations and accelerate the practical implementation of agricultural robots, contributing to their broader adoption and efficiency in farming operations. © 2025 The Author</x:v>
      </x:c>
      <x:c r="J928" s="139" t="str">
        <x:v>Agricultural robot; Autonomous navigation; Real environment; Simulation; Virtual environment</x:v>
      </x:c>
      <x:c r="K928" s="139" t="str">
        <x:v>Agricultural robots; Motion planning; Robot programming; Virtual environments; Agricultural robot; Autonomous navigation; Light detection and ranging; Localisation; Navigation methods; Navigation strategies; Real environments; Real-world; Simulation; Waypoints; accuracy assessment; cultivation; design; lidar; navigation; robotics; virtual reality</x:v>
      </x:c>
      <x:c r="L928" s="139" t="str">
        <x:v>Elsevier B.V.</x:v>
      </x:c>
      <x:c r="M928" s="139" t="str">
        <x:v>English</x:v>
      </x:c>
      <x:c r="N928" s="139" t="str">
        <x:v>Article</x:v>
      </x:c>
      <x:c r="O928" s="139" t="str">
        <x:v>Scopus</x:v>
      </x:c>
      <x:c r="P928" s="139" t="str">
        <x:v>2-s2.0-85217697191</x:v>
      </x:c>
    </x:row>
    <x:row r="929">
      <x:c r="A929" s="139" t="str">
        <x:v>Wu Z.; Liu J.; Zhang H.; Feng J.; Tian Y.</x:v>
      </x:c>
      <x:c r="B929" s="139" t="str">
        <x:v>Wu, Zhuohuan (57578088600); Liu, Jiaqi (59772083700); Zhang, He (57221296167); Feng, Jiayun (57212173130); Tian, Yanhong (57204061652)</x:v>
      </x:c>
      <x:c r="C929" s="139" t="str">
        <x:v>57578088600; 59772083700; 57221296167; 57212173130; 57204061652</x:v>
      </x:c>
      <x:c r="D929" s="139" t="str">
        <x:v>Low-Hysteresis Self-Powered Flexible Humidity Sensor Based on Sulfonated Graphene Oxide for Breath Monitoring</x:v>
      </x:c>
      <x:c r="E929" s="139" t="str">
        <x:v>2025</x:v>
      </x:c>
      <x:c r="F929" s="139" t="str">
        <x:v>Advanced Materials Technologies</x:v>
      </x:c>
      <x:c r="G929" s="139" t="str">
        <x:v>10.1002/admt.202502304</x:v>
      </x:c>
      <x:c r="H929" s="139" t="str">
        <x:v>https://www.scopus.com/pages/publications/105026302284?origin=resultslist</x:v>
      </x:c>
      <x:c r="I929" s="139" t="str">
        <x:v>Self-powered humidity sensors promise low power, long-term deployment, and miniaturization for smart agriculture, industrial automation, and wearable health monitoring. Conventional graphene oxide (GO) devices suffer from strongly bound water and high through-thickness diffusion resistance, leading to slow recovery and pronounced hysteresis. Here we report a 3D sulfonated GO (S-GO) self-powered flexible humidity sensor. Introducing sulfonic groups with higher hydrophilicity and polarity enables proton generation at low relative humidity and rapid recombination during drying. The electrostatic repulsion induced by sulfonation slightly enlarges and homogenizes the interlayer spacing, and, together with a 3D interconnected framework, forms low-tortuosity pathways for water transport. These features jointly shorten response and recovery times and markedly reduce hysteresis. The device operates without external bias and produces a stable voltage under humidity perturbations, exhibiting excellent cycling stability. We further demonstrate that the sensor can distinguish different breathing patterns. The proposed S-GO architecture offers a promising materials-and-structure route toward fast, low-hysteresis, and stable humidity sensing for flexible wearables and human-machine interaction. © 2025 Wiley-VCH GmbH.</x:v>
      </x:c>
      <x:c r="J929" s="139" t="str">
        <x:v>hysteresis; recovery; self-powered; sulfonation</x:v>
      </x:c>
      <x:c r="K929" s="139" t="str">
        <x:v>Agriculture; Graphene oxide; Humidity sensors; Hydrophilicity; Recovery; Wearable sensors; Breath monitoring; Graphene oxides; Health monitoring; Industrial automation; Low hysteresis; Low Power; Miniaturisation; Self-powered; Smart agricultures; Sulphonation; Hysteresis; Sulfonation</x:v>
      </x:c>
      <x:c r="L929" s="139" t="str">
        <x:v>John Wiley and Sons Inc</x:v>
      </x:c>
      <x:c r="M929" s="139" t="str">
        <x:v>English</x:v>
      </x:c>
      <x:c r="N929" s="139" t="str">
        <x:v>Article</x:v>
      </x:c>
      <x:c r="O929" s="139" t="str">
        <x:v>Scopus</x:v>
      </x:c>
      <x:c r="P929" s="139" t="str">
        <x:v>2-s2.0-105026302284</x:v>
      </x:c>
    </x:row>
    <x:row r="930">
      <x:c r="A930" s="139" t="str">
        <x:v>Reddy M.R.; Chandra M.L.R.; Dilli R.</x:v>
      </x:c>
      <x:c r="B930" s="139" t="str">
        <x:v>Reddy, Mandli Rami (57211290966); Chandra, M. L. Ravi (58246476100); Dilli, Ravilla (57387943400)</x:v>
      </x:c>
      <x:c r="C930" s="139" t="str">
        <x:v>57211290966; 58246476100; 57387943400</x:v>
      </x:c>
      <x:c r="D930" s="139" t="str">
        <x:v>Enhanced Cuckoo Search Optimization with Opposition-Based Learning for the Optimal Placement of Sensor Nodes and Enhanced Network Coverage in Wireless Sensor Networks</x:v>
      </x:c>
      <x:c r="E930" s="139" t="str">
        <x:v>2025</x:v>
      </x:c>
      <x:c r="F930" s="139" t="str">
        <x:v>Applied Sciences (Switzerland)</x:v>
      </x:c>
      <x:c r="G930" s="139" t="str">
        <x:v>10.3390/app15158575</x:v>
      </x:c>
      <x:c r="H930" s="139" t="str">
        <x:v>https://www.scopus.com/pages/publications/105013132731?origin=resultslist</x:v>
      </x:c>
      <x:c r="I930" s="139" t="str">
        <x:v>Featured Application: This work enables effective data collection and transmission in wireless sensor network applications such as industry automation, healthcare, environmental monitoring, and agriculture. Network connectivity and area coverage are the most important aspects in the applications of wireless sensor networks (WSNs). The resource and energy constraints of sensor nodes, operational conditions, and network size pose challenges to the optimal coverage of targets in the region of interest (ROI). The main idea is to achieve maximum area coverage and connectivity with strategic deployment and the minimal number of sensor nodes. This work addresses the problem of network area coverage in randomly distributed WSNs and provides an efficient deployment strategy using an enhanced version of cuckoo search optimization (ECSO). The “sequential update evaluation” mechanism is used to mitigate the dependency among dimensions and provide highly accurate solutions, particularly during the local search phase. During the preference random walk phase of conventional CSO, particle swarm optimization (PSO) with adaptive inertia weights is defined to accelerate the local search capabilities. The “opposition-based learning (OBL)” strategy is applied to ensure high-quality initial solutions that help to enhance the balance between exploration and exploitation. By considering the opposite of current solutions to expand the search space, we achieve higher convergence speed and population diversity. The performance of ECSO-OBL is evaluated using eight benchmark functions, and the results of three cases are compared with the existing methods. The proposed method enhances network coverage with a non-uniform distribution of sensor nodes and attempts to cover the whole ROI with a minimal number of sensor nodes. In a WSN with a 100 m2 area, we achieved a maximum coverage rate of 98.45% and algorithm convergence in 143 iterations, and the execution time was limited to 2.85 s. The simulation results of various cases prove the higher efficiency of the ECSO-OBL method in terms of network coverage and connectivity in WSNs compared with existing state-of-the-art works. © 2025 by the authors.</x:v>
      </x:c>
      <x:c r="J930" s="139" t="str">
        <x:v>network connectivity; network coverage; network deployment; wireless networks; wireless sensor networks</x:v>
      </x:c>
      <x:c r="K930" s="139" t="str">
        <x:v>Benchmarking; Iterative methods; Local search (optimization); Random processes; Sensor nodes; Area coverages; Cuckoo searches; Network area; Network connectivity; Network coverage; Network deployment; Opposition-based learning; Search optimization; Sensors network; Wireless sensor; Particle swarm optimization (PSO)</x:v>
      </x:c>
      <x:c r="L930" s="139" t="str">
        <x:v>Multidisciplinary Digital Publishing Institute (MDPI)</x:v>
      </x:c>
      <x:c r="M930" s="139" t="str">
        <x:v>English</x:v>
      </x:c>
      <x:c r="N930" s="139" t="str">
        <x:v>Article</x:v>
      </x:c>
      <x:c r="O930" s="139" t="str">
        <x:v>Scopus</x:v>
      </x:c>
      <x:c r="P930" s="139" t="str">
        <x:v>2-s2.0-105013132731</x:v>
      </x:c>
    </x:row>
    <x:row r="931">
      <x:c r="A931" s="139" t="str">
        <x:v>Deng G.; Zhou F.; Dong H.; Xu Z.; Li Y.</x:v>
      </x:c>
      <x:c r="B931" s="139" t="str">
        <x:v>Deng, Guiqing (60015632900); Zhou, Fangyue (60015899100); Dong, Huan (60015497200); Xu, Zhihao (60015231400); Li, Yanzhou (59002296500)</x:v>
      </x:c>
      <x:c r="C931" s="139" t="str">
        <x:v>60015632900; 60015899100; 60015497200; 60015231400; 59002296500</x:v>
      </x:c>
      <x:c r="D931" s="139" t="str">
        <x:v>Accurate Sugarcane Detection and Row Fitting Using SugarRow-YOLO and Clustering-Based Spline Methods for Autonomous Agricultural Operations</x:v>
      </x:c>
      <x:c r="E931" s="139" t="str">
        <x:v>2025</x:v>
      </x:c>
      <x:c r="F931" s="139" t="str">
        <x:v>Applied Sciences (Switzerland)</x:v>
      </x:c>
      <x:c r="G931" s="139" t="str">
        <x:v>10.3390/app15147789</x:v>
      </x:c>
      <x:c r="H931" s="139" t="str">
        <x:v>https://www.scopus.com/pages/publications/105011742839?origin=resultslist</x:v>
      </x:c>
      <x:c r="I931" s="139" t="str">
        <x:v>Featured Application: This work presents a comprehensive method for enhancing automation in sugarcane field operations. The proposed SugarRow-YOLO model enables accurate detection of individual sugarcane plants under complex occlusion conditions commonly encountered during the elongation stage, thereby supporting downstream tasks requiring precise target identification. Furthermore, by integrating the DBSCAN clustering algorithm with smooth spline fitting, the method achieves a reliable extraction of sugarcane row structures despite variability in row and plant spacing. Together, these innovations provide a robust foundation for autonomous navigation and intelligent interventions such as weed control and tiller management in precision sugarcane agriculture. Sugarcane is mostly planted in rows, and the accurate identification of crop rows is important for the autonomous navigation of agricultural machines. Especially in the elongation period of sugarcane, accurate row identification helps in weed control and the removal of ineffective tillers in the field. However, sugarcane leaves and stalks intertwine and overlap at this stage. They can form a complex occlusion structure, which poses a greater challenge to target detection. To address this challenge, this paper proposes an improved target detection method, SugarRow-YOLO, based on the YOLOv11n model. The method aims to achieve accurate sugarcane identification and provide basic support for subsequent sugarcane row detection. This model introduces the WTConv convolutional modules to expand the sensory field and improve computational efficiency, adopts the iRMB inverted residual block attention mechanism to enhance the modeling capability of crop spatial structure, and uses the UIOU loss function to effectively mitigate the misdetection and omission problem in the region of dense and overlapping targets. The experimental results show that SugarRow-YOLO performs well in the sugarcane target detection task, with a precision of 83%, recall of 87.8%, and mAP50 and mAP50-95 of 90.2% and 69.2%. In addition to addressing the problem of large variability in row spacing and plant spacing of sugarcane, this paper introduces the DBSCAN clustering algorithm and combines it with a smooth spline curve to fit the crop rows in order to realize the accurate extraction of crop rows. This method achieved 96.6% in the task, with high precision in sugarcane target detection and demonstrates excellent accuracy in sugarcane row fitting, offering robust technical support for the automation and intelligent advancement of agricultural operations. © 2025 by the authors.</x:v>
      </x:c>
      <x:c r="J931" s="139" t="str">
        <x:v>crop row detection; DBSCAN clustering; improved YOLOv11n model; smoothed spline curve</x:v>
      </x:c>
      <x:c r="K931" s="139" t="str">
        <x:v>Agricultural machinery; Clustering algorithms; Computational efficiency; Crops; Curve fitting; Interpolation; Molasses; Navigation; Plants (botany); Splines; Sugar cane; Weed control; Agricultural operations; Crop rows; Crop rows detection; DBSCAN clustering; Improved yolov11n model; In-row spacing; Plant spacing; Smoothed spline curve; Spline curve; Targets detection; Extraction</x:v>
      </x:c>
      <x:c r="L931" s="139" t="str">
        <x:v>Multidisciplinary Digital Publishing Institute (MDPI)</x:v>
      </x:c>
      <x:c r="M931" s="139" t="str">
        <x:v>English</x:v>
      </x:c>
      <x:c r="N931" s="139" t="str">
        <x:v>Article</x:v>
      </x:c>
      <x:c r="O931" s="139" t="str">
        <x:v>Scopus</x:v>
      </x:c>
      <x:c r="P931" s="139" t="str">
        <x:v>2-s2.0-105011742839</x:v>
      </x:c>
    </x:row>
    <x:row r="932">
      <x:c r="A932" s="139" t="str">
        <x:v>Worou O.N.; Moore M.; Basse B.W.; Yessoufou A.N.-D.; Sarr E.A.; Gondwe T.M.; Joseph J.E.; Akinseye F.M.; Mbow K.</x:v>
      </x:c>
      <x:c r="B932" s="139" t="str">
        <x:v>Worou, Omonlola Nadine (55357487400); Moore, Maya (59414888600); Basse, Blaise Waly (58705287200); Yessoufou, Adjani Nourou-Dine (58558548000); Sarr, Etienne Aliouse (60226786800); Gondwe, Therese Mwatitha (57201189477); Joseph, Jacob Emanuel (58156775300); Akinseye, Florounsho M. (56609227400); Mbow, Khalifa (60226410100)</x:v>
      </x:c>
      <x:c r="C932" s="139" t="str">
        <x:v>55357487400; 59414888600; 58705287200; 58558548000; 60226786800; 57201189477; 58156775300; 56609227400; 60226410100</x:v>
      </x:c>
      <x:c r="D932" s="139" t="str">
        <x:v>Exploring disparities in the diffusion and adoption of climate-smart agricultural and climate information system technologies in Senegal</x:v>
      </x:c>
      <x:c r="E932" s="139" t="str">
        <x:v>2025</x:v>
      </x:c>
      <x:c r="F932" s="139" t="str">
        <x:v>Frontiers in Environmental Economics</x:v>
      </x:c>
      <x:c r="G932" s="139" t="str">
        <x:v>10.3389/frevc.2025.1524321</x:v>
      </x:c>
      <x:c r="H932" s="139" t="str">
        <x:v>https://www.scopus.com/pages/publications/105023965263?origin=resultslist</x:v>
      </x:c>
      <x:c r="I932" s="139" t="str">
        <x:v>Gender mainstreaming in the dissemination and adoption of climate-smart agricultural technologies (CSA) and access to the climate information services (CIS) can help mitigate the effects of climate change and reduce specific disadvantages suffered by women and young people. In this study, we are addressing gender and age-related disparities in CSA and climate information services (CIS). Focusing on 473 households in the Thies, Louga and Kaffrine regions of Senegal, the results of the average treatment effect (ATE) method reveal a higher rate of resilient seed adoption among women. However, the rate of adoption of micro-dosing techniques and the use of climate information are higher among youth. A negative and significant adoption gap (GAP) confirms that not all of the population had been exposed to CSA and CIS technologies, hence the existence of a non-exposure bias justifying further dissemination. These results indicate that future initiatives should focus not only on broadening their reach but also on customizing delivery approaches to address gender and age disparities in adoption capacity. Such targeted efforts would enhance the overall impact of CSA and CIS programs while fostering more equitable and inclusive climate adaptation pathways in Senegal. JEL Classification: O33, Q12, J16. Copyright © 2025 Worou, Moore, Basse, Yessoufou, Sarr, Gondwe, Joseph, Akinseye and Mbow.</x:v>
      </x:c>
      <x:c r="J932" s="139" t="str">
        <x:v>adoption; climate information services; climate-smart agricultural technology; farmers; gender; Senegal</x:v>
      </x:c>
      <x:c r="K932" s="139" t="str"/>
      <x:c r="L932" s="139" t="str">
        <x:v>Frontiers Media SA</x:v>
      </x:c>
      <x:c r="M932" s="139" t="str">
        <x:v>English</x:v>
      </x:c>
      <x:c r="N932" s="139" t="str">
        <x:v>Article</x:v>
      </x:c>
      <x:c r="O932" s="139" t="str">
        <x:v>Scopus</x:v>
      </x:c>
      <x:c r="P932" s="139" t="str">
        <x:v>2-s2.0-105023965263</x:v>
      </x:c>
    </x:row>
    <x:row r="933">
      <x:c r="A933" s="139" t="str">
        <x:v>Alamoodi A.; Garfan S.; Deveci M.; Albahri O.S.; Albahri A.S.; Yussof S.; Homod R.Z.; Mohamad Sharaf I.; Moslem S.</x:v>
      </x:c>
      <x:c r="B933" s="139" t="str">
        <x:v>Alamoodi, Abdullah (57205435311); Garfan, Salem (57213826607); Deveci, Muhammet (55734383000); Albahri, O.S. (57201013684); Albahri, A.S. (57201009814); Yussof, Salman (16023225600); Homod, Raad Z. (36994633500); Mohamad Sharaf, Iman (17435789800); Moslem, Sarbast (57203017976)</x:v>
      </x:c>
      <x:c r="C933" s="139" t="str">
        <x:v>57205435311; 57213826607; 55734383000; 57201013684; 57201009814; 16023225600; 36994633500; 17435789800; 57203017976</x:v>
      </x:c>
      <x:c r="D933" s="139" t="str">
        <x:v>Evaluating agriculture 4.0 decision support systems based on hyperbolic fuzzy-weighted zero-inconsistency combined with combinative distance-based assessment</x:v>
      </x:c>
      <x:c r="E933" s="139" t="str">
        <x:v>2024</x:v>
      </x:c>
      <x:c r="F933" s="139" t="str">
        <x:v>Computers and Electronics in Agriculture</x:v>
      </x:c>
      <x:c r="G933" s="139" t="str">
        <x:v>10.1016/j.compag.2024.109618</x:v>
      </x:c>
      <x:c r="H933" s="139" t="str">
        <x:v>https://www.scopus.com/pages/publications/85208673914?origin=resultslist</x:v>
      </x:c>
      <x:c r="I933" s="139" t="str">
        <x:v>Agriculture 4.0 plays a crucial role in shaping sustainable cities and societies by revolutionizing urban food systems. By incorporating advanced technologies like precision farming, vertical gardening, and data analytics, Agriculture 4.0 improves local food production, reduces food transportation, and optimizes resource utilization. This paper introduces an innovative approach using Multi-Criteria Decision Making (MCDM) to assess Agriculture 4.0 Decision Support Systems (ADSS), contributing significantly to the selection of optimal systems that can drive sustainability in smart agriculture. The novelty of this research lies in developing a comprehensive evaluation framework that extends the hyperbolic fuzzy-weighted zero-inconsistency method for criteria weighting, combined with the combinative distance-based assessment method for benchmarking ADSS. The assessment matrix evaluates 13 ADSS across eight key criteria, including “accessibility,” “re-planning,” “expert knowledge,” “interoperability,” “scalability,” “uncertainty and dynamic factors,” “prediction and forecast,” and “historical data analysis”. Results from the hyperbolic fuzzy-weighted zero-inconsistency approach highlight “re-planning” (0.143) and “prediction and forecast” (0.140) as the most significant criteria, while “expert knowledge” ranked lowest (0.113). In the combinative distance-based assessment, the system labelled “OCCASION” achieved the highest score (3.843), positioning it as the most favourable ADSS, whereas the “MOLP-based beef supply chain” system scored lowest (−3.519). Sensitivity analysis, conducted using varying sets of weights, confirms the robustness and reliability of the proposed approach. This research provides a powerful decision-making tool that can guide stakeholders in selecting the best ADSS, ultimately promoting sustainability and resource optimization in Agriculture 4.0. The findings have important implications for farmers, agribusiness, and smart agriculture, demonstrating the potential of the methodology to enhance decision-making processes in a critical sector. © 2024 Elsevier B.V.</x:v>
      </x:c>
      <x:c r="J933" s="139" t="str">
        <x:v>Agriculture decision support system; Combinative distance-based assessment; Fuzzy-weighted zero-inconsistency; Hyperbolic fuzzy set; Multi-criteria decision-making</x:v>
      </x:c>
      <x:c r="K933" s="139" t="str">
        <x:v>Agriculture decision support system; Combinative distance-based assessment; Decision supports; Distance-based; Fuzzy-weighted zero-inconsistency; Hyperbolic fuzzy set; Multi criteria decision-making; Multicriteria decision-making; Multicriterion decision makings; Support systems; alternative agriculture; assessment method; benchmarking; decision making; decision support system; optimization; resource use; stakeholder; supply chain management; Sensitivity analysis</x:v>
      </x:c>
      <x:c r="L933" s="139" t="str">
        <x:v>Elsevier B.V.</x:v>
      </x:c>
      <x:c r="M933" s="139" t="str">
        <x:v>English</x:v>
      </x:c>
      <x:c r="N933" s="139" t="str">
        <x:v>Article</x:v>
      </x:c>
      <x:c r="O933" s="139" t="str">
        <x:v>Scopus</x:v>
      </x:c>
      <x:c r="P933" s="139" t="str">
        <x:v>2-s2.0-85208673914</x:v>
      </x:c>
    </x:row>
    <x:row r="934">
      <x:c r="A934" s="139" t="str">
        <x:v>Guezouli L.; Guezouli L.; Eddine Djeghaba M.B.; Bentahrour A.</x:v>
      </x:c>
      <x:c r="B934" s="139" t="str">
        <x:v>Guezouli, Lahcene (55505773400); Guezouli, Lyamine (60646953400); Eddine Djeghaba, Mohammed Baha (59738911500); Bentahrour, Abir (59739215400)</x:v>
      </x:c>
      <x:c r="C934" s="139" t="str">
        <x:v>55505773400; 60646953400; 59738911500; 59739215400</x:v>
      </x:c>
      <x:c r="D934" s="139" t="str">
        <x:v>IoT and AI for Real-time Water Monitoring and Leak Detection</x:v>
      </x:c>
      <x:c r="E934" s="139" t="str">
        <x:v>2024</x:v>
      </x:c>
      <x:c r="F934" s="139" t="str">
        <x:v>Journal of Renewable Energies</x:v>
      </x:c>
      <x:c r="G934" s="139" t="str">
        <x:v>10.54966/jreen.v27i2.1210</x:v>
      </x:c>
      <x:c r="H934" s="139" t="str">
        <x:v>https://www.scopus.com/pages/publications/105002764523?origin=resultslist</x:v>
      </x:c>
      <x:c r="I934" s="139" t="str">
        <x:v>Water is essential for ecological sustainability and human survival, necessitating effective management to meet rising global demands and address climate change. Traditional water supply monitoring methods are labor-intensive and slow, limiting real-time data acquisition and issue resolution. This paper presents QoW-Pro, an IoT-based water monitoring system that leverages AI algorithms to significantly enhance water quality assessments and leak detection. QoW-Pro enables real-time data collection, predictive modeling, and anomaly detection, leading to improved decision-making in water resource management. The system demonstrates quantitative improvements in leak detection accuracy and water quality prediction, offering a scalable solution adaptable to both urban and agricultural settings. By combining IoT and AI, this research contributes to the sustainable management of water resources, ensuring their availability and quality for future generations. © 2024, Algerian Centre for the Development of Renewable Energy. All rights reserved.</x:v>
      </x:c>
      <x:c r="J934" s="139" t="str">
        <x:v>Artificial Intelligence(AI); Internet of Things(IoT); Leak Detection; Water Quality Assessment; Water Resource Management</x:v>
      </x:c>
      <x:c r="K934" s="139" t="str"/>
      <x:c r="L934" s="139" t="str">
        <x:v>Algerian Centre for the Development of Renewable Energy</x:v>
      </x:c>
      <x:c r="M934" s="139" t="str">
        <x:v>English</x:v>
      </x:c>
      <x:c r="N934" s="139" t="str">
        <x:v>Article</x:v>
      </x:c>
      <x:c r="O934" s="139" t="str">
        <x:v>Scopus</x:v>
      </x:c>
      <x:c r="P934" s="139" t="str">
        <x:v>2-s2.0-105002764523</x:v>
      </x:c>
    </x:row>
    <x:row r="935">
      <x:c r="A935" s="139" t="str">
        <x:v>Hameed R.U.; Meade C.; Lacey G.</x:v>
      </x:c>
      <x:c r="B935" s="139" t="str">
        <x:v>Hameed, Rana Umair (57329648900); Meade, Conor (7005755215); Lacey, Gerard (7004524333)</x:v>
      </x:c>
      <x:c r="C935" s="139" t="str">
        <x:v>57329648900; 7005755215; 7004524333</x:v>
      </x:c>
      <x:c r="D935" s="139" t="str">
        <x:v>Technology Advancements and the Needs of Farmers: Mapping Gaps and Opportunities in Row Crop Farming</x:v>
      </x:c>
      <x:c r="E935" s="139" t="str">
        <x:v>2025</x:v>
      </x:c>
      <x:c r="F935" s="139" t="str">
        <x:v>Agriculture (Switzerland)</x:v>
      </x:c>
      <x:c r="G935" s="139" t="str">
        <x:v>10.3390/agriculture15151664</x:v>
      </x:c>
      <x:c r="H935" s="139" t="str">
        <x:v>https://www.scopus.com/pages/publications/105013107543?origin=resultslist</x:v>
      </x:c>
      <x:c r="I935" s="139" t="str">
        <x:v>Increased food production demands, labor shortages, and environmental concerns are driving the need for innovative agricultural technologies. However, effective adoption depends critically on aligning robot innovations with the needs of farmers. This paper examines the alignment between the needs of farmers and the robotic systems used in row crop farming. We review current commercial agricultural robots and research, and map these to the needs of farmers, as expressed in the literature, to identify the key issues holding back large-scale adoption. From initial pool of 184 research articles, 19 survey articles, and 82 commercial robotic solutions, we selected 38 peer-reviewed academic studies, 12 survey articles, and 18 commercially available robots for in-depth review and analysis for this study. We identify the key challenges faced by farmers and map them directly to the current and emerging capabilities of agricultural robots. We supplement the data gathered from the literature review of surveys and case studies with in-depth interviews with nine farmers to obtain deeper insights into the needs and day-to-day operations. Farmers reported mixed reactions to current technologies, acknowledging efficiency improvements but highlighting barriers such as capital costs, technical complexity, and inadequate support systems. There is a notable demand for technologies for improved plant health monitoring, soil condition assessment, and enhanced climate resilience. We then review state-of-the-art robotic solutions for row crop farming and map these technological capabilities to the farmers’ needs. Only technologies with field validation or operational deployment are included, to ensure practical relevance. These mappings generate insights that underscore the need for lightweight and modular robot technologies that can be adapted to diverse farming practices, as well as the need for farmers’ education and simpler interfaces to robotic operations and data analysis that are actionable for farmers. We conclude with recommendations for future research, emphasizing the importance of co-creation with the farming community to ensure the adoption and sustained use of agricultural robotic solutions. © 2025 by the authors.</x:v>
      </x:c>
      <x:c r="J935" s="139" t="str">
        <x:v>agricultural robotics; farmers’ needs; row crop farming; smart agriculture; sustainability; technology adoption</x:v>
      </x:c>
      <x:c r="K935" s="139" t="str">
        <x:v>farmers attitude; farming system; food production; literature review; mapping; robotics; sustainability; technology adoption</x:v>
      </x:c>
      <x:c r="L935" s="139" t="str">
        <x:v>Multidisciplinary Digital Publishing Institute (MDPI)</x:v>
      </x:c>
      <x:c r="M935" s="139" t="str">
        <x:v>English</x:v>
      </x:c>
      <x:c r="N935" s="139" t="str">
        <x:v>Review</x:v>
      </x:c>
      <x:c r="O935" s="139" t="str">
        <x:v>Scopus</x:v>
      </x:c>
      <x:c r="P935" s="139" t="str">
        <x:v>2-s2.0-105013107543</x:v>
      </x:c>
    </x:row>
    <x:row r="936">
      <x:c r="A936" s="139" t="str">
        <x:v>Wang X.; Hu Y.; Wang M.; Li M.; Zhao W.; Mao R.</x:v>
      </x:c>
      <x:c r="B936" s="139" t="str">
        <x:v>Wang, Xiaobo (58539626200); Hu, Yufan (59117476500); Wang, Meili (55694491200); Li, Mei (57199160408); Zhao, Wenxiao (59462811200); Mao, Rui (36167161700)</x:v>
      </x:c>
      <x:c r="C936" s="139" t="str">
        <x:v>58539626200; 59117476500; 55694491200; 57199160408; 59462811200; 36167161700</x:v>
      </x:c>
      <x:c r="D936" s="139" t="str">
        <x:v>A Real-Time Lightweight Behavior Recognition Model for Multiple Dairy Goats</x:v>
      </x:c>
      <x:c r="E936" s="139" t="str">
        <x:v>2024</x:v>
      </x:c>
      <x:c r="F936" s="139" t="str">
        <x:v>Animals</x:v>
      </x:c>
      <x:c r="G936" s="139" t="str">
        <x:v>10.3390/ani14243667</x:v>
      </x:c>
      <x:c r="H936" s="139" t="str">
        <x:v>https://www.scopus.com/pages/publications/85213387868?origin=resultslist</x:v>
      </x:c>
      <x:c r="I936" s="139" t="str">
        <x:v>Livestock behavior serves as a crucial indicator of physiological health. Leveraging deep learning techniques to automatically recognize dairy goat behaviors, particularly abnormal ones, enables early detection of potential health and environmental issues. To address the challenges of recognizing small-target behaviors in complex environments, a multi-scale and lightweight behavior recognition model for dairy goats called GSCW-YOLO was proposed. The model integrates Gaussian Context Transformation (GCT) and the Content-Aware Reassembly of Features (CARAFE) upsampling operator, enhancing the YOLOv8n framework’s attention to behavioral features, reducing interferences from complex backgrounds, and improving the ability to distinguish subtle behavior differences. Additionally, GSCW-YOLO incorporates a small-target detection layer and optimizes the Wise-IoU loss function, increasing its effectiveness in detecting distant small-target behaviors and transient abnormal behaviors in surveillance videos. Data for this study were collected via video surveillance under varying lighting conditions and evaluated on a self-constructed dataset comprising 9213 images. Experimental results demonstrated that the GSCW-YOLO model achieved a precision of 93.5%, a recall of 94.1%, and a mean Average Precision (mAP) of 97.5%, representing improvements of 3, 3.1, and 2 percentage points, respectively, compared to the YOLOv8n model. Furthermore, GSCW-YOLO is highly efficient, with a model size of just 5.9 MB and a frame per second (FPS) of 175. It outperforms popular models such as CenterNet, EfficientDet, and other YOLO-series networks, providing significant technical support for the intelligent management and welfare-focused breeding of dairy goats, thus advancing the modernization of the dairy goat industry. © 2024 by the authors.</x:v>
      </x:c>
      <x:c r="J936" s="139" t="str">
        <x:v>abnormal behaviors; behavior recognition; dairy goat; deep learning; GSCW-YOLO</x:v>
      </x:c>
      <x:c r="K936" s="139" t="str">
        <x:v>abnormal behavior; accuracy; animal experiment; animal welfare; Article; computer language; dairy goat; data processing; deep learning; drinking; eating; grooming; lightweight behavior recognition model; livestock; model; nonhuman; scratching; standing; training; video surveillance; videorecording</x:v>
      </x:c>
      <x:c r="L936" s="139" t="str">
        <x:v>Multidisciplinary Digital Publishing Institute (MDPI)</x:v>
      </x:c>
      <x:c r="M936" s="139" t="str">
        <x:v>English</x:v>
      </x:c>
      <x:c r="N936" s="139" t="str">
        <x:v>Article</x:v>
      </x:c>
      <x:c r="O936" s="139" t="str">
        <x:v>Scopus</x:v>
      </x:c>
      <x:c r="P936" s="139" t="str">
        <x:v>2-s2.0-85213387868</x:v>
      </x:c>
    </x:row>
    <x:row r="937">
      <x:c r="A937" s="139" t="str">
        <x:v>Gouiza N.; Jebari H.; Reklaoui K.</x:v>
      </x:c>
      <x:c r="B937" s="139" t="str">
        <x:v>Gouiza, Nissrine (58017530500); Jebari, Hakim (58166537600); Reklaoui, Kamal (57192641061)</x:v>
      </x:c>
      <x:c r="C937" s="139" t="str">
        <x:v>58017530500; 58166537600; 57192641061</x:v>
      </x:c>
      <x:c r="D937" s="139" t="str">
        <x:v>INTEGRATION OF IOT-ENABLED TECHNOLOGIES AND ARTIFICIAL INTELLIGENCE IN DIVERSE DOMAINS: RECENT ADVANCEMENTS AND FUTURE TRENDS</x:v>
      </x:c>
      <x:c r="E937" s="139" t="str">
        <x:v>2024</x:v>
      </x:c>
      <x:c r="F937" s="139" t="str">
        <x:v>Journal of Theoretical and Applied Information Technology</x:v>
      </x:c>
      <x:c r="G937" s="139" t="str"/>
      <x:c r="H937" s="139" t="str">
        <x:v>https://www.scopus.com/pages/publications/85188149654?origin=resultslist</x:v>
      </x:c>
      <x:c r="I937" s="139" t="str">
        <x:v>The concept of the Internet of Things (IoT) has risen as a revolutionary innovation, establishing a connection between the physical and digital worlds and significantly impacting various aspects of daily life. In the healthcare field, it has unlocked the potential of connected medical devices, enhancing care through real-time patient monitoring and the effective management of chronic diseases. Within the industry, IoT facilitates predictive maintenance, optimizes manufacturing processes, oversees the supply chain, and monitors assets. Smart cities utilize IoT to elevate infrastructure management, enhance security, and promote sustainability. In agriculture, IoT sensors bring about a transformation in precision farming, optimizing resource utilization, and increasing yields. Smart homes integrate IoT for home automation solutions, empowering homeowners to remotely control devices and systems. Finally, in the transportation, IoT is at the forefront of revolutionizing connected and autonomous vehicles, providing advanced features in safety, navigation, and onboard entertainment. The integration of (IoT) and (AI) yields considerable benefits across various sectors by enhancing operational efficiency, facilitating informed decision-making, and fostering the creation of smarter, interconnected environments. In this article, we conducted a bibliometric study focused on industrial sectors related to the Internet of Things (IoT) from 2018 to 2023. Our analysis centers on comparing the most frequently explored domains, highlighting their popularity and performance. Furthermore, we examined currently predominant and beneficial technologies, particularly those aimed at optimizing operations, improving efficiency, and reducing costs. © Little Lion Scientific.</x:v>
      </x:c>
      <x:c r="J937" s="139" t="str">
        <x:v>Agriculture; AI; AIOT; Aquaculture; Healthcare; IIOT; IOT; Real-Time Monitoring; Smart Cities; Smart Homes; Sustainability; Transportation</x:v>
      </x:c>
      <x:c r="K937" s="139" t="str"/>
      <x:c r="L937" s="139" t="str">
        <x:v>Little Lion Scientific</x:v>
      </x:c>
      <x:c r="M937" s="139" t="str">
        <x:v>English</x:v>
      </x:c>
      <x:c r="N937" s="139" t="str">
        <x:v>Article</x:v>
      </x:c>
      <x:c r="O937" s="139" t="str">
        <x:v>Scopus</x:v>
      </x:c>
      <x:c r="P937" s="139" t="str">
        <x:v>2-s2.0-85188149654</x:v>
      </x:c>
    </x:row>
    <x:row r="938">
      <x:c r="A938" s="139" t="str">
        <x:v>Han S.; Wang H.</x:v>
      </x:c>
      <x:c r="B938" s="139" t="str">
        <x:v>Han, Shuwei (60101226000); Wang, Haihua (55688987600)</x:v>
      </x:c>
      <x:c r="C938" s="139" t="str">
        <x:v>60101226000; 55688987600</x:v>
      </x:c>
      <x:c r="D938" s="139" t="str">
        <x:v>Application of Deep Learning Technology in Monitoring Plant Attribute Changes</x:v>
      </x:c>
      <x:c r="E938" s="139" t="str">
        <x:v>2025</x:v>
      </x:c>
      <x:c r="F938" s="139" t="str">
        <x:v>Sustainability (Switzerland)</x:v>
      </x:c>
      <x:c r="G938" s="139" t="str">
        <x:v>10.3390/su17177602</x:v>
      </x:c>
      <x:c r="H938" s="139" t="str">
        <x:v>https://www.scopus.com/pages/publications/105016132771?origin=resultslist</x:v>
      </x:c>
      <x:c r="I938" s="139" t="str">
        <x:v>With the advancement of remote sensing imagery and multimodal sensing technologies, monitoring plant trait dynamics has emerged as a critical area of research in modern agriculture. Traditional approaches, which rely on handcrafted features and shallow models, struggle to effectively address the complexity inherent in high-dimensional and multisource data. In contrast, deep learning, with its end-to-end feature extraction and nonlinear modeling capabilities, has substantially improved monitoring accuracy and automation. This review summarizes recent developments in the application of deep learning methods—including CNNs, RNNs, LSTMs, Transformers, GANs, and VAEs—to tasks such as growth monitoring, yield prediction, pest and disease identification, and phenotypic analysis. It further examines prominent research themes, including multimodal data fusion, transfer learning, and model interpretability. Additionally, it discusses key challenges related to data scarcity, model generalization, and real-world deployment. Finally, the review outlines prospective directions for future research, aiming to inform the integration of deep learning with phenomics and intelligent IoT systems and to advance plant monitoring toward greater intelligence and high-throughput capabilities. © 2025 by the authors.</x:v>
      </x:c>
      <x:c r="J938" s="139" t="str">
        <x:v>deep learning; multi-data fusion; plant attribute; plant monitoring; plant phenotyping</x:v>
      </x:c>
      <x:c r="K938" s="139" t="str">
        <x:v>disease incidence; environmental factor; machine learning; monitoring; phenotype; remote sensing</x:v>
      </x:c>
      <x:c r="L938" s="139" t="str">
        <x:v>Multidisciplinary Digital Publishing Institute (MDPI)</x:v>
      </x:c>
      <x:c r="M938" s="139" t="str">
        <x:v>English</x:v>
      </x:c>
      <x:c r="N938" s="139" t="str">
        <x:v>Review</x:v>
      </x:c>
      <x:c r="O938" s="139" t="str">
        <x:v>Scopus</x:v>
      </x:c>
      <x:c r="P938" s="139" t="str">
        <x:v>2-s2.0-105016132771</x:v>
      </x:c>
    </x:row>
    <x:row r="939">
      <x:c r="A939" s="139" t="str">
        <x:v>Ismail U.I.; Chua H.N.; Nordin R.; Ahmed M.K.</x:v>
      </x:c>
      <x:c r="B939" s="139" t="str">
        <x:v>Ismail, Usman Idris (58749645400); Chua, Hui Na (16642267200); Nordin, Rosdiadee (35079084800); Ahmed, Muhammed Kabir (57206975447)</x:v>
      </x:c>
      <x:c r="C939" s="139" t="str">
        <x:v>58749645400; 16642267200; 35079084800; 57206975447</x:v>
      </x:c>
      <x:c r="D939" s="139" t="str">
        <x:v>A comprehensive review of deep learning approaches for rice disease detection: Datasets, methodologies, and future directions</x:v>
      </x:c>
      <x:c r="E939" s="139" t="str">
        <x:v>2025</x:v>
      </x:c>
      <x:c r="F939" s="139" t="str">
        <x:v>Smart Agricultural Technology</x:v>
      </x:c>
      <x:c r="G939" s="139" t="str">
        <x:v>10.1016/j.atech.2025.100976</x:v>
      </x:c>
      <x:c r="H939" s="139" t="str">
        <x:v>https://www.scopus.com/pages/publications/105005077940?origin=resultslist</x:v>
      </x:c>
      <x:c r="I939" s="139" t="str">
        <x:v>As a staple food for the majority of the global population, rice plays a vital role in food security. However, rice crop yield is heavily influenced by factors such as soil quality, weather, irrigation, and biological threats like pathogens (fungi, bacteria, viruses). Traditional methods for detecting rice diseases are often labor-intensive, time-consuming, and require expert knowledge, making them inefficient for large-scale or timely response. This process has prompted the adoption of automated techniques that integrate deep learning (DL) vision techniques to improve detection accuracy and efficiency. Deep learning models, particularly artificial neural networks, have shown promising results in detecting diseases from rice leaf images. This review aims to address three core research questions: What are the available open-source datasets for rice disease detection, and how do their characteristics affect model performance? What are the most commonly used deep learning architectures, and what are their advantages and limitations? What challenges exist in dataset generalization and model deployment for real-world applications? In answering these questions, this paper reviews current open-source datasets, highlighting their metadata and geographic coverage. It also compares popular deep learning architectures, discussing their respective strengths and shortcomings in rice disease detection. Furthermore, it explores the limitations of existing models in terms of real-world deployment, including issues related to data diversity, domain adaptation, and hardware constraints. Finally, the paper outlines future directions to improve the robustness and applicability of deep learning models in practical agricultural settings. © 2025</x:v>
      </x:c>
      <x:c r="J939" s="139" t="str">
        <x:v>Computer Vision in Agriculture; Convolutional Neural Networks (CNNs); Data Augmentation; Deep Learning; Rice Disease Detection</x:v>
      </x:c>
      <x:c r="K939" s="139" t="str"/>
      <x:c r="L939" s="139" t="str">
        <x:v>Elsevier B.V.</x:v>
      </x:c>
      <x:c r="M939" s="139" t="str">
        <x:v>English</x:v>
      </x:c>
      <x:c r="N939" s="139" t="str">
        <x:v>Review</x:v>
      </x:c>
      <x:c r="O939" s="139" t="str">
        <x:v>Scopus</x:v>
      </x:c>
      <x:c r="P939" s="139" t="str">
        <x:v>2-s2.0-105005077940</x:v>
      </x:c>
    </x:row>
    <x:row r="940">
      <x:c r="A940" s="139" t="str">
        <x:v>Li X.; Li M.; Liu B.; Lv S.; Liu C.</x:v>
      </x:c>
      <x:c r="B940" s="139" t="str">
        <x:v>Li, Xuemei (57456960000); Li, Min (58641254100); Liu, Bin (58603070700); Lv, Shangsong (58249498900); Liu, Chengjie (58981275300)</x:v>
      </x:c>
      <x:c r="C940" s="139" t="str">
        <x:v>57456960000; 58641254100; 58603070700; 58249498900; 58981275300</x:v>
      </x:c>
      <x:c r="D940" s="139" t="str">
        <x:v>A Novel Transformer Network Based on Cross–Spatial Learning and Deformable Attention for Composite Fault Diagnosis of Agricultural Machinery Bearings</x:v>
      </x:c>
      <x:c r="E940" s="139" t="str">
        <x:v>2024</x:v>
      </x:c>
      <x:c r="F940" s="139" t="str">
        <x:v>Agriculture (Switzerland)</x:v>
      </x:c>
      <x:c r="G940" s="139" t="str">
        <x:v>10.3390/agriculture14081397</x:v>
      </x:c>
      <x:c r="H940" s="139" t="str">
        <x:v>https://www.scopus.com/pages/publications/85202661802?origin=resultslist</x:v>
      </x:c>
      <x:c r="I940" s="139" t="str">
        <x:v>Diagnosing agricultural machinery faults is critical to agricultural automation, and identifying vibration signals from faulty bearings is important for agricultural machinery fault diagnosis and predictive maintenance. In recent years, data–driven methods based on deep learning have received much attention. Considering the roughness of the attention receptive fields in Vision Transformer and Swin Transformer, this paper proposes a Shift–Deformable Transformer (S–DT) network model with multi–attention fusion to achieve accurate diagnosis of composite faults. In this method, the vibration signal is first transformed into a time–frequency graph representation through continuous wavelet transform (CWT); secondly, dilated convolutional residual blocks and efficient attention for cross–spatial learning are used for low–level local feature enhancement. Then, the shift window and deformable attention are fused into S–D Attention, which has a more focused receptive field to learn global features accurately. Finally, the diagnosis result is obtained through the classifier. Experiments were conducted on self–collected datasets and public datasets. The results show that the proposed S–DT network performs excellently in all cases. With a slight decrease in the number of parameters, the validation accuracy improves by more than 2%, and the training network has a fast convergence period. This provides an effective solution for monitoring the efficient and stable operation of agricultural automation machinery and equipment. © 2024 by the authors.</x:v>
      </x:c>
      <x:c r="J940" s="139" t="str">
        <x:v>agricultural automation; bearing fault diagnosis; cross–spatial learning; deep learning; deformable attention</x:v>
      </x:c>
      <x:c r="K940" s="139" t="str"/>
      <x:c r="L940" s="139" t="str">
        <x:v>Multidisciplinary Digital Publishing Institute (MDPI)</x:v>
      </x:c>
      <x:c r="M940" s="139" t="str">
        <x:v>English</x:v>
      </x:c>
      <x:c r="N940" s="139" t="str">
        <x:v>Article</x:v>
      </x:c>
      <x:c r="O940" s="139" t="str">
        <x:v>Scopus</x:v>
      </x:c>
      <x:c r="P940" s="139" t="str">
        <x:v>2-s2.0-85202661802</x:v>
      </x:c>
    </x:row>
    <x:row r="941">
      <x:c r="A941" s="139" t="str">
        <x:v>Ooi M.P.-L.; Sohail S.; Huang V.G.; Hudson N.; Baughman M.; Rana O.; Hinze A.; Chard K.; Chard R.; Foster I.; Spyridopoulos T.; Nagra H.</x:v>
      </x:c>
      <x:c r="B941" s="139" t="str">
        <x:v>Ooi, Melanie Po-Leen (15844212300); Sohail, Shaleeza (24725484600); Huang, Victoria Guiying (57200270056); Hudson, Nathaniel (57220489824); Baughman, Matt (57202993030); Rana, Omer (7003659610); Hinze, Annika (8949999300); Chard, Kyle (9132950200); Chard, Ryan (55588066400); Foster, Ian (35572232000); Spyridopoulos, Theodoros (55651398300); Nagra, Harshaan (57890225700)</x:v>
      </x:c>
      <x:c r="C941" s="139" t="str">
        <x:v>15844212300; 24725484600; 57200270056; 57220489824; 57202993030; 7003659610; 8949999300; 9132950200; 55588066400; 35572232000; 55651398300; 57890225700</x:v>
      </x:c>
      <x:c r="D941" s="139" t="str">
        <x:v>Measurement and Applications: Exploring the Challenges and Opportunities of Hierarchical Federated Learning in Sensor Applications</x:v>
      </x:c>
      <x:c r="E941" s="139" t="str">
        <x:v>2023</x:v>
      </x:c>
      <x:c r="F941" s="139" t="str">
        <x:v>IEEE Instrumentation and Measurement Magazine</x:v>
      </x:c>
      <x:c r="G941" s="139" t="str">
        <x:v>10.1109/MIM.2023.10328671</x:v>
      </x:c>
      <x:c r="H941" s="139" t="str">
        <x:v>https://www.scopus.com/pages/publications/85178149757?origin=resultslist</x:v>
      </x:c>
      <x:c r="I941" s="139" t="str">
        <x:v>Sensor applications have become ubiquitous in modern society as the digital age continues to advance. AI-based techniques (e.g., machine learning) are effective at extracting actionable information from large amounts of data. An example would be an automated water irrigation system that uses AI-based techniques on soil quality data to decide how to best distribute water. However, these AI-based techniques are costly in terms of hardware resources, and Internet-of-Things (IoT) sensors are resource-constrained with respect to processing power, energy, and storage capacity. These limitations can compromise the security, performance, and reliability of sensor-driven applications. To address these concerns, cloud computing services can be used by sensor applications for data storage and processing. Unfortunately, cloud-based sensor applications that require real-time processing, such as medical applications (e.g., fall detection and stroke prediction), are vulnerable to issues such as network latency due to the sparse and unreliable networks between the sensor nodes and the cloud server [1]. As users approach the edge of the communications network, latency issues become more severe and frequent. A promising alternative is edge computing, which provides cloud-like capabilities at the edge of the network by pushing storage and processing capabilities from centralized nodes to edge devices that are closer to where the data are gathered, resulting in reduced network delays [2], [3].  © 1998-2012 IEEE.</x:v>
      </x:c>
      <x:c r="J941" s="139" t="str"/>
      <x:c r="K941" s="139" t="str">
        <x:v>Cloud computing; Data handling; Digital storage; Internet of things; Learning systems; Sensor nodes; Digital age; Hardware resources; Irrigation systems; Large amounts of data; Machine-learning; Measurement and applications; Network latencies; Quality data; Sensor applications; Soils qualities; Medical applications</x:v>
      </x:c>
      <x:c r="L941" s="139" t="str">
        <x:v>Institute of Electrical and Electronics Engineers Inc.</x:v>
      </x:c>
      <x:c r="M941" s="139" t="str">
        <x:v>English</x:v>
      </x:c>
      <x:c r="N941" s="139" t="str">
        <x:v>Article</x:v>
      </x:c>
      <x:c r="O941" s="139" t="str">
        <x:v>Scopus</x:v>
      </x:c>
      <x:c r="P941" s="139" t="str">
        <x:v>2-s2.0-85178149757</x:v>
      </x:c>
    </x:row>
    <x:row r="942">
      <x:c r="A942" s="139" t="str">
        <x:v>Dixit B.; Ananthapadmanabhan A.; Thahsin A.; Pathak S.; Kasbekar G.S.; Maity A.</x:v>
      </x:c>
      <x:c r="B942" s="139" t="str">
        <x:v>Dixit, Bhavya (57568250800); Ananthapadmanabhan, A. (57803221200); Thahsin, Adheeba (57440193900); Pathak, Saket (59352879200); Kasbekar, Gaurav S. (35094254700); Maity, Arnab (55428087000)</x:v>
      </x:c>
      <x:c r="C942" s="139" t="str">
        <x:v>57568250800; 57803221200; 57440193900; 59352879200; 35094254700; 55428087000</x:v>
      </x:c>
      <x:c r="D942" s="139" t="str">
        <x:v>A Novel Cipher for Enhancing MAVLink Security: Design, Security Analysis, and Performance Evaluation Using a Drone Testbed</x:v>
      </x:c>
      <x:c r="E942" s="139" t="str">
        <x:v>2025</x:v>
      </x:c>
      <x:c r="F942" s="139" t="str">
        <x:v>IEEE Open Journal of the Communications Society</x:v>
      </x:c>
      <x:c r="G942" s="139" t="str">
        <x:v>10.1109/OJCOMS.2025.3621318</x:v>
      </x:c>
      <x:c r="H942" s="139" t="str">
        <x:v>https://www.scopus.com/pages/publications/105019559447?origin=resultslist</x:v>
      </x:c>
      <x:c r="I942" s="139" t="str">
        <x:v>Unmanned Aerial Vehicles (UAVs) are being widely deployed for diverse applications, including surveillance, agriculture, logistics, disaster response, etc. Secure communication between a UAV and its ground control station (GCS) is paramount, as vulnerabilities can expose the system to cyber threats. Micro Air Vehicle Link (MAVLink) is a widely used open-source communication protocol that facilitates the exchange of messages between a UAV and a GCS. However, UAV-GCS communication under this protocol is unencrypted, making it vulnerable to eavesdropping and potential data compromise. While prior research has explored encryption mechanisms for MAVLink, most efforts remain theoretical or simulation-based rather than practical implementations. In this paper, we integrate various existing encryption algorithms, viz., Advanced Encryption Standard - Counter mode (AES-CTR), ChaCha20, Speck-CTR, and Rabbit, into MAVLink. We propose a novel cipher, MAVShield, designed to safeguard MAVLink-based communications. We perform a formal security analysis of MAVShield, which includes the study of 24 distinct attacks on the proposed cipher using various statistical test suites, viz., the National Institute of Standards and Technology (NIST) and Diehard test suites. Our analysis demonstrates the robust resistance of MAVShield to differential cryptanalysis. Furthermore, we show that the cipher also successfully thwarts over-the-air Man-in-the-Middle (MITM) and replay attacks. In addition, we thoroughly evaluate the performance of all five algorithms, viz., AES-CTR, ChaCha20, Speck-CTR, Rabbit, and MAVShield, and compare it with that of the standard unencrypted MAVLink protocol in terms of various metrics such as memory usage, battery power consumption, and CPU load, using a real drone testbed. Our performance evaluation demonstrates that MAVShield outperforms all the other encryption algorithms, and is hence a secure and efficient solution for protecting MAVLink-based communications in real-world deployments. © 2020 IEEE.</x:v>
      </x:c>
      <x:c r="J942" s="139" t="str">
        <x:v>drone testbed; Encryption; MAVLink; security analysis; unmanned aerial vehicle (UAV)</x:v>
      </x:c>
      <x:c r="K942" s="139" t="str">
        <x:v>Advanced vehicle control systems; Agricultural robots; Aircraft control; Ciphertext; Cryptography; Data privacy; Encryption algorithms; Micro air vehicle (MAV); Network security; Open systems; Security systems; Advanced Encryption Standard; Aerial vehicle; Drone testbed; Encryption algorithms; Ground-control stations; Micro air vehicle link; Micro air-vehicles; Performances evaluation; Security analysis; Unmanned aerial vehicle; Antennas; Drones</x:v>
      </x:c>
      <x:c r="L942" s="139" t="str">
        <x:v>Institute of Electrical and Electronics Engineers Inc.</x:v>
      </x:c>
      <x:c r="M942" s="139" t="str">
        <x:v>English</x:v>
      </x:c>
      <x:c r="N942" s="139" t="str">
        <x:v>Article</x:v>
      </x:c>
      <x:c r="O942" s="139" t="str">
        <x:v>Scopus</x:v>
      </x:c>
      <x:c r="P942" s="139" t="str">
        <x:v>2-s2.0-105019559447</x:v>
      </x:c>
    </x:row>
    <x:row r="943">
      <x:c r="A943" s="139" t="str">
        <x:v>Holzinger A.; Fister I.; Kaul H.-P.; Asseng S.</x:v>
      </x:c>
      <x:c r="B943" s="139" t="str">
        <x:v>Holzinger, Andreas (23396282000); Fister, Iztok (55545862632); Kaul, Hans-Peter (7005183393); Asseng, Senthold (6603665635)</x:v>
      </x:c>
      <x:c r="C943" s="139" t="str">
        <x:v>23396282000; 55545862632; 7005183393; 6603665635</x:v>
      </x:c>
      <x:c r="D943" s="139" t="str">
        <x:v>Human-Centered AI in Smart Farming: Toward Agriculture 5.0</x:v>
      </x:c>
      <x:c r="E943" s="139" t="str">
        <x:v>2024</x:v>
      </x:c>
      <x:c r="F943" s="139" t="str">
        <x:v>IEEE Access</x:v>
      </x:c>
      <x:c r="G943" s="139" t="str">
        <x:v>10.1109/ACCESS.2024.3395532</x:v>
      </x:c>
      <x:c r="H943" s="139" t="str">
        <x:v>https://www.scopus.com/pages/publications/85192170492?origin=resultslist</x:v>
      </x:c>
      <x:c r="I943" s="139" t="str">
        <x:v>This paper delineates the contemporary landscape, challenges, and prospective developments in human-centred artificial intelligence (AI) within the ambit of smart farming, a pivotal element of the emergent Agriculture 5.0, supplanting Agriculture 4.0. Analogous to Industry 4.0, agriculture has witnessed a trend towards comprehensive automation, often marginalizing human involvement. However, this approach has encountered limitations in agricultural contexts for various reasons. While AI's capacity to assume human tasks is acknowledged, the inclusion of human expertise and experiential knowledge (human-in-the-loop) often proves indispensable, corroborated by the Moravec's Paradox: tasks simple for humans are complex for AI. Furthermore, social, ethical, and legal imperatives necessitate human oversight of AI, a stance strongly reflected in the European Union's regulatory framework. Consequently, this paper explores the advancements in human-centred AI focusing on their application in agricultural processes. These technological strides aim to enhance crop yields, minimize labor and resource wastage, and optimize the farm-to-consumer supply chain. The potential of AI to augment human decision-making, thereby fostering a sustainable, efficient, and resilient agri-food sector, is a focal point of this discussion - motivated by the current worldwide extreme weather events. Finally, a framework for Agriculture 5.0 is presented, which balances technological prowess with the needs, capabilities, and contexts of human stakeholders. Such an approach, emphasizing accessible, intuitive AI systems that meaningfully complement human activities, is crucial for the successful realization of future Agriculture 5.0.  © 2013 IEEE.</x:v>
      </x:c>
      <x:c r="J943" s="139" t="str">
        <x:v>agriculture 5.0; artificial intelligence; digital transformation; Human-centered AI; smart farming</x:v>
      </x:c>
      <x:c r="K943" s="139" t="str">
        <x:v>Agricultural technology; Artificial intelligence; Economic and social effects; Ethical technology; Farms; Human engineering; Meteorology; Supply chains; Agriculture 5.0; Digital system; Digital transformation; Farming; Fifth industrial revolution; Human-centered artificial intelligence; Industrial revolutions; Life-sciences; Smart agricultures; Smart farming; Task analysis; Decision making</x:v>
      </x:c>
      <x:c r="L943" s="139" t="str">
        <x:v>Institute of Electrical and Electronics Engineers Inc.</x:v>
      </x:c>
      <x:c r="M943" s="139" t="str">
        <x:v>English</x:v>
      </x:c>
      <x:c r="N943" s="139" t="str">
        <x:v>Article</x:v>
      </x:c>
      <x:c r="O943" s="139" t="str">
        <x:v>Scopus</x:v>
      </x:c>
      <x:c r="P943" s="139" t="str">
        <x:v>2-s2.0-85192170492</x:v>
      </x:c>
    </x:row>
    <x:row r="944">
      <x:c r="A944" s="139" t="str">
        <x:v>Shinde U.G.; Luhmann T.; Klueppel J.; Steinmann T.; Comella L.M.; Yu W.; Rupitsch S.J.; Woias P.</x:v>
      </x:c>
      <x:c r="B944" s="139" t="str">
        <x:v>Shinde, Uttunga G. (58622694400); Luhmann, Timm (58900166400); Klueppel, Johannes (57803641700); Steinmann, Till (59144168500); Comella, Laura M. (57192556431); Yu, Wanli (60115883400); Rupitsch, Stefan J. (6504078654); Woias, Peter (55127970800)</x:v>
      </x:c>
      <x:c r="C944" s="139" t="str">
        <x:v>58622694400; 58900166400; 57803641700; 59144168500; 57192556431; 60115883400; 6504078654; 55127970800</x:v>
      </x:c>
      <x:c r="D944" s="139" t="str">
        <x:v>Task-Specific Energy Profiling for Microcontroller Selection in Energy-Autonomous Wireless Sensor Nodes</x:v>
      </x:c>
      <x:c r="E944" s="139" t="str">
        <x:v>2025</x:v>
      </x:c>
      <x:c r="F944" s="139" t="str">
        <x:v>IEEE Sensors Journal</x:v>
      </x:c>
      <x:c r="G944" s="139" t="str">
        <x:v>10.1109/JSEN.2025.3609827</x:v>
      </x:c>
      <x:c r="H944" s="139" t="str">
        <x:v>https://www.scopus.com/pages/publications/105017166863?origin=resultslist</x:v>
      </x:c>
      <x:c r="I944" s="139" t="str">
        <x:v>The vigilant monitoring of climate change, especially through advanced environmental sensing and the deployment of distributed sensor systems, establishes a crucial link to the well-being of forest ecosystems. To ensure long-term deployment and maintenance-free operation, such sensor systems need to be energy-autonomous, for example, be powered by harvested solar energy. However, given the complexity of the data processing required at the sensor node, the incoming harvested energy is limited with respect to the energy demands. In addition, the size and the weight of the solar cells are further reduced from the need to have compact sensor systems, which do not interfere with the ecological processes. Under these circumstances, the electronics are forced to consume as low energy as possible and thus, selecting an ultralow-power microcontroller, as the WSN’s central building block, that effectively balances minimal energy consumption and computational capabilities becomes critical to ensure reliable, autonomous operation. However, the existing literature lacks practical methodologies for selecting ultralow-power microcontrollers based on realistic, task-specific workloads. To address this gap, we introduce a novel task-specific profiling methodology tailored specifically for evaluating ultralow-power microcontrollers in environmental WSNs. Two representative microcontrollers—the Ambiq Apollo 3 (ARM Cortex M4F-based) and Texas Instruments’ MSP430FR5994—were rigorously assessed in sensor data acquisition, intensive mathematical computations, memory operations, and LoRa-based wireless communication. Unlike conventional datasheet-based evaluations, our method offers empirical, workload-specific insights and enables the derivation of additional metrics such as energy per CPU cycle, which developers can leverage to make application-aware optimization decisions. Our results show clear tradeoffs: MSP430FR5994 excels in integrated memory tasks, while Apollo 3 significantly outperforms in sensing and wireless communication, reducing total active-mode energy consumption by around 19.84%. Moreover, Apollo 3 achieved approximately 62% lower deep-sleep energy consumption when paired with an external ultralow-power real-time clock (RTC). Overall, this study not only identifies Apollo 3 as the optimal choice for our specific forest-based environmental monitoring case study but also introduces a platform-agnostic profiling framework. As this methodology quantifies energy per task and even energy per CPU cycle, it can be readily applied to diverse deployment contexts, from urban air-quality monitoring to agricultural applications, and can be applied to a wide range of microcontroller architectures, including ARM Cortex, MSP430, and emerging RISC-V platforms. However, while the methodology is broadly applicable, it is not intended as a universal design methodology. Instead, it serves as a practical decision-support framework that complements system-level optimization strategies and enables developers to make energy-aware design choices in resource-constrained environments. © 2001-2012 IEEE.</x:v>
      </x:c>
      <x:c r="J944" s="139" t="str">
        <x:v>Energy harvesting; environmental monitoring; microcontroller; smart forests; ultralow power; wireless sensor network (WSN)</x:v>
      </x:c>
      <x:c r="K944" s="139" t="str">
        <x:v>Data reduction; Ecosystems; Energy utilization; Forestry; Green computing; Low power electronics; Sensor nodes; Solar energy; Cortexes; CPU cycles; Energy; Energy-consumption; Environmental Monitoring; Low-power microcontrollers; Smart forest; Ultra-low power; Wireless communications; WSN; Economic and social effects; Energy harvesting; Microcontrollers</x:v>
      </x:c>
      <x:c r="L944" s="139" t="str">
        <x:v>Institute of Electrical and Electronics Engineers Inc.</x:v>
      </x:c>
      <x:c r="M944" s="139" t="str">
        <x:v>English</x:v>
      </x:c>
      <x:c r="N944" s="139" t="str">
        <x:v>Article</x:v>
      </x:c>
      <x:c r="O944" s="139" t="str">
        <x:v>Scopus</x:v>
      </x:c>
      <x:c r="P944" s="139" t="str">
        <x:v>2-s2.0-105017166863</x:v>
      </x:c>
    </x:row>
    <x:row r="945">
      <x:c r="A945" s="139" t="str">
        <x:v>Aggarwal M.; Khullar V.; Rani S.; André Prola T.; Bhattacharjee S.B.; Shawon S.M.; Goyal N.</x:v>
      </x:c>
      <x:c r="B945" s="139" t="str">
        <x:v>Aggarwal, Meenakshi (57423546500); Khullar, Vikas (57200512103); Rani, Sunita (57196403521); André Prola, Thomas (58065738400); Bhattacharjee, Shyama Barna (58617713100); Shawon, Sarowar Morshed (58931413200); Goyal, Nitin (57197133706)</x:v>
      </x:c>
      <x:c r="C945" s="139" t="str">
        <x:v>57423546500; 57200512103; 57196403521; 58065738400; 58617713100; 58931413200; 57197133706</x:v>
      </x:c>
      <x:c r="D945" s="139" t="str">
        <x:v>Federated Learning on Internet of Things: Extensive and Systematic Review</x:v>
      </x:c>
      <x:c r="E945" s="139" t="str">
        <x:v>2024</x:v>
      </x:c>
      <x:c r="F945" s="139" t="str">
        <x:v>Computers, Materials and Continua</x:v>
      </x:c>
      <x:c r="G945" s="139" t="str">
        <x:v>10.32604/cmc.2024.049846</x:v>
      </x:c>
      <x:c r="H945" s="139" t="str">
        <x:v>https://www.scopus.com/pages/publications/85193460162?origin=resultslist</x:v>
      </x:c>
      <x:c r="I945" s="139" t="str">
        <x:v>The proliferation of IoT devices requires innovative approaches to gaining insights while preserving privacy and resources amid unprecedented data generation. However, FL development for IoT is still in its infancy and needs to be explored in various areas to understand the key challenges for deployment in real-world scenarios. The paper systematically reviewed the available literature using the PRISMA guiding principle. The study aims to provide a detailed overview of the increasing use of FL in IoT networks, including the architecture and challenges. A systematic review approach is used to collect, categorize and analyze FL-IoT-based articles. A search was performed in the IEEE, Elsevier, Arxiv, ACM, and WOS databases and 92 articles were finally examined. Inclusion measures were published in English and with the keywords “FL” and “IoT”. The methodology begins with an overview of recent advances in FL and the IoT, followed by a discussion of how these two technologies can be integrated. To be more specific, we examine and evaluate the capabilities of FL by talking about communication protocols, frameworks and architecture. We then present a comprehensive analysis of the use of FL in a number of key IoT applications, including smart healthcare, smart transportation, smart cities, smart industry, smart finance, and smart agriculture. The key findings from this analysis of FL IoT services and applications are also presented. Finally, we performed a comparative analysis with FL IID (independent and identical data) and non-ID, traditional centralized deep learning (DL) approaches. We concluded that FL has better performance, especially in terms of privacy protection and resource utilization. FL is excellent for preserving privacy because model training takes place on individual devices or edge nodes, eliminating the need for centralized data aggregation, which poses significant privacy risks. To facilitate development in this rapidly evolving field, the insights presented are intended to help practitioners and researchers navigate the complex terrain of FL and IoT. © 2024 Tech Science Press. All rights reserved.</x:v>
      </x:c>
      <x:c r="J945" s="139" t="str">
        <x:v>applications of FL; communication; data privacy; federated learning; framework of FL; Internet of Things; PRISMA</x:v>
      </x:c>
      <x:c r="K945" s="139" t="str">
        <x:v>Deep learning; Network architecture; Privacy-preserving techniques; Application of FL; Centralised; Data generation; Federated learning; Framework of FL; Gaining insights; Innovative approaches; PRISMA; Real-world scenario; Systematic Review; Internet of things</x:v>
      </x:c>
      <x:c r="L945" s="139" t="str">
        <x:v>Tech Science Press</x:v>
      </x:c>
      <x:c r="M945" s="139" t="str">
        <x:v>English</x:v>
      </x:c>
      <x:c r="N945" s="139" t="str">
        <x:v>Review</x:v>
      </x:c>
      <x:c r="O945" s="139" t="str">
        <x:v>Scopus</x:v>
      </x:c>
      <x:c r="P945" s="139" t="str">
        <x:v>2-s2.0-85193460162</x:v>
      </x:c>
    </x:row>
    <x:row r="946">
      <x:c r="A946" s="139" t="str">
        <x:v>Nxumalo G.S.; Chauke H.</x:v>
      </x:c>
      <x:c r="B946" s="139" t="str">
        <x:v>Nxumalo, Gift Siphiwe (58025976400); Chauke, Helga (58749023200)</x:v>
      </x:c>
      <x:c r="C946" s="139" t="str">
        <x:v>58025976400; 58749023200</x:v>
      </x:c>
      <x:c r="D946" s="139" t="str">
        <x:v>Challenges and opportunities in smallholder agriculture digitization in South Africa</x:v>
      </x:c>
      <x:c r="E946" s="139" t="str">
        <x:v>2025</x:v>
      </x:c>
      <x:c r="F946" s="139" t="str">
        <x:v>Frontiers in Sustainable Food Systems</x:v>
      </x:c>
      <x:c r="G946" s="139" t="str">
        <x:v>10.3389/fsufs.2025.1583224</x:v>
      </x:c>
      <x:c r="H946" s="139" t="str">
        <x:v>https://www.scopus.com/pages/publications/105012277025?origin=resultslist</x:v>
      </x:c>
      <x:c r="I946" s="139" t="str">
        <x:v>The use of digital technologies in agriculture has resulted in an increase in productivity and market access worldwide. Large-scale farmers have successfully adopted digital technologies. However, smallholder farmers, especially in rural areas, face challenges that hinder the integration of digital technology. This review analysed available literature with the intention to assess the current state of agricultural digitization among smallholder farmers in South Africa and identify key barriers faced by farmers. The study highlights the potential benefits of digital adoption such as enhanced precision farming, improved resource management, and better access to markets. The analysis highlights the importance of multi-stakeholder collaboration and policy interventions to reduce the digital divide among farmers. The results confirms that the slow adoption of digital technology among smallholder farmer in South Africa is attributed to barriers such as poor infrastructure, limited access financial resources and low levels of digital illiteracy. Copyright © 2025 Nxumalo and Chauke.</x:v>
      </x:c>
      <x:c r="J946" s="139" t="str">
        <x:v>digital agriculture; digitization; precision agriculture; smallholder agriculture; South Africa</x:v>
      </x:c>
      <x:c r="K946" s="139" t="str"/>
      <x:c r="L946" s="139" t="str">
        <x:v>Frontiers Media SA</x:v>
      </x:c>
      <x:c r="M946" s="139" t="str">
        <x:v>English</x:v>
      </x:c>
      <x:c r="N946" s="139" t="str">
        <x:v>Review</x:v>
      </x:c>
      <x:c r="O946" s="139" t="str">
        <x:v>Scopus</x:v>
      </x:c>
      <x:c r="P946" s="139" t="str">
        <x:v>2-s2.0-105012277025</x:v>
      </x:c>
    </x:row>
    <x:row r="947">
      <x:c r="A947" s="139" t="str">
        <x:v>Zhou H.; Zou H.; Zhou P.; Shen Y.; Li D.; Li W.</x:v>
      </x:c>
      <x:c r="B947" s="139" t="str">
        <x:v>Zhou, Hai (59677868900); Zou, Haojie (59004643000); Zhou, Pinxi (59679833100); Shen, Yue (57198550837); Li, Di (58065210600); Li, Wei (59104910600)</x:v>
      </x:c>
      <x:c r="C947" s="139" t="str">
        <x:v>59677868900; 59004643000; 59679833100; 57198550837; 58065210600; 59104910600</x:v>
      </x:c>
      <x:c r="D947" s="139" t="str">
        <x:v>CBCTL-IDS: A Transfer Learning-Based Intrusion Detection System Optimized With the Black Kite Algorithm for IoT-Enabled Smart Agriculture</x:v>
      </x:c>
      <x:c r="E947" s="139" t="str">
        <x:v>2025</x:v>
      </x:c>
      <x:c r="F947" s="139" t="str">
        <x:v>IEEE Access</x:v>
      </x:c>
      <x:c r="G947" s="139" t="str">
        <x:v>10.1109/ACCESS.2025.3550800</x:v>
      </x:c>
      <x:c r="H947" s="139" t="str">
        <x:v>https://www.scopus.com/pages/publications/105001082011?origin=resultslist</x:v>
      </x:c>
      <x:c r="I947" s="139" t="str">
        <x:v>Smart Agriculture(SA) stands as a critical application frontier for the evolution of the IoT, catalyzing the transformation of traditional agricultural practices into modern, data-driven, intelligent, and automated systems. This transition not only elevates the levels of automation and intelligence in agricultural production but also introduces a spectrum of cybersecurity challenges. In particular, the widespread deployment of interconnected devices within these systems poses significant risks to the security and integrity of data. As a pivotal defense mechanism against malicious activities and anomalous traffic, Network Intrusion Detection Systems (NIDS) play an indispensable role in ensuring the security of cyberspace. Nevertheless, existing methods for detecting anomalous traffic in IoT networks still exhibit limitations in accuracy, thereby hindering the efficiency of identifying potential threats. To enhance the capability of threat detection, this paper proposes a novel network intrusion detection method, CBCTL-IDS, based on transfer learning. This method integrates three core components: Convolutional Neural Networks (CNN), the Black Kite Algorithm (BKA), and a Confidence Averaging mechanism. By incorporating pre-trained models such as MobileNet, EfficientNet, Xception, VGG19, and Inception into the domain of IoT intrusion detection, CBCTL-IDS leverages transfer learning to achieve efficient feature extraction and classification, addressing the limitations of traditional methods in feature representation. Furthermore, the BKA is utilized to adaptively optimize the hyperparameters of multiple DL models, significantly enhancing their classification performance. Through ensemble learning, the top three performing models are selected, and the Confidence Averaging mechanism is applied to further improve the stability and reliability of detection results. Experimental results demonstrate that the CBCTL-IDS method achieves detection accuracy rates exceeding 99% on three IoT intrusion detection datasets: ToN-IoT, Edge-IIoTset, and WSN-DS significantly outperforming existing mainstream methods. This approach provides robust technical support for the security protection of IoT systems. © 2013 IEEE.</x:v>
      </x:c>
      <x:c r="J947" s="139" t="str">
        <x:v>Internet of Things; Intrusion detection system; smart agriculture; transfer learning</x:v>
      </x:c>
      <x:c r="K947" s="139" t="str">
        <x:v>Adversarial machine learning; Convolutional neural networks; Fertilizers; Intrusion detection; Smart agriculture; Transfer learning; Agricultural practices; Automated systems; Critical applications; Data driven; Driven system; Intrusion Detection Systems; Intrusion-Detection; Levels of automation; Smart agricultures; Transfer learning; Network intrusion</x:v>
      </x:c>
      <x:c r="L947" s="139" t="str">
        <x:v>Institute of Electrical and Electronics Engineers Inc.</x:v>
      </x:c>
      <x:c r="M947" s="139" t="str">
        <x:v>English</x:v>
      </x:c>
      <x:c r="N947" s="139" t="str">
        <x:v>Article</x:v>
      </x:c>
      <x:c r="O947" s="139" t="str">
        <x:v>Scopus</x:v>
      </x:c>
      <x:c r="P947" s="139" t="str">
        <x:v>2-s2.0-105001082011</x:v>
      </x:c>
    </x:row>
    <x:row r="948">
      <x:c r="A948" s="139" t="str">
        <x:v>Singh D.; Singh R.; Gehlot A.; Bhandari G.; Verma A.; Gangwar P.; Pandey P.S.</x:v>
      </x:c>
      <x:c r="B948" s="139" t="str">
        <x:v>Singh, Devendra (57192439723); Singh, Rajesh (57610169600); Gehlot, Anita (57709976000); Bhandari, Gaurav (57463371300); Verma, Atulya (59535530400); Gangwar, Pavan (57204852010); Pandey, Purnendu Shekhar (57209610452)</x:v>
      </x:c>
      <x:c r="C948" s="139" t="str">
        <x:v>57192439723; 57610169600; 57709976000; 57463371300; 59535530400; 57204852010; 57209610452</x:v>
      </x:c>
      <x:c r="D948" s="139" t="str">
        <x:v>Sensor and Computer Vision Based Cattle Health Monitoring and Management</x:v>
      </x:c>
      <x:c r="E948" s="139" t="str">
        <x:v>2025</x:v>
      </x:c>
      <x:c r="F948" s="139" t="str">
        <x:v>SSRG International Journal of Electrical and Electronics Engineering</x:v>
      </x:c>
      <x:c r="G948" s="139" t="str">
        <x:v>10.14445/23488379/IJEEE-V12I1P109</x:v>
      </x:c>
      <x:c r="H948" s="139" t="str">
        <x:v>https://www.scopus.com/pages/publications/85216482997?origin=resultslist</x:v>
      </x:c>
      <x:c r="I948" s="139" t="str">
        <x:v>As part of its efforts to achieve the Sustainable Development Goals by 2030, the United Nations promotes sustainable farming. Though there are complications with real-world deployment, autonomous farming is being explored within the context of edge computing. Automation and smart farming practices could boost farmer efficiency, sustainability, and the well-being of livestock. These advancements minimize costs, eliminate laborious processes, and elevate product quality. Wearable sensors gauge animal behavior, emphasizing the significance of impeccable remote data sharing in this expanding business. Global population growth is driving an evolution toward intelligent farming to address food security and resource constraints. IoT and data analytics optimize farming productivity by substituting outdated wireless sensor networks. IoT effortlessly incorporates technologies like WSN, RFID, and cloud computing. ZigBee technology finds application in livestock health monitoring systems, where sensors measuring heart rate, temperature, pulse rate, and respiration are included. These sensors have connectivity to a Graphical User Interface (GUI) to improve livestock wellness tracking. The advantages of cloud computing encompass exceptionally low latency, bandwidth optimization, assurance, and real-time analytics. This article examines Computer Vision and sensor-based technologies in intelligent agriculture. © 2025 Seventh Sense Research Group®</x:v>
      </x:c>
      <x:c r="J948" s="139" t="str">
        <x:v>Computer Vision; Intelligent agribusiness; Livestock management; Sustainable development; Wearable sensors</x:v>
      </x:c>
      <x:c r="K948" s="139" t="str"/>
      <x:c r="L948" s="139" t="str">
        <x:v>Seventh Sense Research Group</x:v>
      </x:c>
      <x:c r="M948" s="139" t="str">
        <x:v>English</x:v>
      </x:c>
      <x:c r="N948" s="139" t="str">
        <x:v>Article</x:v>
      </x:c>
      <x:c r="O948" s="139" t="str">
        <x:v>Scopus</x:v>
      </x:c>
      <x:c r="P948" s="139" t="str">
        <x:v>2-s2.0-85216482997</x:v>
      </x:c>
    </x:row>
    <x:row r="949">
      <x:c r="A949" s="139" t="str">
        <x:v>Christakakis P.; Papadopoulou G.; Mikos G.; Kalogiannidis N.; Ioannidis D.; Tzovaras D.; Pechlivani E.M.</x:v>
      </x:c>
      <x:c r="B949" s="139" t="str">
        <x:v>Christakakis, Panagiotis (59163179200); Papadopoulou, Garyfallia (59237951300); Mikos, Georgios (59238558900); Kalogiannidis, Nikolaos (59237794700); Ioannidis, Dimosthenis (19638392200); Tzovaras, Dimitrios (13105681700); Pechlivani, Eleftheria Maria (54411121100)</x:v>
      </x:c>
      <x:c r="C949" s="139" t="str">
        <x:v>59163179200; 59237951300; 59238558900; 59237794700; 19638392200; 13105681700; 54411121100</x:v>
      </x:c>
      <x:c r="D949" s="139" t="str">
        <x:v>Smartphone-Based Citizen Science Tool for Plant Disease and Insect Pest Detection Using Artificial Intelligence</x:v>
      </x:c>
      <x:c r="E949" s="139" t="str">
        <x:v>2024</x:v>
      </x:c>
      <x:c r="F949" s="139" t="str">
        <x:v>Technologies</x:v>
      </x:c>
      <x:c r="G949" s="139" t="str">
        <x:v>10.3390/technologies12070101</x:v>
      </x:c>
      <x:c r="H949" s="139" t="str">
        <x:v>https://www.scopus.com/pages/publications/85199928973?origin=resultslist</x:v>
      </x:c>
      <x:c r="I949" s="139" t="str">
        <x:v>In recent years, the integration of smartphone technology with novel sensing technologies, Artificial Intelligence (AI), and Deep Learning (DL) algorithms has revolutionized crop pest and disease surveillance. Efficient and accurate diagnosis is crucial to mitigate substantial economic losses in agriculture caused by diseases and pests. An innovative Apple® and Android™ mobile application for citizen science has been developed, to enable real-time detection and identification of plant leaf diseases and pests, minimizing their impact on horticulture, viticulture, and olive cultivation. Leveraging DL algorithms, this application facilitates efficient data collection on crop pests and diseases, supporting crop yield protection and cost reduction in alignment with the Green Deal goal for 2030 by reducing pesticide use. The proposed citizen science tool involves all Farm to Fork stakeholders and farm citizens in minimizing damage to plant health by insect and fungal diseases. It utilizes comprehensive datasets, including images of various diseases and insects, within a robust Decision Support System (DSS) where DL models operate. The DSS connects directly with users, allowing them to upload crop pest data via the mobile application, providing data-driven support and information. The application stands out for its scalability and interoperability, enabling the continuous integration of new data to enhance its capabilities. It supports AI-based imaging analysis of quarantine pests, invasive alien species, and emerging and native pests, thereby aiding post-border surveillance programs. The mobile application, developed using a Python-based REST API, PostgreSQL, and Keycloak, has been field-tested, demonstrating its effectiveness in real-world agriculture scenarios, such as detecting Tuta absoluta (Meyrick) infestation in tomato cultivations. The outcomes of this study in T. absoluta detection serve as a showcase scenario for the proposed citizen science tool’s applicability and usability, demonstrating a 70.2% accuracy (mAP50) utilizing advanced DL models. Notably, during field testing, the model achieved detection confidence levels of up to 87%, enhancing pest management practices. © 2024 by the authors.</x:v>
      </x:c>
      <x:c r="J949" s="139" t="str">
        <x:v>citizen science; decision support system; deep learning; mobile applications; pests; Tuta absoluta</x:v>
      </x:c>
      <x:c r="K949" s="139" t="str"/>
      <x:c r="L949" s="139" t="str">
        <x:v>Multidisciplinary Digital Publishing Institute (MDPI)</x:v>
      </x:c>
      <x:c r="M949" s="139" t="str">
        <x:v>English</x:v>
      </x:c>
      <x:c r="N949" s="139" t="str">
        <x:v>Article</x:v>
      </x:c>
      <x:c r="O949" s="139" t="str">
        <x:v>Scopus</x:v>
      </x:c>
      <x:c r="P949" s="139" t="str">
        <x:v>2-s2.0-85199928973</x:v>
      </x:c>
    </x:row>
    <x:row r="950">
      <x:c r="A950" s="139" t="str">
        <x:v>Eljyidi A.; Jebari H.; Rekiek S.; Reklaoui K.</x:v>
      </x:c>
      <x:c r="B950" s="139" t="str">
        <x:v>Eljyidi, Amina (60263506000); Jebari, Hakim (58166537600); Rekiek, Siham (57205743763); Reklaoui, Kamal (57192641061)</x:v>
      </x:c>
      <x:c r="C950" s="139" t="str">
        <x:v>60263506000; 58166537600; 57205743763; 57192641061</x:v>
      </x:c>
      <x:c r="D950" s="139" t="str">
        <x:v>A Hybrid Deep Learning and IoT Framework for Predictive Maintenance of Wind Turbines: Enhancing Reliability and Reducing Downtime</x:v>
      </x:c>
      <x:c r="E950" s="139" t="str">
        <x:v>2025</x:v>
      </x:c>
      <x:c r="F950" s="139" t="str">
        <x:v>International Journal of Advanced Computer Science and Applications</x:v>
      </x:c>
      <x:c r="G950" s="139" t="str">
        <x:v>10.14569/IJACSA.2025.0161021</x:v>
      </x:c>
      <x:c r="H950" s="139" t="str">
        <x:v>https://www.scopus.com/pages/publications/105026335353?origin=resultslist</x:v>
      </x:c>
      <x:c r="I950" s="139" t="str">
        <x:v>The global shift towards renewable energy has positioned wind power as a cornerstone of sustainable development. However, the operational efficiency of wind farms is significantly hampered by unexpected component failures, leading to substantial downtime and maintenance costs. Traditional scheduled maintenance protocols are inefficient, often leading to unnecessary interventions or catastrophic failures. This study proposes a novel, robust framework for the predictive maintenance (PdM) of wind turbines, integrating Internet of Things (IoT) sensory data with a hybrid deep learning architecture. The proposed model leverages Convolutional Neural Networks (CNN) for feature extraction from vibrational and acoustic emission data, combined with Long Short-Term Memory (LSTM) networks to model the temporal dependencies inherent in time-series operational data. Drawing inspiration from successful applications of similar hybrid AI models in precision agriculture and smart farming, our approach is designed to accurately forecast the Remaining Useful Life (RUL) of critical components like gearboxes and bearings. We validate our framework on a benchmark dataset from NASA’s Pronostia platform, demonstrating a 30% improvement in prediction accuracy over traditional single-model approaches and a 50% reduction in false alarms. The results underscore the potential of integrating hybrid AI and IoT, a paradigm successfully demonstrated in other complex systems, to create more reliable, efficient, and cost-effective maintenance strategies for the wind energy sector, thereby enhancing grid stability and accelerating the renewable energy transition. © (2025), (Science and Information Organization). All rights reserved.</x:v>
      </x:c>
      <x:c r="J950" s="139" t="str">
        <x:v>artificial intelligence; condition monitoring; Convolutional Neural Network; deep learning; Internet of Things; Long Short-Term Memory; Predictive maintenance; Remaining Useful Life; wind turbine</x:v>
      </x:c>
      <x:c r="K950" s="139" t="str">
        <x:v>Artificial life; Automation; Complex networks; Convolution; Cost effectiveness; Deep neural networks; Precision agriculture; Predictive maintenance; Wind power; Wind turbines; Condition; Convolutional neural network; Deep learning; Global shift; Operational efficiencies; Power; Predictive maintenance; Remaining useful lives; Renewable energies; Short term memory; Condition monitoring</x:v>
      </x:c>
      <x:c r="L950" s="139" t="str">
        <x:v>Science and Information Organization</x:v>
      </x:c>
      <x:c r="M950" s="139" t="str">
        <x:v>English</x:v>
      </x:c>
      <x:c r="N950" s="139" t="str">
        <x:v>Article</x:v>
      </x:c>
      <x:c r="O950" s="139" t="str">
        <x:v>Scopus</x:v>
      </x:c>
      <x:c r="P950" s="139" t="str">
        <x:v>2-s2.0-105026335353</x:v>
      </x:c>
    </x:row>
    <x:row r="951">
      <x:c r="A951" s="139" t="str">
        <x:v>Wibawa Y.P.; Yogiswara I.P.A.; Suwandi B.; Kurnianto A.; Sulistya B.; Ar-Rasyiid A.; Taufik N.; Rufiyanto A.; Astawa I.M.</x:v>
      </x:c>
      <x:c r="B951" s="139" t="str">
        <x:v>Wibawa, Yoga Prastiya (57220103422); Yogiswara, I. Putu Ananta (57989687200); Suwandi, Bondan (57201301377); Kurnianto, Andi (57579444800); Sulistya, Budi (55613418000); Ar-Rasyiid, Abhimata (60156243800); Taufik, Nashrullah (57210558508); Rufiyanto, Arief (57103837300); Astawa, I. Made (58068842200)</x:v>
      </x:c>
      <x:c r="C951" s="139" t="str">
        <x:v>57220103422; 57989687200; 57201301377; 57579444800; 55613418000; 60156243800; 57210558508; 57103837300; 58068842200</x:v>
      </x:c>
      <x:c r="D951" s="139" t="str">
        <x:v>CHALLENGES AND STRATEGIES FOR IMPLEMENTATION OF LEAD-ACID BATTERY HEALTH MONITORING AND PREDICTION IN OFF-GRID SOLAR PANEL SYSTEMS</x:v>
      </x:c>
      <x:c r="E951" s="139" t="str">
        <x:v>2025</x:v>
      </x:c>
      <x:c r="F951" s="139" t="str">
        <x:v>IIUM Engineering Journal</x:v>
      </x:c>
      <x:c r="G951" s="139" t="str">
        <x:v>10.31436/iiumej.v26i3.3612</x:v>
      </x:c>
      <x:c r="H951" s="139" t="str">
        <x:v>https://www.scopus.com/pages/publications/105019770816?origin=resultslist</x:v>
      </x:c>
      <x:c r="I951" s="139" t="str">
        <x:v>This study presents an IoT-based real-time battery health monitoring system that integrates an Equivalent Circuit Model (ECM) with a linear regression approach to estimate internal resistance (IR) and open-circuit voltage (VOC). Unlike conventional electrochemical models or machine learning-based solutions, this method offers a computationally efficient yet accurate approach to predicting battery degradation. The findings demonstrate that increasing IR correlates strongly with declining battery health, reinforcing the necessity of continuous monitoring for predictive maintenance. Additionally, this research highlights the impact of environmental conditions, particularly temperature fluctuations, on battery efficiency, challenging the assumption that heavy rainfall significantly lowers ambient temperatures. Furthermore, this study addresses real-world implementation challenges, including data loss from network disruptions, by proposing a fault-tolerant IoT architecture. These advancements contribute to smart energy storage and provide a scalable solution for remote and off-grid applications, particularly in smart farming. Copyright (c) 2025 IIUM Press. This work is licensed under a Creative Commons Attribution-NonCommercial 4.0 International License.</x:v>
      </x:c>
      <x:c r="J951" s="139" t="str">
        <x:v>internal resistance; IoT monitoring; Lead-acid battery; open-circuit voltage; state of health(SOH)</x:v>
      </x:c>
      <x:c r="K951" s="139" t="str"/>
      <x:c r="L951" s="139" t="str">
        <x:v>International Islamic University Malaysia-IIUM</x:v>
      </x:c>
      <x:c r="M951" s="139" t="str">
        <x:v>English</x:v>
      </x:c>
      <x:c r="N951" s="139" t="str">
        <x:v>Article</x:v>
      </x:c>
      <x:c r="O951" s="139" t="str">
        <x:v>Scopus</x:v>
      </x:c>
      <x:c r="P951" s="139" t="str">
        <x:v>2-s2.0-105019770816</x:v>
      </x:c>
    </x:row>
    <x:row r="952">
      <x:c r="A952" s="139" t="str">
        <x:v>Abou Jaoude G.; Muñoz Sanz V.</x:v>
      </x:c>
      <x:c r="B952" s="139" t="str">
        <x:v>Abou Jaoude, Grace (57553245000); Muñoz Sanz, Víctor (57222333576)</x:v>
      </x:c>
      <x:c r="C952" s="139" t="str">
        <x:v>57553245000; 57222333576</x:v>
      </x:c>
      <x:c r="D952" s="139" t="str">
        <x:v>Between Promise and Performance: Technology, Land, Energy, and Labor in the Agro-Industrial Greenhouse Cluster of Westland, The Netherlands</x:v>
      </x:c>
      <x:c r="E952" s="139" t="str">
        <x:v>2025</x:v>
      </x:c>
      <x:c r="F952" s="139" t="str">
        <x:v>Journal of Urban Technology</x:v>
      </x:c>
      <x:c r="G952" s="139" t="str">
        <x:v>10.1080/10630732.2025.2498870</x:v>
      </x:c>
      <x:c r="H952" s="139" t="str">
        <x:v>https://www.scopus.com/pages/publications/105008284935?origin=resultslist</x:v>
      </x:c>
      <x:c r="I952" s="139" t="str">
        <x:v>Controlled-environment horticulture is one of several automation technologies emerging as possible ways of guaranteeing the future of food production. However, studies on the implications of horticulture’s infrastructuralization for urbanization remain limited in literature. This article presents an exploratory study that examines the Dutch agro-industrial cluster of Westland. We draw on semi-structured interviews to understand emerging networks and socio-technical systems and identify spatial and environmental outcomes of automation. Analysis around the themes of technology, land, energy, and labor revealed spatial tensions, limitations of technologies, capital concentration, and accelerating technological diffusion. We conclude that automation technologies affect scalability, increase the need for space, and call greenhouse’s sustainability claims into question given the distinct disparities between an enclosed artificial and technologically intensive inside and a natural outside. © 2025 The Author(s). Published by Informa UK Limited, trading as Taylor &amp; Francis Group.</x:v>
      </x:c>
      <x:c r="J952" s="139" t="str">
        <x:v>automation; controlled environments; digitalization; greenhouses; horticulture</x:v>
      </x:c>
      <x:c r="K952" s="139" t="str">
        <x:v>Netherlands; academic performance; agroindustry; automation; digitization; food production; future prospect; horticulture; performance assessment; sustainability; technology adoption; technology diffusion; urban agriculture; urban planning; urbanization</x:v>
      </x:c>
      <x:c r="L952" s="139" t="str">
        <x:v>Routledge</x:v>
      </x:c>
      <x:c r="M952" s="139" t="str">
        <x:v>English</x:v>
      </x:c>
      <x:c r="N952" s="139" t="str">
        <x:v>Article</x:v>
      </x:c>
      <x:c r="O952" s="139" t="str">
        <x:v>Scopus</x:v>
      </x:c>
      <x:c r="P952" s="139" t="str">
        <x:v>2-s2.0-105008284935</x:v>
      </x:c>
    </x:row>
    <x:row r="953">
      <x:c r="A953" s="139" t="str">
        <x:v>Anam M.Z.; Islam M.H.; Islam M.T.; Bari A.B.M.M.; Raihan A.</x:v>
      </x:c>
      <x:c r="B953" s="139" t="str">
        <x:v>Anam, Md. Zahidul (57190568499); Islam, Md. Hasibul (57218718342); Islam, Md. Tamzidul (58882063600); Bari, A.B.M. Mainul (57226674376); Raihan, Asif (57217857486)</x:v>
      </x:c>
      <x:c r="C953" s="139" t="str">
        <x:v>57190568499; 57218718342; 58882063600; 57226674376; 57217857486</x:v>
      </x:c>
      <x:c r="D953" s="139" t="str">
        <x:v>A Fermatean fuzzy approach to analyze the drivers of digital transformation in the agricultural production sector: A pathway to sustainability for emerging economies</x:v>
      </x:c>
      <x:c r="E953" s="139" t="str">
        <x:v>2025</x:v>
      </x:c>
      <x:c r="F953" s="139" t="str">
        <x:v>Green Technologies and Sustainability</x:v>
      </x:c>
      <x:c r="G953" s="139" t="str">
        <x:v>10.1016/j.grets.2025.100197</x:v>
      </x:c>
      <x:c r="H953" s="139" t="str">
        <x:v>https://www.scopus.com/pages/publications/86000327561?origin=resultslist</x:v>
      </x:c>
      <x:c r="I953" s="139" t="str">
        <x:v>The adoption of digital technologies in agriculture offers opportunities for efficiency and sustainability, particularly in emerging economies with resource and infrastructure constraints. However, challenges persist, exacerbated by crises such as COVID-19 and geopolitical instabilities, highlighting agricultural supply chains’ fragility. Industry 5.0-driven digital transformation (DT) can mitigate these challenges by enhancing food security, supply chain resilience, and environmental sustainability. This study identifies and analyzes key drivers of DT in agricultural production from a holistic perspective. Through a literature review and expert validation, 19 key drivers were identified in the context of Bangladesh. An integrated multi-criteria decision-making (MCDM) approach, combining the Fermatean fuzzy sets (FFS) with the decision-making trial and evaluation laboratory (DEMATEL) technique, was applied to examine the drivers and explore interrelations among them. The results indicate that the most influential drivers are ’commitment from regulatory bodies’, ’maximizing the use of dwindling resources’, ’fostering rural development’, and ’the need for safe food’, with prominence values of 4.175, 4.001, 3.999, and 3.888, respectively. Additionally, ’commitment from regulatory bodies’ emerges as the most impactful causal factor, having a causal weight of 1.848. These findings provide insights for policymakers and industry managers in emerging economies, supporting strategic decision-making to drive sustainable agricultural transformation and achieve the relevant sustainable development goals. © 2025 The Authors</x:v>
      </x:c>
      <x:c r="J953" s="139" t="str">
        <x:v>Agriculture; Decision-making trial and evaluation laboratory method; Digital transformation; Emerging economy; Fermatean fuzzy set; Sustainability</x:v>
      </x:c>
      <x:c r="K953" s="139" t="str"/>
      <x:c r="L953" s="139" t="str">
        <x:v>KeAi Communications Co.</x:v>
      </x:c>
      <x:c r="M953" s="139" t="str">
        <x:v>English</x:v>
      </x:c>
      <x:c r="N953" s="139" t="str">
        <x:v>Article</x:v>
      </x:c>
      <x:c r="O953" s="139" t="str">
        <x:v>Scopus</x:v>
      </x:c>
      <x:c r="P953" s="139" t="str">
        <x:v>2-s2.0-86000327561</x:v>
      </x:c>
    </x:row>
    <x:row r="954">
      <x:c r="A954" s="139" t="str">
        <x:v>Tang X.; Zhang C.; Xia Y.; Zhao W.; Luo J.; Yin J.; Chen Q.</x:v>
      </x:c>
      <x:c r="B954" s="139" t="str">
        <x:v>Tang, Xiao (57188926442); Zhang, Chang (59517429700); Xia, Yunzhi (57476553400); Zhao, Weining (59384438400); Luo, Jinliang (58067931000); Yin, Junli (55837537400); Chen, Qiong (59385202700)</x:v>
      </x:c>
      <x:c r="C954" s="139" t="str">
        <x:v>57188926442; 59517429700; 57476553400; 59384438400; 58067931000; 55837537400; 59385202700</x:v>
      </x:c>
      <x:c r="D954" s="139" t="str">
        <x:v>Smart Agriculture Enhancement: Greedy-Based Layered Deployment of Solar Insecticidal Lamps</x:v>
      </x:c>
      <x:c r="E954" s="139" t="str">
        <x:v>2025</x:v>
      </x:c>
      <x:c r="F954" s="139" t="str">
        <x:v>IEEE Internet of Things Journal</x:v>
      </x:c>
      <x:c r="G954" s="139" t="str">
        <x:v>10.1109/JIOT.2025.3615734</x:v>
      </x:c>
      <x:c r="H954" s="139" t="str">
        <x:v>https://www.scopus.com/pages/publications/105017590071?origin=resultslist</x:v>
      </x:c>
      <x:c r="I954" s="139" t="str">
        <x:v>As one of the physical pest control technologies, solar insecticidal lamps (SILs) align with the development trend of modern agriculture, which emphasizes green and environmentally friendly practices. The integration of SILs with wireless sensor networks (WSNs) has led to the development of a new type of agricultural Internet of Things (IoT), known as SIL-IoT, which aids in better agricultural decision-making. In this paper, the problem of SIL deployment in SIL-IoT is investigated. The existing deployment methods still face challenges such as unrestricted deployment locations and a single evaluation metric. Therefore, to address these shortcomings, we propose a Greedy-based Layered Deployment (GBLD) optimization method. The proposed method consists of two layers: boundary coverage layer and the infill coverage layer. Firstly, in the boundary coverage layer, SILs are deployed layer by layer from the boundary to the center, aiming to cover the boundary points as much as possible. Secondly, based on the first layer, the remaining large area is infill covered to achieve the minimum deployment cost and total weight, satisfying both coverage and connectivity requirements. Furthermore, To meet the application requirements of SIL-IoT in various scenarios, a demand coverage algorithm is proposed that satisfies the specified coverage requirements while minimizing deployment cost and weight. The simulation results demonstrate that the proposed GBLD method can reduce the deployment cost by 3%-5% and can effectively meet the deployment requirements of SIL-IoT application scenarios with different coverage requirements. © 2014 IEEE.</x:v>
      </x:c>
      <x:c r="J954" s="139" t="str">
        <x:v>Coverage; Deployment Optimization; Smart Agriculture; Solar Insecticidal Lamps Internet of Things</x:v>
      </x:c>
      <x:c r="K954" s="139" t="str">
        <x:v>Agriculture; Boundary layer flow; Costs; Decision making; Optimization; Smart agriculture; Control technologies; Coverage; Deployment costs; Deployment methods; Deployment optimization; Development trends; Environmentally-friendly practices; Modern agricultures; Smart agricultures; Solar insecticidal lamp internet of thing; Internet of things</x:v>
      </x:c>
      <x:c r="L954" s="139" t="str">
        <x:v>Institute of Electrical and Electronics Engineers Inc.</x:v>
      </x:c>
      <x:c r="M954" s="139" t="str">
        <x:v>English</x:v>
      </x:c>
      <x:c r="N954" s="139" t="str">
        <x:v>Article</x:v>
      </x:c>
      <x:c r="O954" s="139" t="str">
        <x:v>Scopus</x:v>
      </x:c>
      <x:c r="P954" s="139" t="str">
        <x:v>2-s2.0-105017590071</x:v>
      </x:c>
    </x:row>
    <x:row r="955">
      <x:c r="A955" s="139" t="str">
        <x:v>Abba Ari A.A.; Aziz H.A.; Njoya A.N.; Aboubakar M.; Djedouboum A.C.; Thiare O.; Mohamadou A.</x:v>
      </x:c>
      <x:c r="B955" s="139" t="str">
        <x:v>Abba Ari, Ado Adamou (59454942100); Aziz, Hamayadji Abdoul (58221178100); Njoya, Arouna Ndam (57189211640); Aboubakar, Moussa (57209740486); Djedouboum, Assidé Christian (57205165031); Thiare, Ousmane (23490802900); Mohamadou, Alidou (56269531900)</x:v>
      </x:c>
      <x:c r="C955" s="139" t="str">
        <x:v>59454942100; 58221178100; 57189211640; 57209740486; 57205165031; 23490802900; 56269531900</x:v>
      </x:c>
      <x:c r="D955" s="139" t="str">
        <x:v>Data collection in IoT networks: Architecture, solutions, protocols and challenges</x:v>
      </x:c>
      <x:c r="E955" s="139" t="str">
        <x:v>2024</x:v>
      </x:c>
      <x:c r="F955" s="139" t="str">
        <x:v>IET Wireless Sensor Systems</x:v>
      </x:c>
      <x:c r="G955" s="139" t="str">
        <x:v>10.1049/wss2.12080</x:v>
      </x:c>
      <x:c r="H955" s="139" t="str">
        <x:v>https://www.scopus.com/pages/publications/85195046815?origin=resultslist</x:v>
      </x:c>
      <x:c r="I955" s="139" t="str">
        <x:v>The Internet of Things (IoT) is the recent technology intended to facilitate the daily life of humans by providing the power to connect, control and automate objects in the physical world. In this logic, the IoT helps to improve our way of producing and working in various areas (e.g. agriculture, industry, healthcare, transportation etc). Basically, an IoT network comprises physical devices, equipped with sensors and transmitters, that are interconnected with each other and/or connected to the Internet. Its main objective is to gather and transmit data to a storage system such as a server or cloud to enable processing and analysis, ultimately facilitating rapid decision-making or enhancements to the user experience. In the realm of Connected Objects, an effective IoT data collection system plays a vital role by providing several benefits, such as real-time data monitoring, enhanced decision-making, increased operational efficiency etc. However, because of the resource limitations linked to connected objects, such as low memory and battery, or even single-use devices etc. IoT data collecting presents several challenges including scalability, security, interoperability, flexibility etc. for both researchers and companies. The authors categorise current IoT data collection techniques and perform a comparative evaluation of these methods based on the topics analysed and elaborated by the authors. In addition, a comprehensive analysis of recent advances in IoT data collection is provided, highlighting different data types and sources, transmission protocols from connected sensors to a storage platform (server or cloud), the IoT data collection framework, and principles for streamlining the collection process. Finally, the most important research questions and future prospects for the effective collection of IoT data are summarised. © 2024 The Author(s). IET Wireless Sensor Systems published by John Wiley &amp; Sons Ltd on behalf of The Institution of Engineering and Technology.</x:v>
      </x:c>
      <x:c r="J955" s="139" t="str">
        <x:v>data acquisition; internet of things; wireless sensor networks</x:v>
      </x:c>
      <x:c r="K955" s="139" t="str">
        <x:v>Cloud computing; Decision making; Digital storage; Internet of things; Network architecture; Wireless sensor networks; Agriculture industries; Daily lives; Data collection; Decisions makings; Physical devices; Physical world; Power; Storage systems; Transmit data; Users' experiences; Data acquisition</x:v>
      </x:c>
      <x:c r="L955" s="139" t="str">
        <x:v>John Wiley and Sons Inc</x:v>
      </x:c>
      <x:c r="M955" s="139" t="str">
        <x:v>English</x:v>
      </x:c>
      <x:c r="N955" s="139" t="str">
        <x:v>Review</x:v>
      </x:c>
      <x:c r="O955" s="139" t="str">
        <x:v>Scopus</x:v>
      </x:c>
      <x:c r="P955" s="139" t="str">
        <x:v>2-s2.0-85195046815</x:v>
      </x:c>
    </x:row>
    <x:row r="956">
      <x:c r="A956" s="139" t="str">
        <x:v>Xu W.; Wang Y.</x:v>
      </x:c>
      <x:c r="B956" s="139" t="str">
        <x:v>Xu, Wenchao (58886506500); Wang, Yangxu (58278494500)</x:v>
      </x:c>
      <x:c r="C956" s="139" t="str">
        <x:v>58886506500; 58278494500</x:v>
      </x:c>
      <x:c r="D956" s="139" t="str">
        <x:v>A Lightweight Neural Network for Accurate Rice Panicle Detection and Counting in Field Conditions</x:v>
      </x:c>
      <x:c r="E956" s="139" t="str">
        <x:v>2024</x:v>
      </x:c>
      <x:c r="F956" s="139" t="str">
        <x:v>International Journal of Advanced Computer Science and Applications</x:v>
      </x:c>
      <x:c r="G956" s="139" t="str">
        <x:v>10.14569/IJACSA.2024.0150259</x:v>
      </x:c>
      <x:c r="H956" s="139" t="str">
        <x:v>https://www.scopus.com/pages/publications/85187105851?origin=resultslist</x:v>
      </x:c>
      <x:c r="I956" s="139" t="str">
        <x:v>Monitoring rice spikelet yield is crucial for ensuring food security, but manual observations are tedious and subjective. Deep learning approaches for automated counting often require high device resources, limiting their applicability on low-cost edge devices. This paper presents the Rice Lightweight Feature Detection Network (RLFDNet). RLFDNet designed for the field of computer vision, features a lightweight encoder and decoder, effectively decoding shallow and deep information within its neural network architecture. Innovative designs including dense feature pyramid network, reinforcement learning guidance, attention mechanisms, dynamic receptive field adjustment, and shape feature fusion enable outstanding performance in object detection and counting, even with low-resolution images. Across different elevations, ranging from 7m to 20m, RLFDNet demonstrates significantly superior accuracy and inference efficiency compared to other advanced object detection methods. With a parameter count of only 4.40 million, it achieves an impressive frame rate of 80.43 FPS on a GTX1080Ti GPU, meeting real-time application requirements on inexpensive devices. RLFDNet's exceptional performance is further highlighted by an MAE of 1.86 and an R2 of 0.9461, along with an average precision of mAP@0.5 reaching 0.91. These results underscore RLFDNet's capability as a potent and reliable visual tool for agricultural practitioners, offering promising prospects for future research endeavors. © (2024), (Science and Information Organization). All Rights Reserved.</x:v>
      </x:c>
      <x:c r="J956" s="139" t="str">
        <x:v>Computer vision; deep learning; lightweight; neural network architecture; remote sensing</x:v>
      </x:c>
      <x:c r="K956" s="139" t="str">
        <x:v>Computer vision; Decoding; Deep learning; Feature extraction; Food supply; Network architecture; Object detection; Object recognition; Reinforcement learning; Deep learning; Detection networks; Features detections; Field conditions; In-field; Lightweight; Neural network architecture; Neural-networks; Performance; Remote-sensing; Remote sensing</x:v>
      </x:c>
      <x:c r="L956" s="139" t="str">
        <x:v>Science and Information Organization</x:v>
      </x:c>
      <x:c r="M956" s="139" t="str">
        <x:v>English</x:v>
      </x:c>
      <x:c r="N956" s="139" t="str">
        <x:v>Article</x:v>
      </x:c>
      <x:c r="O956" s="139" t="str">
        <x:v>Scopus</x:v>
      </x:c>
      <x:c r="P956" s="139" t="str">
        <x:v>2-s2.0-85187105851</x:v>
      </x:c>
    </x:row>
    <x:row r="957">
      <x:c r="A957" s="139" t="str">
        <x:v>Papadopoulos G.; Papantonatou M.-Z.; Uyar H.; Nychas K.; Psiroukis V.; Kasimati A.; Nieuwenhuizen A.; Van Evert F.K.; Fountas S.</x:v>
      </x:c>
      <x:c r="B957" s="139" t="str">
        <x:v>Papadopoulos, George (58503662100); Papantonatou, Maria-Zoi (59511736000); Uyar, Havva (58954653400); Nychas, Konstantinos (59530155000); Psiroukis, Vasilis (57202829261); Kasimati, Aikaterini (54393376400); Nieuwenhuizen, Ard (23392915500); Van Evert, Frits K. (6508262057); Fountas, Spyros (12753870500)</x:v>
      </x:c>
      <x:c r="C957" s="139" t="str">
        <x:v>58503662100; 59511736000; 58954653400; 59530155000; 57202829261; 54393376400; 23392915500; 6508262057; 12753870500</x:v>
      </x:c>
      <x:c r="D957" s="139" t="str">
        <x:v>Stakeholders' perspective on smart farming robotic solutions</x:v>
      </x:c>
      <x:c r="E957" s="139" t="str">
        <x:v>2025</x:v>
      </x:c>
      <x:c r="F957" s="139" t="str">
        <x:v>Smart Agricultural Technology</x:v>
      </x:c>
      <x:c r="G957" s="139" t="str">
        <x:v>10.1016/j.atech.2025.100916</x:v>
      </x:c>
      <x:c r="H957" s="139" t="str">
        <x:v>https://www.scopus.com/pages/publications/105001332346?origin=resultslist</x:v>
      </x:c>
      <x:c r="I957" s="139" t="str">
        <x:v>This study examines agricultural stakeholders' perceptions of robotic farming technologies through feedback collection and analysis in the context of Robs4Crops project, employing a mixed-method approach that combines quantitative and qualitative questionnaires. Feedback was gathered from 104 participants, including farmers, researchers, tech providers, policy makers, and others in demonstrations across France, Greece, Spain, and The Netherlands, along with 54 agricultural students engaged in demonstrations at the Agricultural University of Athens. The findings highlight the potential of robotic solutions in agriculture. Agricultural stakeholders highlighted key benefits such as labour reduction, cost efficiency, and improved productivity, alongside challenges like high initial costs, technical skill gaps, and scepticism, particularly among older generations. Practical, hands-on demonstrations emerged as a pivotal factor in changing perceptions and fostering acceptance, with stakeholders advocating for user-friendly tools, financial incentives, and collaborative farming models. Agricultural students, as future practitioners, showed limited prior familiarity with technologies like Digital Twins and Farming Controller for remote monitoring of robots but demonstrated strong engagement and learning during demonstrations. Students valued automation, resource efficiency, and reduced chemical use as key benefits, while also stressed the importance of interactive learning experiences such as task simulations and real-world applications to bridge knowledge gaps effectively. The findings underscore the importance of tailored strategies to engage both current and future stakeholders. Addressing barriers through targeted education, financial support, and inclusive outreach can facilitate the integration of robotic solutions into sustainable agriculture. By fostering collaboration among farmers, students, researchers, and policymakers, this study outlines a roadmap for leveraging robotic innovations to advance agricultural efficiency, sustainability, and resilience. © 2025 The Author(s)</x:v>
      </x:c>
      <x:c r="J957" s="139" t="str">
        <x:v>Adoption barriers and solutions; Interactive demonstrations; Robotic agriculture; Smart farming technologies; Stakeholder engagement</x:v>
      </x:c>
      <x:c r="K957" s="139" t="str"/>
      <x:c r="L957" s="139" t="str">
        <x:v>Elsevier B.V.</x:v>
      </x:c>
      <x:c r="M957" s="139" t="str">
        <x:v>English</x:v>
      </x:c>
      <x:c r="N957" s="139" t="str">
        <x:v>Article</x:v>
      </x:c>
      <x:c r="O957" s="139" t="str">
        <x:v>Scopus</x:v>
      </x:c>
      <x:c r="P957" s="139" t="str">
        <x:v>2-s2.0-105001332346</x:v>
      </x:c>
    </x:row>
    <x:row r="958">
      <x:c r="A958" s="139" t="str">
        <x:v>Villafranca A.; Cano M.-D.</x:v>
      </x:c>
      <x:c r="B958" s="139" t="str">
        <x:v>Villafranca, A. (58685185400); Cano, Maria-Dolores (35370511000)</x:v>
      </x:c>
      <x:c r="C958" s="139" t="str">
        <x:v>58685185400; 35370511000</x:v>
      </x:c>
      <x:c r="D958" s="139" t="str">
        <x:v>A lightweight edge-DL intrusion detection system for IoT sustainable smart-agriculture</x:v>
      </x:c>
      <x:c r="E958" s="139" t="str">
        <x:v>2025</x:v>
      </x:c>
      <x:c r="F958" s="139" t="str">
        <x:v>Internet of Things (The Netherlands)</x:v>
      </x:c>
      <x:c r="G958" s="139" t="str">
        <x:v>10.1016/j.iot.2025.101818</x:v>
      </x:c>
      <x:c r="H958" s="139" t="str">
        <x:v>https://www.scopus.com/pages/publications/105020966347?origin=resultslist</x:v>
      </x:c>
      <x:c r="I958" s="139" t="str">
        <x:v>This paper delivers three core innovations for Internet of Things (IoT) intrusion detection in sustainable agriculture: (1) a unified preprocessing pipeline integrating StandardScaler, undersampling, SMOTE, Tomek Links, and 10-fold cross-validation, (2) a lightweight, dataset-agnostic DNN architecture (256–128–64–Softmax) achieving ≥97 % accuracy without per-dataset tuning, and (3) a curated benchmark of 18 IoT-IDS datasets including the Farm-Flow greenhouse trace with full metadata. Our model achieved 99.14 % average accuracy across 18 datasets, including 99.25 % precision on BoT-IoT, 99.99 % on CICIDS2017, and perfect 100 % scores on N-BaIoT, Car-Hacking, and CIC-IoT2022, demonstrating robust intrusion detection while maintaining only ∼1.2 M parameters for resource-constrained deployment. Experimental results demonstrate that our Deep Neural Network (DNN) model, through automatic hierarchical feature extraction, outperforms specialized architectures in heterogeneous scenarios while reducing reliance on manual feature engineering. Although Machine Learning (ML)-based methods and distributed approaches offer advantages in privacy and local processing, they face computational constraints and synchronization challenges that limit scalability. These findings confirm the effectiveness and adaptability of the proposed model, establishing it as a reliable and scalable solution for enhancing IoT network security in real-world deployments. Modern greenhouses, dairy farms, and cold-chain facilities, where cyber-attacks threaten water and energy efficiency gains, benefit from this edge-deployable approach that restores security and trustworthiness to smart-agriculture IoT networks. © 2025 The Author(s)</x:v>
      </x:c>
      <x:c r="J958" s="139" t="str">
        <x:v>Blockchain; Edge AI; IDS; IoT; Smart farming; Sustainable agriculture</x:v>
      </x:c>
      <x:c r="K958" s="139" t="str"/>
      <x:c r="L958" s="139" t="str">
        <x:v>Elsevier B.V.</x:v>
      </x:c>
      <x:c r="M958" s="139" t="str">
        <x:v>English</x:v>
      </x:c>
      <x:c r="N958" s="139" t="str">
        <x:v>Article</x:v>
      </x:c>
      <x:c r="O958" s="139" t="str">
        <x:v>Scopus</x:v>
      </x:c>
      <x:c r="P958" s="139" t="str">
        <x:v>2-s2.0-105020966347</x:v>
      </x:c>
    </x:row>
    <x:row r="959">
      <x:c r="A959" s="139" t="str">
        <x:v>Novák V.; Ambruz P.; Kánská E.; Stočes M.; Vaněk J.; Veselý J.; Sylvar K.</x:v>
      </x:c>
      <x:c r="B959" s="139" t="str">
        <x:v>Novák, Vojtěch (57214473523); Ambruz, Pavel (59481956200); Kánská, Eva (55316911100); Stočes, Michal (55273566500); Vaněk, Jiří (22986635600); Veselý, Jan (60563558200); Sylvar, Karel (60563074500)</x:v>
      </x:c>
      <x:c r="C959" s="139" t="str">
        <x:v>57214473523; 59481956200; 55316911100; 55273566500; 22986635600; 60563558200; 60563074500</x:v>
      </x:c>
      <x:c r="D959" s="139" t="str">
        <x:v>Predictive Battery Life Modeling for LoRaWAN Sensors Using Real-World Deployment Data</x:v>
      </x:c>
      <x:c r="E959" s="139" t="str">
        <x:v>2025</x:v>
      </x:c>
      <x:c r="F959" s="139" t="str">
        <x:v>Agris On-line Papers in Economics and Informatics</x:v>
      </x:c>
      <x:c r="G959" s="139" t="str">
        <x:v>10.7160/AOL.2025.170306</x:v>
      </x:c>
      <x:c r="H959" s="139" t="str">
        <x:v>https://www.scopus.com/pages/publications/105035000416?origin=resultslist</x:v>
      </x:c>
      <x:c r="I959" s="139" t="str">
        <x:v>This study presents a comprehensive analysis of LoRaWAN-based IoT communication in an agricultural monitoring context. The research is grounded in long-term experimental data collected from four environmental sensors deployed in the Czech Republic, focusing on temperature and humidity measurements. Beyond the environmental data, the study emphasizes the technical performance of the deployed devices, particularly in terms of signal quality and energy efficiency. We analyzed 14 key transmission parameters, including RSSI, SNR, Time on Air, and gateway reception metrics, to evaluate the communication reliability and network coverage. A significant contribution of this work is the development of a data-driven model for estimating battery life based on real-world usage patterns and spreading factor distributions. This model enables predictive maintenance planning and supports energy-efficient network design. The study builds on previous research and contributes to the growing body of literature on holistic performance evaluation in IoT systems. © (2026), (Faculty of Economics and Management). All rights reserved.</x:v>
      </x:c>
      <x:c r="J959" s="139" t="str">
        <x:v>adaptive data rate; agricultural monitoring; battery life; energy consumption; IoT; LoRaWAN; RSSI; SNR; spreading factor; wireless communication</x:v>
      </x:c>
      <x:c r="K959" s="139" t="str">
        <x:v>Czech Republic; agriculture; energy use; Internet; monitoring; numerical model; prediction; sensor</x:v>
      </x:c>
      <x:c r="L959" s="139" t="str">
        <x:v>Faculty of Economics and Management</x:v>
      </x:c>
      <x:c r="M959" s="139" t="str">
        <x:v>English</x:v>
      </x:c>
      <x:c r="N959" s="139" t="str">
        <x:v>Article</x:v>
      </x:c>
      <x:c r="O959" s="139" t="str">
        <x:v>Scopus</x:v>
      </x:c>
      <x:c r="P959" s="139" t="str">
        <x:v>2-s2.0-105035000416</x:v>
      </x:c>
    </x:row>
    <x:row r="960">
      <x:c r="A960" s="139" t="str">
        <x:v>Fuchs L.E.; van Dien L.C.; Mondardini M.R.R.; Penunia M.E.E.; Baguilat I.; Macías S.I.L.; Souza M.S.; Formighieri E.F.; Gonçalves M.G.; Westphalen R.B.; Pimentel V.; Ricci F.; Levina D.; Geck M.</x:v>
      </x:c>
      <x:c r="B960" s="139" t="str">
        <x:v>Fuchs, Lisa Elena (57207252729); van Dien, Lily Cannell (59667813400); Mondardini, Maria Rosa Rosy (57201493203); Penunia, Ma Estrella Esther (59667200700); Baguilat, Irish (59167377000); Macías, Sergio Iván Larrea (59667509100); Souza, Marcelo Soares (59668269400); Formighieri, Eduardo Fernandes (14022589700); Gonçalves, Murilo Gelain (59668114300); Westphalen, Rodrigo B. (59667200800); Pimentel, Vitória (59668114400); Ricci, Fabio (59667813500); Levina, Daria (59667356800); Geck, Matthias (59265644200)</x:v>
      </x:c>
      <x:c r="C960" s="139" t="str">
        <x:v>57207252729; 59667813400; 57201493203; 59667200700; 59167377000; 59667509100; 59668269400; 14022589700; 59668114300; 59667200800; 59668114400; 59667813500; 59667356800; 59265644200</x:v>
      </x:c>
      <x:c r="D960" s="139" t="str">
        <x:v>Harnessing the Power of Citizen Science for Agroecological Transitions: The Case of the One Million Voices of Agroecology Initiative and Digital Platform</x:v>
      </x:c>
      <x:c r="E960" s="139" t="str">
        <x:v>2025</x:v>
      </x:c>
      <x:c r="F960" s="139" t="str">
        <x:v>Citizen Science: Theory and Practice</x:v>
      </x:c>
      <x:c r="G960" s="139" t="str">
        <x:v>10.5334/cstp.727</x:v>
      </x:c>
      <x:c r="H960" s="139" t="str">
        <x:v>https://www.scopus.com/pages/publications/85219735667?origin=resultslist</x:v>
      </x:c>
      <x:c r="I960" s="139" t="str">
        <x:v>The One Million Voices (OMV) citizen science initiative aimed to harness the power of citizen science to support agroecological transitions globally. Its goal was to co-develop a citizen science platform that enables farmers, producer organizations, and consumers around the world to participate in agroecology movements, support agroecology adoption, and contribute to the co-creation and sharing of knowledge on the performance of agroecology. The OMV initiative used a facilitated co-design process that involved a global review, regional partnerships, and structured dialogues in four regions of the world, and a collective prioritization process to develop the scope and features of the emerging platform. Following the recommendation of the global review to build on existing networks, the project team partnered with Agroecology Map to develop the OMV of Agroecology platform. The key research question addressed by the platform is: What agroecological practices are being implemented around the world, with what effects, and by whom? Its main functions include the participatory mapping of innovative on-farm and off-farm agroecological practices, their characterization, and their evaluation. Users can also connect with each other, consult maps listing locations and practices, and access personalized summary data analyses. The data provide scientific evidence on the geographic spread and application of agroecology, preferences of agroecology actors, and context-specific performance assessments. Herein, we demonstrate how a global co-created citizen science process can be structured and leveraged in a transdisciplinary way. The OMV platform’s contribution to strengthening and shaping agroecological transitions worldwide will depend on decisive, broad, and diverse participation. © 2025 The Author(s).</x:v>
      </x:c>
      <x:c r="J960" s="139" t="str">
        <x:v>agroecology; citizen science; co-creation; digital platform; food system transformation; open access</x:v>
      </x:c>
      <x:c r="K960" s="139" t="str"/>
      <x:c r="L960" s="139" t="str">
        <x:v>Ubiquity Press</x:v>
      </x:c>
      <x:c r="M960" s="139" t="str">
        <x:v>English</x:v>
      </x:c>
      <x:c r="N960" s="139" t="str">
        <x:v>Article</x:v>
      </x:c>
      <x:c r="O960" s="139" t="str">
        <x:v>Scopus</x:v>
      </x:c>
      <x:c r="P960" s="139" t="str">
        <x:v>2-s2.0-85219735667</x:v>
      </x:c>
    </x:row>
    <x:row r="961">
      <x:c r="A961" s="139" t="str">
        <x:v>Nakra M.; Dahiya S.</x:v>
      </x:c>
      <x:c r="B961" s="139" t="str">
        <x:v>Nakra, Mukul (58925956300); Dahiya, Surender (24833027600)</x:v>
      </x:c>
      <x:c r="C961" s="139" t="str">
        <x:v>58925956300; 24833027600</x:v>
      </x:c>
      <x:c r="D961" s="139" t="str">
        <x:v>Review of Energy Harvesting Methods in Wireless Sensor Networks</x:v>
      </x:c>
      <x:c r="E961" s="139" t="str">
        <x:v>2024</x:v>
      </x:c>
      <x:c r="F961" s="139" t="str">
        <x:v>Water and Energy International</x:v>
      </x:c>
      <x:c r="G961" s="139" t="str"/>
      <x:c r="H961" s="139" t="str">
        <x:v>https://www.scopus.com/pages/publications/85187183988?origin=resultslist</x:v>
      </x:c>
      <x:c r="I961" s="139" t="str">
        <x:v>Due to their widespread adoption in the Internet of Things (IoT), medical systems, warehouses, agriculture etc, Wireless Sensor Networks (WSNs) have recently garnered a lot of interest. One of the main bottlenecks of WSN technologies is the constrained energy associated with WSNs. The battery life is limited and in most of situation it is difficult to replace batteries more often. One solution to this problem is the use of harvesting energy. This paper, presents an overview of the notable energy harvesting schemes. The main issues which need to be addressed in order to create energy harvesting systems that is affordable, effective, and dependable. A detailed description of the harvested energy storage devices is also included. Finally, major challenges in the deployment of energy harvested system in WSN are discussed. © 2024, Central Board of Irrigation and Power. All rights reserved.</x:v>
      </x:c>
      <x:c r="J961" s="139" t="str">
        <x:v>Energy harvesting; Solar harvesting; Thermal harvesting; Wind harvesting</x:v>
      </x:c>
      <x:c r="K961" s="139" t="str">
        <x:v>energy storage; Internet; literature review; sensor; solar power; thermal power; wind power</x:v>
      </x:c>
      <x:c r="L961" s="139" t="str">
        <x:v>Central Board of Irrigation and Power</x:v>
      </x:c>
      <x:c r="M961" s="139" t="str">
        <x:v>English</x:v>
      </x:c>
      <x:c r="N961" s="139" t="str">
        <x:v>Article</x:v>
      </x:c>
      <x:c r="O961" s="139" t="str">
        <x:v>Scopus</x:v>
      </x:c>
      <x:c r="P961" s="139" t="str">
        <x:v>2-s2.0-85187183988</x:v>
      </x:c>
    </x:row>
    <x:row r="962">
      <x:c r="A962" s="139" t="str">
        <x:v>Luo X.; Xiong S.; Jia X.; Zeng Y.; Chen X.</x:v>
      </x:c>
      <x:c r="B962" s="139" t="str">
        <x:v>Luo, Xu (59941640200); Xiong, Shuming (35231326400); Jia, Xiangchen (59941338800); Zeng, Yu (57202835372); Chen, Xiao (57189092010)</x:v>
      </x:c>
      <x:c r="C962" s="139" t="str">
        <x:v>59941640200; 35231326400; 59941338800; 57202835372; 57189092010</x:v>
      </x:c>
      <x:c r="D962" s="139" t="str">
        <x:v>AIoT-Enabled Data Management for Smart Agriculture: A Comprehensive Review on Emerging Technologies</x:v>
      </x:c>
      <x:c r="E962" s="139" t="str">
        <x:v>2025</x:v>
      </x:c>
      <x:c r="F962" s="139" t="str">
        <x:v>IEEE Access</x:v>
      </x:c>
      <x:c r="G962" s="139" t="str">
        <x:v>10.1109/ACCESS.2025.3578751</x:v>
      </x:c>
      <x:c r="H962" s="139" t="str">
        <x:v>https://www.scopus.com/pages/publications/105007946657?origin=resultslist</x:v>
      </x:c>
      <x:c r="I962" s="139" t="str">
        <x:v>The deep integration of artificial intelligence (AI) and Internet of Things (IoT) technologies has promoted the application of Artificial Intelligence of Things (AIoT) in smart agriculture, driving substantial transformations in agricultural data management systems and facilitating sustainable agricultural development. This paper reviews the key AIoT data management technologies employed in smart agriculture, systematically exploring the technical applications and practical implementations across four architectural layers. These layers (i.e., perception layer, transport layer, data platform layer, and application layer) correspond to agricultural information sensing, data transmission, storage processing, and intelligent decision-making, respectively. Research indicates that, through the deployment of diverse sensing devices, low-latency short-range communications, wide-area wireless networks, cloud-edge collaborative computing, blockchain-based data storage, and AI-driven agricultural decision support systems, the data management framework of smart agriculture is undergoing continuous and intelligent enhancement. AIoT exhibits significant potential in enhancing agricultural productivity, optimizing resource allocation, and improving environmental adaptability. However, significant challenges remain, particularly in protecting agricultural data privacy and achieving real-time interoperability across heterogeneous platforms. The paper concludes by outlining future research directions, offering valuable insights for researchers in the field of smart agriculture. © 2013 IEEE.</x:v>
      </x:c>
      <x:c r="J962" s="139" t="str">
        <x:v>Artificial Intelligence of Things (AIoT); cross-domain data integration; data management; smart agriculture; wireless communication</x:v>
      </x:c>
      <x:c r="K962" s="139" t="str">
        <x:v>Agricultural robots; Agriculture; Data communication systems; Data integration; Decision making; Digital storage; Distributed computer systems; Information management; Interoperability; Metadata; Smart agriculture; Sustainable agriculture; Transport Layer; Artificial intelligence of thing; Cross-domain; Cross-domain data integration; Data management system; Deep integrations; Emerging technologies; Internet of things technologies; Smart agricultures; Sustainable agricultural development; Wireless communications; Decision support systems</x:v>
      </x:c>
      <x:c r="L962" s="139" t="str">
        <x:v>Institute of Electrical and Electronics Engineers Inc.</x:v>
      </x:c>
      <x:c r="M962" s="139" t="str">
        <x:v>English</x:v>
      </x:c>
      <x:c r="N962" s="139" t="str">
        <x:v>Review</x:v>
      </x:c>
      <x:c r="O962" s="139" t="str">
        <x:v>Scopus</x:v>
      </x:c>
      <x:c r="P962" s="139" t="str">
        <x:v>2-s2.0-105007946657</x:v>
      </x:c>
    </x:row>
    <x:row r="963">
      <x:c r="A963" s="139" t="str">
        <x:v>Piancharoenwong A.; Badir Y.F.</x:v>
      </x:c>
      <x:c r="B963" s="139" t="str">
        <x:v>Piancharoenwong, Assanee (58810452700); Badir, Yuosre F. (8270384300)</x:v>
      </x:c>
      <x:c r="C963" s="139" t="str">
        <x:v>58810452700; 8270384300</x:v>
      </x:c>
      <x:c r="D963" s="139" t="str">
        <x:v>IoT smart farming adoption intention under climate change: The gain and loss perspective</x:v>
      </x:c>
      <x:c r="E963" s="139" t="str">
        <x:v>2024</x:v>
      </x:c>
      <x:c r="F963" s="139" t="str">
        <x:v>Technological Forecasting and Social Change</x:v>
      </x:c>
      <x:c r="G963" s="139" t="str">
        <x:v>10.1016/j.techfore.2023.123192</x:v>
      </x:c>
      <x:c r="H963" s="139" t="str">
        <x:v>https://www.scopus.com/pages/publications/85182257732?origin=resultslist</x:v>
      </x:c>
      <x:c r="I963" s="139" t="str">
        <x:v>While Internet of Things (IoT) smart farming promises significant benefits in terms of enhancing efficiency, effectiveness, and productivity, and has witnessed increased adoption in agriculture in recent years, it still remains underutilised within the agricultural sector. Despite well-intentioned efforts by policymakers, the transformation of traditional agricultural systems into smart farms remains a formidable challenge. Drawing on technology acceptance literature and Prospect Theory (PT), this article explores, compares, and prioritizes the factors that influence IoT smart farming adoption, considering both the expected gains and losses. Survey data collected from 265 farmers in Thailand was analysed using structural equation modelling (SEM) to test our hypotheses. The results demonstrate that IoT smart farming is significantly influenced by both the perceived expected gains from its adoption and the perceived expected losses from climate change in the case of not adopting IoT smart farming. However, in contrast to PT, the impact of losses is not greater than that of gains. This article offers valuable insights that are essential for shaping sustainable farming practices and informing policy frameworks in the face of mounting challenges posed by climate change. © 2024 Elsevier Inc.</x:v>
      </x:c>
      <x:c r="J963" s="139" t="str">
        <x:v>Climate change; Gain-loss; IoT; Prospect theory; Smart farming; Technology adoption</x:v>
      </x:c>
      <x:c r="K963" s="139" t="str">
        <x:v>Thailand; Agricultural technology; Climate change; Farms; Adoption intention; Agricultural sector; Agricultural system; Gain loss; Policy makers; Prospect theory; Smart farming; Survey data; Technology acceptance; Technology adoption; climate change; farming system; Internet; technology adoption; theoretical study; traditional agriculture; Internet of things</x:v>
      </x:c>
      <x:c r="L963" s="139" t="str">
        <x:v>Elsevier Inc.</x:v>
      </x:c>
      <x:c r="M963" s="139" t="str">
        <x:v>English</x:v>
      </x:c>
      <x:c r="N963" s="139" t="str">
        <x:v>Article</x:v>
      </x:c>
      <x:c r="O963" s="139" t="str">
        <x:v>Scopus</x:v>
      </x:c>
      <x:c r="P963" s="139" t="str">
        <x:v>2-s2.0-85182257732</x:v>
      </x:c>
    </x:row>
    <x:row r="964">
      <x:c r="A964" s="139" t="str">
        <x:v>Thaher N.; Shibli R.; Pesce V.; Al-Ghosoun A.</x:v>
      </x:c>
      <x:c r="B964" s="139" t="str">
        <x:v>Thaher, Nael (57211346519); Shibli, Rida (7003518653); Pesce, Valeria (35293220900); Al-Ghosoun, Alia (57202087652)</x:v>
      </x:c>
      <x:c r="C964" s="139" t="str">
        <x:v>57211346519; 7003518653; 35293220900; 57202087652</x:v>
      </x:c>
      <x:c r="D964" s="139" t="str">
        <x:v>Drivers and barriers in embracing digital farming: Insights from the smallholder farmers in the NENA region</x:v>
      </x:c>
      <x:c r="E964" s="139" t="str">
        <x:v>2025</x:v>
      </x:c>
      <x:c r="F964" s="139" t="str">
        <x:v>Emirates Journal of Food and Agriculture</x:v>
      </x:c>
      <x:c r="G964" s="139" t="str">
        <x:v>10.3897/ejfa.2025.151184</x:v>
      </x:c>
      <x:c r="H964" s="139" t="str">
        <x:v>https://www.scopus.com/pages/publications/105018965140?origin=resultslist</x:v>
      </x:c>
      <x:c r="I964" s="139" t="str">
        <x:v>This paper explores the possibilities for boosting the role of agricultural economics, in particular, the role of family-based farming, through the use of digital technologies. Overcoming the barriers to digital technology adoption is essential for driving meaningful transformation within agriculture. In our study, we conducted a regional pilot survey on attitudes of farmers towards digital agriculture in three countries within the NENA region. The methodology is based on existing documentation and strives to gather fresh insights by means of a survey questionnaire to identify and assess needs, gaps and challenges of adopting digital agriculture. Farmers survey revealed that the adoption of digital technologies has led to improved productivity, increased efficiency and reduced costs. The use of drones and satellite imagery optimized the use of fertilizers, water and other inputs. Similarly, the use of mobile apps and online marketplaces facilitated access to information, connection with buyers and access to financial services. Nonetheless, farmers highlighted difficulties of inadequate availability of digital infrastructure and services, insufficient digital skills, and apprehensions regarding data protection and confidentiality. This study addresses a gap in the literature by providing insights to design tailored programs and ensuring that digital agriculture is more accessible and beneficial. This study reports how farmers perceive digital tools, particularly, how does digital agriculture diffuse amongst farmers, and its impact on the resilience of farming communities. This research presents diverse pathways through which digital agriculture can tackle key issues within farming systems and contribute to shifts in social norms and behaviours that remains underrepresented in existing literature, particularly within the current digital agriculture landscape of the NENA region. Copyright Thaher, et al.</x:v>
      </x:c>
      <x:c r="J964" s="139" t="str">
        <x:v>Adoption of technology; Availability of knowledge resources; Data-driven farming practices; Rural economic growth; Smallholder farmers; Sustainable socioeconomic development</x:v>
      </x:c>
      <x:c r="K964" s="139" t="str"/>
      <x:c r="L964" s="139" t="str">
        <x:v>Pensoft Publishers</x:v>
      </x:c>
      <x:c r="M964" s="139" t="str">
        <x:v>English</x:v>
      </x:c>
      <x:c r="N964" s="139" t="str">
        <x:v>Article</x:v>
      </x:c>
      <x:c r="O964" s="139" t="str">
        <x:v>Scopus</x:v>
      </x:c>
      <x:c r="P964" s="139" t="str">
        <x:v>2-s2.0-105018965140</x:v>
      </x:c>
    </x:row>
    <x:row r="965">
      <x:c r="A965" s="139" t="str">
        <x:v>Ray P.P.</x:v>
      </x:c>
      <x:c r="B965" s="139" t="str">
        <x:v>Ray, Partha Pratim (56577228400)</x:v>
      </x:c>
      <x:c r="C965" s="139" t="str">
        <x:v>56577228400</x:v>
      </x:c>
      <x:c r="D965" s="139" t="str">
        <x:v>A review on LLMs for IoT ecosystem: State-of-the-art, lightweight models, use cases, key challenges, future directions</x:v>
      </x:c>
      <x:c r="E965" s="139" t="str">
        <x:v>2025</x:v>
      </x:c>
      <x:c r="F965" s="139" t="str">
        <x:v>Internet of Things and Cyber-Physical Systems</x:v>
      </x:c>
      <x:c r="G965" s="139" t="str">
        <x:v>10.1016/j.iotcps.2026.04.002</x:v>
      </x:c>
      <x:c r="H965" s="139" t="str">
        <x:v>https://www.scopus.com/pages/publications/105036219652?origin=resultslist</x:v>
      </x:c>
      <x:c r="I965" s="139" t="str">
        <x:v>The emergence of Large Language Models (LLMs) has profoundly reshaped computational linguistics, enabling unprecedented reasoning, context awareness, and semantic understanding capabilities. Integrating these sophisticated models into Internet-of-Things (IoT) ecosystems holds transformative potential for enabling intelligent, autonomous, and contextually-aware applications. This article begins with an extensive state-of-the-art survey of existing literature on the integration of LLMs within IoT environments, establishing foundational insights into current capabilities, limitations, and deployment frameworks. Subsequently, the manuscript contributes a comprehensive analysis of lightweight LLMs and embedding models suitable for resource-constrained IoT platforms while introducing a taxonomy of sub-billion–parameter (&lt;1B), mid-range (1B–2B), and exact 2B–parameter LLMs—spanning families such as Qwen, Llama, SmolLM, and IBM's Granite—as well as embedding models under 1B parameters optimized for low-latency retrieval. Comparative assessments elucidate trade-offs in model size, inference latency, context windows, energy consumption, and performance across models categorized by parameter count. Next, a diverse spectrum of prospective use cases—including home healthcare, smart agriculture, industrial optimization, and environmental monitoring—demonstrates the practical efficacy of deploying tailored LLM-IoT frameworks for real-world problem-solving. Later, the article systematically explores key challenges that must be addressed to fully realize the integration of LLMs within IoT contexts, encompassing resource constraints, heterogeneous data processing, privacy and security risks, latency requirements, model interpretability, and ethical considerations. Finally, we outline critical directions for future research, advocating advancements in IoT-specific model architectures, multimodal sensor fusion strategies, real-time adaptive inference methods, energy-aware inference scheduling, and privacy-preserving federated learning paradigms. © 2026 The Authors</x:v>
      </x:c>
      <x:c r="J965" s="139" t="str">
        <x:v>Edge AI; Federated inference; Hardware–algorithm Co-Design; IoT applications; Large language models; Model compression</x:v>
      </x:c>
      <x:c r="K965" s="139" t="str">
        <x:v>Agriculture; Computational linguistics; Constrained optimization; Ecosystems; Embeddings; Ethical aspects; Inference engines; Internet of things; Natural language processing systems; Privacy-preserving techniques; Co-designs; Edge AI; Federated inference; Hardware algorithm; Hardware–algorithm co-design; Internet-of-thing application; Language model; Large language model; Model compression; State of the art; Economic and social effects</x:v>
      </x:c>
      <x:c r="L965" s="139" t="str">
        <x:v>KeAi Communications Co.</x:v>
      </x:c>
      <x:c r="M965" s="139" t="str">
        <x:v>English</x:v>
      </x:c>
      <x:c r="N965" s="139" t="str">
        <x:v>Review</x:v>
      </x:c>
      <x:c r="O965" s="139" t="str">
        <x:v>Scopus</x:v>
      </x:c>
      <x:c r="P965" s="139" t="str">
        <x:v>2-s2.0-105036219652</x:v>
      </x:c>
    </x:row>
    <x:row r="966">
      <x:c r="A966" s="139" t="str">
        <x:v>Aragonés R.; Malet R.; Oliver J.; Prim A.; Mascarell D.; Salleras M.; Fonseca L.; Rodríguez-Iglesias A.; Tarancón A.; Morata A.; Baiutti F.; Ferrer C.</x:v>
      </x:c>
      <x:c r="B966" s="139" t="str">
        <x:v>Aragonés, Raúl (55900814500); Malet, Roger (55988189300); Oliver, Joan (35576325500); Prim, Alex (59347585200); Mascarell, Denis (59347316700); Salleras, Marc (23010126600); Fonseca, Luis (57205120606); Rodríguez-Iglesias, Alex (57203520641); Tarancón, Albert (42662872000); Morata, Alex (8323905300); Baiutti, Federico (56206363300); Ferrer, Carles (57223446974)</x:v>
      </x:c>
      <x:c r="C966" s="139" t="str">
        <x:v>55900814500; 55988189300; 35576325500; 59347585200; 59347316700; 23010126600; 57205120606; 57203520641; 42662872000; 8323905300; 56206363300; 57223446974</x:v>
      </x:c>
      <x:c r="D966" s="139" t="str">
        <x:v>Milliwatt μ-TEG-Powered Vibration Monitoring System for Industrial Predictive Maintenance Applications</x:v>
      </x:c>
      <x:c r="E966" s="139" t="str">
        <x:v>2024</x:v>
      </x:c>
      <x:c r="F966" s="139" t="str">
        <x:v>Information (Switzerland)</x:v>
      </x:c>
      <x:c r="G966" s="139" t="str">
        <x:v>10.3390/info15090545</x:v>
      </x:c>
      <x:c r="H966" s="139" t="str">
        <x:v>https://www.scopus.com/pages/publications/85205251864?origin=resultslist</x:v>
      </x:c>
      <x:c r="I966" s="139" t="str">
        <x:v>This paper presents a novel waste-heat-powered, wireless, and battery-less Industrial Internet of Things (IIoT) device designed for predictive maintenance in Industry 4.0 environments. With a focus on real-time quality data, this device addresses the limitations of current battery-operated IIoT devices, such as energy consumption, transmission range, data rate, and constant quality of service. It is specifically developed for heat-intensive industries (e.g., iron and steel, cement, petrochemical, etc.), where self-heating nodes, low-power processing platforms, and industrial sensors align with the stringent requirements of industrial monitoring. The presented IIoT device uses thermoelectric generators based on the Seebeck effect to harness waste heat from any hot surface, such as pipes or chimneys, ensuring continuous power without the need for batteries. The energy that is recovered can be used to power devices using mid-range wireless protocols like Bluetooth 5.0, minimizing the need for extensive in-house wireless infrastructure and incorporating light-edge computing. Consequently, up to 98% of cloud computation efforts and associated greenhouse gas emissions are reduced as data is processed within the IoT device. From the environmental perspective, the deployment of such self-powered IIoT devices contributes to reducing the carbon footprint in energy-demanding industries, aiding their digitalization transition towards the industry 5.0 paradigm. This paper presents the results of the most challenging energy harvesting technologies based on an all-silicon micro thermoelectric generator with planar architecture. The effectiveness and self-powering ability of the selected model, coupled with an ultra-low-power processing platform and Bluetooth 5 connectivity, are validated in an equivalent industrial environment to monitor vibrations in an electric machine. This approach aligns with the EU’s strategic objective of achieving net zero manufacturing capacity for renewable energy technologies, enhancing its position as a global leader in renewable energy technology (RET). © 2024 by the authors.</x:v>
      </x:c>
      <x:c r="J966" s="139" t="str">
        <x:v>carbon footprint; edge-computing; energy harvesting; energy intensive industry; LCA; LoRaWAN; netzero; thermoelectricity</x:v>
      </x:c>
      <x:c r="K966" s="139" t="str">
        <x:v>Cement industry; Industrial emissions; Modems; Solar energy; Telecommunication repeaters; Variable frequency oscillators; Waste heat utilization; Edge computing; Energy; Energy intensive industries; LCA; LoRaWAN; Low-power processing; Netzero; Predictive maintenance; Processing platform; Renewable energy technologies; Carbon footprint</x:v>
      </x:c>
      <x:c r="L966" s="139" t="str">
        <x:v>Multidisciplinary Digital Publishing Institute (MDPI)</x:v>
      </x:c>
      <x:c r="M966" s="139" t="str">
        <x:v>English</x:v>
      </x:c>
      <x:c r="N966" s="139" t="str">
        <x:v>Article</x:v>
      </x:c>
      <x:c r="O966" s="139" t="str">
        <x:v>Scopus</x:v>
      </x:c>
      <x:c r="P966" s="139" t="str">
        <x:v>2-s2.0-85205251864</x:v>
      </x:c>
    </x:row>
    <x:row r="967">
      <x:c r="A967" s="139" t="str">
        <x:v>Macias Franco A.; da Silva A.E.M.; Hurtado P.J.; de Moura F.H.; Huber S.; Fonseca M.A.</x:v>
      </x:c>
      <x:c r="B967" s="139" t="str">
        <x:v>Macias Franco, A. (57226758888); da Silva, A.E.M. (56581047200); Hurtado, P.J. (24597231400); de Moura, F.H. (56414437600); Huber, S. (58598276300); Fonseca, M.A. (15051552100)</x:v>
      </x:c>
      <x:c r="C967" s="139" t="str">
        <x:v>57226758888; 56581047200; 24597231400; 56414437600; 58598276300; 15051552100</x:v>
      </x:c>
      <x:c r="D967" s="139" t="str">
        <x:v>Comparison of linear and non-linear decision boundaries to detect feedlot bloat using intensive data collection systems on Angus × Hereford steers</x:v>
      </x:c>
      <x:c r="E967" s="139" t="str">
        <x:v>2023</x:v>
      </x:c>
      <x:c r="F967" s="139" t="str">
        <x:v>Animal</x:v>
      </x:c>
      <x:c r="G967" s="139" t="str">
        <x:v>10.1016/j.animal.2023.100809</x:v>
      </x:c>
      <x:c r="H967" s="139" t="str">
        <x:v>https://www.scopus.com/pages/publications/85168566063?origin=resultslist</x:v>
      </x:c>
      <x:c r="I967" s="139" t="str">
        <x:v>Ruminal tympany (bloat) has long been an issue for large and small livestock operations. Though improvements in feedlot management practices have reduced its occurrence, it is still highly prevalent and is known to detrimentally affect animal performance, welfare, and in many instances, lead to animal death. Current decision support systems and diet formulation software omit the inclusion of bloat prediction based on animal performance. Here, we aim to predict bloat incidence in implanted and non-implanted feedlot steers from performance data comparing linear (LDB) and non-linear decision boundaries. Eighteen crossbred Angus × Hereford steers: BW (491.13 ± 25.78 kg) and age (12 ± 1 mo) were randomly distributed into implanted and non-implanted treatments. All animals were randomly assigned to one of two pens fit with automated monitoring systems for BW, freshwater intake, and water intake behavior: water intake event visit, no water intake event visit (NWIE), and time spent drinking. DM intake (DMI) was individually recorded from all animals through the Calan Gate system for 135 d (30 d adaptation, 105 d experimental diet). Incidences of bloat were recorded as bloat instances regardless of severity to ensure that early onset detection of bloat was recorded and properly identified in predictive models. Logistic regression with a binomial distribution and a logit link function was utilized to predict the incidences of bloat through LDB. Feature selection and penalization of coefficients were explored through L1 (sum of absolute values) and L2 (sum of squares) penalization to avoid overfitting of models. Additional NLDB and a non-parametric LDB are examined for prediction. Accuracy, specificity, and sensitivity were high for the models reported. No significant differences were observed between LDB and NLDB, with the highest specificity (predicting bloat) value of 0.820 for stepwise feature selection algorithms, and a value of 0.832 for the artificial neural network. Highest accuracy was 0.829 for ridge regression, and 0.847 for the random forest with hyperparameter tuning. DM intake, BW, and NWIE were the three most important variables for the prediction of feedlot bloat showing clear drops in DMI and BW and increases in NWIE when animals bloated. The lack of difference in predictive performance between LDB and NLDB highlights the often-overlooked concept that machine learning algorithms are not always the only/best modeling technique. Additionally, the models reported herein carry acceptable predictive performance for inclusion into management decisions that reduce bloat incidences in feedlot cattle. © 2023 The Author(s)</x:v>
      </x:c>
      <x:c r="J967" s="139" t="str">
        <x:v>Classification; Machine learning; Predictive modeling; Ruminal tympany; Statistical modeling</x:v>
      </x:c>
      <x:c r="K967" s="139" t="str">
        <x:v>Animal Feed; Animals; Cattle; Data Collection; Diet; animal; animal food; bovine; diet; information processing; veterinary medicine</x:v>
      </x:c>
      <x:c r="L967" s="139" t="str">
        <x:v>Elsevier B.V.</x:v>
      </x:c>
      <x:c r="M967" s="139" t="str">
        <x:v>English</x:v>
      </x:c>
      <x:c r="N967" s="139" t="str">
        <x:v>Article</x:v>
      </x:c>
      <x:c r="O967" s="139" t="str">
        <x:v>Scopus</x:v>
      </x:c>
      <x:c r="P967" s="139" t="str">
        <x:v>2-s2.0-85168566063</x:v>
      </x:c>
    </x:row>
    <x:row r="968">
      <x:c r="A968" s="139" t="str">
        <x:v>Babbar H.; Rani S.; Soni M.; Keshta I.; Prasad K.D.V.; Shabaz M.</x:v>
      </x:c>
      <x:c r="B968" s="139" t="str">
        <x:v>Babbar, Himanshi (57212496116); Rani, Shalli (56024601000); Soni, Mukesh (57202986134); Keshta, Ismail (56444410400); Prasad, K.D.V. (57198804682); Shabaz, Mohammad (57202955007)</x:v>
      </x:c>
      <x:c r="C968" s="139" t="str">
        <x:v>57212496116; 56024601000; 57202986134; 56444410400; 57198804682; 57202955007</x:v>
      </x:c>
      <x:c r="D968" s="139" t="str">
        <x:v>Integrating remote sensing and geospatial AI-enhanced ISAC models for advanced localization and environmental monitoring</x:v>
      </x:c>
      <x:c r="E968" s="139" t="str">
        <x:v>2025</x:v>
      </x:c>
      <x:c r="F968" s="139" t="str">
        <x:v>Environmental Earth Sciences</x:v>
      </x:c>
      <x:c r="G968" s="139" t="str">
        <x:v>10.1007/s12665-025-12121-7</x:v>
      </x:c>
      <x:c r="H968" s="139" t="str">
        <x:v>https://www.scopus.com/pages/publications/85218351108?origin=resultslist</x:v>
      </x:c>
      <x:c r="I968" s="139" t="str">
        <x:v>Remote sensing data is inherently complex, frequently consisting of substantial amounts of multi-dimensional data with time-series components and several spectral bands. Geographic information systems and image processing tools have historically handled the labor-intensive and computationally complex task of processing this data to extract usable information. Another major obstacle to interpretation may be the complexity of the data. This paper presents a novel approach to intelligent reflecting surface (IRS)-assisted integrated sensing and communication (ISAC) systems, with a focus on precision agriculture applications. By leveraging IRS technology, the proposed method enhances both sensing and communication capabilities, providing reliable data collection and transfer in challenging rural environments. The study introduces a theoretical model and validates its performance through extensive simulations, focusing on achievable rate and localization accuracy. Recognizing the limitations of an ideal line-of-sight channel assumption, we propose incorporating more complex channel models to account for real-world multipath effects. Additionally, we expand the evaluation metrics to include energy consumption, computational complexity, and latency, essential for practical applications. Our comparative analysis with advanced IRS-assisted ISAC schemes demonstrates the system’s robustness and efficiency. To further substantiate our findings, we include a small-scale prototype system test, offering empirical data that strengthens the theoretical insights and simulations. This multi-dimensional evaluation confirms the system’s suitability for deployment in real-world precision agriculture. © The Author(s), under exclusive licence to Springer-Verlag GmbH Germany, part of Springer Nature 2025.</x:v>
      </x:c>
      <x:c r="J968" s="139" t="str">
        <x:v>Beamforming; Channel models; Energy efficiency prototype validation; Integrated sensing and communication (ISAC); Intelligent reflecting surface (IRS); Localization accuracy; Millimeter-wave (mmWave) communication; Multipath effects; Precision agriculture</x:v>
      </x:c>
      <x:c r="K968" s="139" t="str">
        <x:v>Network security; Channel modelling; Energy; Energy efficiency prototype validation; Integrated sensing; Integrated sensing and communication; Intelligent reflecting surface; Localization accuracy; Millimeterwave communications; Multi-path effect; Precision Agriculture; Reflecting surface; accuracy assessment; energy efficiency; environmental monitoring; image processing; information and communication technology; precision agriculture; remote sensing; Beam forming networks</x:v>
      </x:c>
      <x:c r="L968" s="139" t="str">
        <x:v>Springer Science and Business Media Deutschland GmbH</x:v>
      </x:c>
      <x:c r="M968" s="139" t="str">
        <x:v>English</x:v>
      </x:c>
      <x:c r="N968" s="139" t="str">
        <x:v>Article</x:v>
      </x:c>
      <x:c r="O968" s="139" t="str">
        <x:v>Scopus</x:v>
      </x:c>
      <x:c r="P968" s="139" t="str">
        <x:v>2-s2.0-85218351108</x:v>
      </x:c>
    </x:row>
    <x:row r="969">
      <x:c r="A969" s="139" t="str">
        <x:v>Mitra A.; Vangipuram S.L.T.; Bapatla A.K.; Bathalapalli V.K.V.V.; Mohanty S.P.; Kougianos E.; Ray C.</x:v>
      </x:c>
      <x:c r="B969" s="139" t="str">
        <x:v>Mitra, Alakananda (57223983135); Vangipuram, Sukrutha L. T. (57423464200); Bapatla, Anand K. (57219793947); Bathalapalli, Venkata K. V. V. (57423404100); Mohanty, Saraju P. (7202569569); Kougianos, Elias (14522547800); Ray, Chittaranjan (35610547200)</x:v>
      </x:c>
      <x:c r="C969" s="139" t="str">
        <x:v>57223983135; 57423464200; 57219793947; 57423404100; 7202569569; 14522547800; 35610547200</x:v>
      </x:c>
      <x:c r="D969" s="139" t="str">
        <x:v>Smart Agriculture: A Comprehensive Overview</x:v>
      </x:c>
      <x:c r="E969" s="139" t="str">
        <x:v>2024</x:v>
      </x:c>
      <x:c r="F969" s="139" t="str">
        <x:v>SN Computer Science</x:v>
      </x:c>
      <x:c r="G969" s="139" t="str">
        <x:v>10.1007/s42979-024-03319-w</x:v>
      </x:c>
      <x:c r="H969" s="139" t="str">
        <x:v>https://www.scopus.com/pages/publications/85206808233?origin=resultslist</x:v>
      </x:c>
      <x:c r="I969" s="139" t="str">
        <x:v>The world population is anticipated to increase by 2 billion by 2050, causing a rapid escalation of food demand. A recent projection shows that the world is lagging in accomplishing the “Zero Hunger” goal despite some advancements. Socioeconomic factors can affect food security, leading to malnutrition among vulnerable populations. The agricultural industry must be upgraded, smartened, and automated to serve the growing population. Adopting existing technologies can make traditional agriculture efficient, sustainable, and eco-friendly. In this survey, we present Agriculture 4.0 and its applications, technology trends, available datasets, networking, and implementation challenges. We concentrate on Artificial Intelligence (AI) and Machine Learning (ML) technologies that support automation, as well as Distributed Ledger Technology (DLT), which provides data integrity and security. Following an in-depth investigation of several architectures, we also provide a framework for smart agriculture that relies on data processing locations. We have discussed open research problems in smart agriculture from two perspectives: technology and communications. AI, ML, DLT, and Physical Unclonable Function (PUF)-based hardware security fall under the technology group, whereas Internet-based attacks, fake data injection, and similar threats fall under the network research problem group. The survey aims to provide researchers with an in-depth study of recent works, challenges, and open research problems in smart agriculture. © The Author(s), under exclusive licence to Springer Nature Singapore Pte Ltd. 2024.</x:v>
      </x:c>
      <x:c r="J969" s="139" t="str">
        <x:v>Agriculture cyber physical systems(A-CPS); Artificial intelligence; Distributed ledger; Smart agriculture survey</x:v>
      </x:c>
      <x:c r="K969" s="139" t="str"/>
      <x:c r="L969" s="139" t="str">
        <x:v>Springer</x:v>
      </x:c>
      <x:c r="M969" s="139" t="str">
        <x:v>English</x:v>
      </x:c>
      <x:c r="N969" s="139" t="str">
        <x:v>Article</x:v>
      </x:c>
      <x:c r="O969" s="139" t="str">
        <x:v>Scopus</x:v>
      </x:c>
      <x:c r="P969" s="139" t="str">
        <x:v>2-s2.0-85206808233</x:v>
      </x:c>
    </x:row>
    <x:row r="970">
      <x:c r="A970" s="139" t="str">
        <x:v>Rahi M.; Ebrahimnejad A.; Motameni H.</x:v>
      </x:c>
      <x:c r="B970" s="139" t="str">
        <x:v>Rahi, Majid (58768648300); Ebrahimnejad, Ali (57221739084); Motameni, Homayun (26768080800)</x:v>
      </x:c>
      <x:c r="C970" s="139" t="str">
        <x:v>58768648300; 57221739084; 26768080800</x:v>
      </x:c>
      <x:c r="D970" s="139" t="str">
        <x:v>Evaluation of predicted fault tolerance based on C5.0 decision tree algorithm in irrigation system of paddy fields</x:v>
      </x:c>
      <x:c r="E970" s="139" t="str">
        <x:v>2024</x:v>
      </x:c>
      <x:c r="F970" s="139" t="str">
        <x:v>International Journal of Intelligent Computing and Cybernetics</x:v>
      </x:c>
      <x:c r="G970" s="139" t="str">
        <x:v>10.1108/IJICC-07-2023-0174</x:v>
      </x:c>
      <x:c r="H970" s="139" t="str">
        <x:v>https://www.scopus.com/pages/publications/85179963202?origin=resultslist</x:v>
      </x:c>
      <x:c r="I970" s="139" t="str">
        <x:v>Purpose: Taking into consideration the current human need for agricultural produce such as rice that requires water for growth, the optimal consumption of this valuable liquid is important. Unfortunately, the traditional use of water by humans for agricultural purposes contradicts the concept of optimal consumption. Therefore, designing and implementing a mechanized irrigation system is of the highest importance. This system includes hardware equipment such as liquid altimeter sensors, valves and pumps which have a failure phenomenon as an integral part, causing faults in the system. Naturally, these faults occur at probable time intervals, and the probability function with exponential distribution is used to simulate this interval. Thus, before the implementation of such high-cost systems, its evaluation is essential during the design phase. Design/methodology/approach: The proposed approach included two main steps: offline and online. The offline phase included the simulation of the studied system (i.e. the irrigation system of paddy fields) and the acquisition of a data set for training machine learning algorithms such as decision trees to detect, locate (classification) and evaluate faults. In the online phase, C5.0 decision trees trained in the offline phase were used on a stream of data generated by the system. Findings: The proposed approach is a comprehensive online component-oriented method, which is a combination of supervised machine learning methods to investigate system faults. Each of these methods is considered a component determined by the dimensions and complexity of the case study (to discover, classify and evaluate fault tolerance). These components are placed together in the form of a process framework so that the appropriate method for each component is obtained based on comparison with other machine learning methods. As a result, depending on the conditions under study, the most efficient method is selected in the components. Before the system implementation phase, its reliability is checked by evaluating the predicted faults (in the system design phase). Therefore, this approach avoids the construction of a high-risk system. Compared to existing methods, the proposed approach is more comprehensive and has greater flexibility. Research limitations/implications: By expanding the dimensions of the problem, the model verification space grows exponentially using automata. Originality/value: Unlike the existing methods that only examine one or two aspects of fault analysis such as fault detection, classification and fault-tolerance evaluation, this paper proposes a comprehensive process-oriented approach that investigates all three aspects of fault analysis concurrently. © 2023, Emerald Publishing Limited.</x:v>
      </x:c>
      <x:c r="J970" s="139" t="str">
        <x:v>Fault detection and classification based on decision tree; Fault-tolerance evaluation based on decision tree; Stochastic hybrid automata; Stochastic hybrid petri net; Stochastic hybrid system</x:v>
      </x:c>
      <x:c r="K970" s="139" t="str">
        <x:v>Automata theory; Classification (of information); Fault detection; Fault tolerance; Hybrid systems; Irrigation; Learning algorithms; Learning systems; Petri nets; Probability distributions; Stochastic systems; Supervised learning; Fault detection and classification; Fault detection and classification based on decision tree; Fault-tolerance evaluation based on decision tree; Hybrid automatons; Hybrid Petri net; Stochastic hybrid automaton; Stochastic hybrid petri net; Stochastic hybrid systems; Stochastics; Tolerance evaluations; Decision trees</x:v>
      </x:c>
      <x:c r="L970" s="139" t="str">
        <x:v>Emerald Publishing</x:v>
      </x:c>
      <x:c r="M970" s="139" t="str">
        <x:v>English</x:v>
      </x:c>
      <x:c r="N970" s="139" t="str">
        <x:v>Article</x:v>
      </x:c>
      <x:c r="O970" s="139" t="str">
        <x:v>Scopus</x:v>
      </x:c>
      <x:c r="P970" s="139" t="str">
        <x:v>2-s2.0-85179963202</x:v>
      </x:c>
    </x:row>
    <x:row r="971">
      <x:c r="A971" s="139" t="str">
        <x:v>Virmani N.; Singh R.K.</x:v>
      </x:c>
      <x:c r="B971" s="139" t="str">
        <x:v>Virmani, Naveen (60675520900); Singh, Rajesh Kumar (57219456056)</x:v>
      </x:c>
      <x:c r="C971" s="139" t="str">
        <x:v>60675520900; 57219456056</x:v>
      </x:c>
      <x:c r="D971" s="139" t="str">
        <x:v>Analysis of barriers for adopting blockchain in agri-food supply chain management: a decision support framework</x:v>
      </x:c>
      <x:c r="E971" s="139" t="str">
        <x:v>2024</x:v>
      </x:c>
      <x:c r="F971" s="139" t="str">
        <x:v>International Journal of Quality and Reliability Management</x:v>
      </x:c>
      <x:c r="G971" s="139" t="str">
        <x:v>10.1108/IJQRM-03-2023-0078</x:v>
      </x:c>
      <x:c r="H971" s="139" t="str">
        <x:v>https://www.scopus.com/pages/publications/85199890425?origin=resultslist</x:v>
      </x:c>
      <x:c r="I971" s="139" t="str">
        <x:v>Purpose: Integrating digital technologies such as artificial intelligence and blockchain make the agri-food supply chain (ASCM) transparent, resilient and flexible. However, its adoption is quite complex due to various anticipated barriers. So, the presented research purposes to explore and investigate the barriers. Design/methodology/approach: This study employs hybrid approach including Best-Worst Method (BWM) and Graph Theoretic Approach (GTA). Data were collected from industry experts employed in the agri-food sector and analyzed by means of standard operating procedures. Findings: GTA results show that Technological barriers have the highest barrier intensity. Moreover, BWM results show that “Increased operational complexity” is the topmost barrier to adopting blockchain in ASCM. “Lack of interoperability” ranks second among the identified barriers. Research limitations/implications: The results benefit the managers, practitioners and researchers to understand the anticipated barriers so that necessary strategies can be developed, and organizations can become more resilient, agile, transparent and traceable. Originality/value: The presented work is the first to develop a mathematical model and assess the industry’s eagerness to adopt blockchain in ASCM. The proposed framework will greatly benefit the stakeholders working in agri-food sector. © 2024, Emerald Publishing Limited.</x:v>
      </x:c>
      <x:c r="J971" s="139" t="str">
        <x:v>Agri-food supply chain management (ASCM); Barriers; Best-worst method (BWM); Blockchain adoption; Graph theoretic approach (GTA)</x:v>
      </x:c>
      <x:c r="K971" s="139" t="str"/>
      <x:c r="L971" s="139" t="str">
        <x:v>Emerald Publishing</x:v>
      </x:c>
      <x:c r="M971" s="139" t="str">
        <x:v>English</x:v>
      </x:c>
      <x:c r="N971" s="139" t="str">
        <x:v>Article</x:v>
      </x:c>
      <x:c r="O971" s="139" t="str">
        <x:v>Scopus</x:v>
      </x:c>
      <x:c r="P971" s="139" t="str">
        <x:v>2-s2.0-85199890425</x:v>
      </x:c>
    </x:row>
    <x:row r="972">
      <x:c r="A972" s="139" t="str">
        <x:v>Roccatello E.; Pagano A.; Levorato N.; Rumor M.</x:v>
      </x:c>
      <x:c r="B972" s="139" t="str">
        <x:v>Roccatello, Eduard (56403379500); Pagano, Antonino (57209223979); Levorato, Nicolò (59965528100); Rumor, Massimo (26031729300)</x:v>
      </x:c>
      <x:c r="C972" s="139" t="str">
        <x:v>56403379500; 57209223979; 59965528100; 26031729300</x:v>
      </x:c>
      <x:c r="D972" s="139" t="str">
        <x:v>State of the Art in Internet of Things Standards and Protocols for Precision Agriculture with an Approach to Semantic Interoperability</x:v>
      </x:c>
      <x:c r="E972" s="139" t="str">
        <x:v>2025</x:v>
      </x:c>
      <x:c r="F972" s="139" t="str">
        <x:v>Network</x:v>
      </x:c>
      <x:c r="G972" s="139" t="str">
        <x:v>10.3390/network5020014</x:v>
      </x:c>
      <x:c r="H972" s="139" t="str">
        <x:v>https://www.scopus.com/pages/publications/105009314194?origin=resultslist</x:v>
      </x:c>
      <x:c r="I972" s="139" t="str">
        <x:v>The integration of Internet of Things (IoT) technology into the agricultural sector enables the collection and analysis of large amounts of data, facilitating greater control over internal processes, resulting in cost reduction and improved quality of the final product. One of the main challenges in designing an IoT system is the need for interoperability among devices: different sensors collect information in non-homogeneous formats, which are often incompatible with each other. Therefore, the user of the system is forced to use different platforms and software to consult the data, making the analysis complex and cumbersome. The solution to this problem lies in the adoption of an IoT standard that standardizes the output of the data. This paper first provides an overview of the standards and protocols used in precision farming and then presents a system architecture designed to collect measurements from sensors and translate them into a standard. The standard is selected based on an analysis of the state of the art and tailored to meet the specific needs of precision agriculture. With the introduction of a connector device, the system can accommodate any number of different sensors while maintaining the output data in a uniform format. Each type of sensor is associated with a specific connector that intercepts the data intended for the database and translates it into the standard format before forwarding it to the central server. Finally, examples with real sensors are presented to illustrate the operation of the connectors and their role in an interoperable architecture, aiming to combine flexibility and ease of use with low implementation costs. © 2025 by the authors.</x:v>
      </x:c>
      <x:c r="J972" s="139" t="str">
        <x:v>connector devices; Internet of Things (IoT); interoperability; interoperable IoT architecture; IoT protocols; IoT standards; OGC SensorThings; precision agriculture; sensor integration; wireless sensor networks</x:v>
      </x:c>
      <x:c r="K972" s="139" t="str"/>
      <x:c r="L972" s="139" t="str">
        <x:v>Multidisciplinary Digital Publishing Institute (MDPI)</x:v>
      </x:c>
      <x:c r="M972" s="139" t="str">
        <x:v>English</x:v>
      </x:c>
      <x:c r="N972" s="139" t="str">
        <x:v>Review</x:v>
      </x:c>
      <x:c r="O972" s="139" t="str">
        <x:v>Scopus</x:v>
      </x:c>
      <x:c r="P972" s="139" t="str">
        <x:v>2-s2.0-105009314194</x:v>
      </x:c>
    </x:row>
    <x:row r="973">
      <x:c r="A973" s="139" t="str">
        <x:v>Wang Z.; Ling Y.; Ma M.; Chen T.</x:v>
      </x:c>
      <x:c r="B973" s="139" t="str">
        <x:v>Wang, Zhi (58608081300); Ling, Yun (55605779476); Ma, Min (57195053803); Chen, TingTing (57224501936)</x:v>
      </x:c>
      <x:c r="C973" s="139" t="str">
        <x:v>58608081300; 55605779476; 57195053803; 57224501936</x:v>
      </x:c>
      <x:c r="D973" s="139" t="str">
        <x:v>Leveraging deep reinforcement learning to optimize linear quadratic regulator parameters for leader-follower formation control</x:v>
      </x:c>
      <x:c r="E973" s="139" t="str">
        <x:v>2025</x:v>
      </x:c>
      <x:c r="F973" s="139" t="str">
        <x:v>Engineering Applications of Artificial Intelligence</x:v>
      </x:c>
      <x:c r="G973" s="139" t="str">
        <x:v>10.1016/j.engappai.2025.110666</x:v>
      </x:c>
      <x:c r="H973" s="139" t="str">
        <x:v>https://www.scopus.com/pages/publications/105000863295?origin=resultslist</x:v>
      </x:c>
      <x:c r="I973" s="139" t="str">
        <x:v>The widespread application of robotic formations in various fields, from exploration missions to precision agricultural operations, has highlighted the urgent need for studying and optimizing formation control techniques. This paper aims to enhance the full-process control of a leader-follower formation system, encompassing both formation establishment and maintenance. Firstly, an algorithm is designed to autonomously assign team roles to follower robots in a distributed fashion, thereby generating a virtual goal pose for each follower. Secondly, a combination of a Linear Quadratic Regulator (LQR) controller, based on the Ackermann model, and a Proportional-Derivative (PD) controller is developed for lateral and longitudinal distance control of each robot. Subsequently, an improved Asynchronous Advantage Actor-Critic (A3C) algorithm is utilized to expedite the training process and enable real-time online parameter optimization of the LQR controller. Finally, the Robot Operating System 2 (ROS2)-based formation system and experimental setup are presented, along with a detailed description of the A3C training process. According to both simulation and real-vehicle experiments, the formation control method proposed in this paper demonstrates stable operation and high accuracy in formation maintenance, surpassing other similar methods and the traditional LQR approach. © 2025</x:v>
      </x:c>
      <x:c r="J973" s="139" t="str">
        <x:v>Asynchronous advantage actor-critic; Leader-follower formation; Linear quadratic regulator; Proportional derivative; Team role assignment; Virtual dynamic goal</x:v>
      </x:c>
      <x:c r="K973" s="139" t="str">
        <x:v>Agricultural robots; Deep reinforcement learning; Human robot interaction; Proportional control systems; Reinforcement learning; Robot Operating System; Two term control systems; Actor critic; Asynchronous advantage actor-critic; Leader-follower formations; Linear quadratic; Linear quadratic regulator; Proportional-Derivative; Quadratic regulators; Role assignment; Team role assignment; Team roles; Virtual dynamic goal; Virtual dynamics</x:v>
      </x:c>
      <x:c r="L973" s="139" t="str">
        <x:v>Elsevier Ltd</x:v>
      </x:c>
      <x:c r="M973" s="139" t="str">
        <x:v>English</x:v>
      </x:c>
      <x:c r="N973" s="139" t="str">
        <x:v>Article</x:v>
      </x:c>
      <x:c r="O973" s="139" t="str">
        <x:v>Scopus</x:v>
      </x:c>
      <x:c r="P973" s="139" t="str">
        <x:v>2-s2.0-105000863295</x:v>
      </x:c>
    </x:row>
    <x:row r="974">
      <x:c r="A974" s="139" t="str">
        <x:v>Halder S.; Rafiqul Islam M.; Mamun Q.; Mahboubi A.; Walsh P.; Zahidul Islam M.</x:v>
      </x:c>
      <x:c r="B974" s="139" t="str">
        <x:v>Halder, Sajal (55514823400); Rafiqul Islam, Md (57209132403); Mamun, Quazi (15058141800); Mahboubi, Arash (57197727870); Walsh, Patrick (57211705914); Zahidul Islam, Md (59369363500)</x:v>
      </x:c>
      <x:c r="C974" s="139" t="str">
        <x:v>55514823400; 57209132403; 15058141800; 57197727870; 57211705914; 59369363500</x:v>
      </x:c>
      <x:c r="D974" s="139" t="str">
        <x:v>A comprehensive survey on AI-enabled secure social industrial Internet of Things in the agri-food supply chain</x:v>
      </x:c>
      <x:c r="E974" s="139" t="str">
        <x:v>2025</x:v>
      </x:c>
      <x:c r="F974" s="139" t="str">
        <x:v>Smart Agricultural Technology</x:v>
      </x:c>
      <x:c r="G974" s="139" t="str">
        <x:v>10.1016/j.atech.2025.100902</x:v>
      </x:c>
      <x:c r="H974" s="139" t="str">
        <x:v>https://www.scopus.com/pages/publications/105000970037?origin=resultslist</x:v>
      </x:c>
      <x:c r="I974" s="139" t="str">
        <x:v>The rapid evolution of Artificial Intelligence (AI) and the Social Industrial Internet of Things (SIIoT) has significantly impacted the agri-food supply chain, offering transformative solutions for security, efficiency, and sustainability. However, challenges related to data integrity, cyber threats, and system interoperability remain. This study provides a comprehensive analysis of AI-enabled secure SIIoT applications in the agri-food supply chain, addressing key security concerns and efficiency bottlenecks. It aims to develop a structured taxonomy of AI-driven security mechanisms, highlighting their roles in safeguarding SIIoT systems. A systematic literature review was conducted using reputable databases, including Google Scholar, ACM, DBLP, IEEE Xplore, SCOPUS, and Web of Science, focusing on peer-reviewed articles from the last six years. Additionally, multiple case studies were examined to validate the real-world application of AI-driven security frameworks in the agri-food industry. The findings indicate that AI-driven security solutions significantly enhance trust management, anomaly detection, and data privacy in SIIoT networks. The proposed taxonomy categorizes AI-enabled security mechanisms into five distinct areas, offering a structured reference for future research and practical implementations. Furthermore, case study analysis demonstrates the successful deployment of AI-driven security in real-world agri-food applications, emphasizing improved traceability and resilience against cyber threats. This study advances the field by identifying gaps in current research, proposing strategic recommendations, and outlining future directions for AI-enabled secure SIIoT systems in the agri-food research domain. The insights presented here provide a strong foundation for researchers, policymakers, and stakeholders in the agri-food sector to build more resilient and intelligent ecosystems. © 2025</x:v>
      </x:c>
      <x:c r="J974" s="139" t="str">
        <x:v>Agri-food industry; AI; Cyber security; Industrial IoT; Social security; Supply chain</x:v>
      </x:c>
      <x:c r="K974" s="139" t="str"/>
      <x:c r="L974" s="139" t="str">
        <x:v>Elsevier B.V.</x:v>
      </x:c>
      <x:c r="M974" s="139" t="str">
        <x:v>English</x:v>
      </x:c>
      <x:c r="N974" s="139" t="str">
        <x:v>Article</x:v>
      </x:c>
      <x:c r="O974" s="139" t="str">
        <x:v>Scopus</x:v>
      </x:c>
      <x:c r="P974" s="139" t="str">
        <x:v>2-s2.0-105000970037</x:v>
      </x:c>
    </x:row>
    <x:row r="975">
      <x:c r="A975" s="139" t="str">
        <x:v>Iliopoulos C.; Theodorakopoulou I.; Giotis T.; Brunori G.</x:v>
      </x:c>
      <x:c r="B975" s="139" t="str">
        <x:v>Iliopoulos, Constantine (35177807000); Theodorakopoulou, Irini (55256168700); Giotis, Thomas (60001133300); Brunori, Gianluca (57950785200)</x:v>
      </x:c>
      <x:c r="C975" s="139" t="str">
        <x:v>35177807000; 55256168700; 60001133300; 57950785200</x:v>
      </x:c>
      <x:c r="D975" s="139" t="str">
        <x:v>Perceptions of the Costs and Benefits of Farm Digitalisation in Europe; [Perception des coûts et des avantages de la numérisation des exploitations agricoles en Europe]; [Kosten- und Nutzenwahrnehmung der landwirtschaftlichen Digitalisierung in Europa]</x:v>
      </x:c>
      <x:c r="E975" s="139" t="str">
        <x:v>2025</x:v>
      </x:c>
      <x:c r="F975" s="139" t="str">
        <x:v>EuroChoices</x:v>
      </x:c>
      <x:c r="G975" s="139" t="str">
        <x:v>10.1111/1746-692X.12471</x:v>
      </x:c>
      <x:c r="H975" s="139" t="str">
        <x:v>https://www.scopus.com/pages/publications/105010959512?origin=resultslist</x:v>
      </x:c>
      <x:c r="I975" s="139" t="str">
        <x:v>Farm digitalisation is revolutionising European agriculture, offering enhanced productivity, resource efficiency and sustainability. Technologies like sensors, robotics and data-driven tools enable precise decision-making thereby reducing time and resource use. This article draws on insights from 18 focus groups in European living labs, engaging farmers, policymakers and advisors to explore the trade-offs of digital adoption. Key benefits include time-saving tools that streamline operations, promote sustainability and support innovative business models. Digital platforms improve traceability, reduce chemical inputs and enhance food safety. Farmers also value how technology attracts younger generations and fosters inclusivity. Examples from France, Germany, Hungary and Italy illustrate region-specific applications, such as real-time data use and soil-scanning technologies. However, significant challenges accompany digitalisation. Farmers cite high costs, a steep learning curve and infrastructure gaps like limited internet connectivity. Trust issues persist among farmers, governments and technology providers, while concerns over data ownership and governance hinder adoption. Small farms face disproportionate burdens due to financial constraints and skill shortages. This study underscores the need for equitable support systems, transparent governance and tailored solutions to bridge gaps. By addressing these challenges, Europe can ensure farm digitalisation fosters sustainability and benefits all stakeholders, aligning with broader goals like the European Green Deal. © 2025 The Author(s). EuroChoices published by John Wiley &amp; Sons Ltd on behalf of Agricultural Economics Society and European Association of Agricultural Economists.</x:v>
      </x:c>
      <x:c r="J975" s="139" t="str"/>
      <x:c r="K975" s="139" t="str">
        <x:v>Europe; France; Germany; Hungary; agricultural technology; alternative agriculture; cost-benefit analysis; decision making; digitization; efficiency measurement; governance approach; information and communication technology; precision; resource use; robotics; sensor; stakeholder; sustainability; technology adoption</x:v>
      </x:c>
      <x:c r="L975" s="139" t="str">
        <x:v>John Wiley and Sons Inc</x:v>
      </x:c>
      <x:c r="M975" s="139" t="str">
        <x:v>English</x:v>
      </x:c>
      <x:c r="N975" s="139" t="str">
        <x:v>Article</x:v>
      </x:c>
      <x:c r="O975" s="139" t="str">
        <x:v>Scopus</x:v>
      </x:c>
      <x:c r="P975" s="139" t="str">
        <x:v>2-s2.0-105010959512</x:v>
      </x:c>
    </x:row>
    <x:row r="976">
      <x:c r="A976" s="139" t="str">
        <x:v>Haider A.; Arsalan M.; Hong J.S.; Sultan H.; Ullah N.; Park K.R.</x:v>
      </x:c>
      <x:c r="B976" s="139" t="str">
        <x:v>Haider, Adnan (57222904815); Arsalan, Muhammad (57203178070); Hong, Jin Seong (57217076742); Sultan, Haseeb (57222901288); Ullah, Nadeem (57420270800); Park, Kang Ryoung (8983316300)</x:v>
      </x:c>
      <x:c r="C976" s="139" t="str">
        <x:v>57222904815; 57203178070; 57217076742; 57222901288; 57420270800; 8983316300</x:v>
      </x:c>
      <x:c r="D976" s="139" t="str">
        <x:v>Multi-scale and multi-receptive field-based feature fusion for robust segmentation of plant disease and fruit using agricultural images</x:v>
      </x:c>
      <x:c r="E976" s="139" t="str">
        <x:v>2024</x:v>
      </x:c>
      <x:c r="F976" s="139" t="str">
        <x:v>Applied Soft Computing</x:v>
      </x:c>
      <x:c r="G976" s="139" t="str">
        <x:v>10.1016/j.asoc.2024.112300</x:v>
      </x:c>
      <x:c r="H976" s="139" t="str">
        <x:v>https://www.scopus.com/pages/publications/85205375350?origin=resultslist</x:v>
      </x:c>
      <x:c r="I976" s="139" t="str">
        <x:v>The accurate and fast assessment of plant diseases and fruits is important for sustainable and productive agriculture. However, typically manual methods are adopted for the assessment of plant diseases and fruit, which is a time-consuming, resource-intensive, and error-prone approach. A few artificial intelligence (AI)-based methods have been introduced to automate this process, but they show limitations in attaining high performance in challenging imaging conditions such as occlusions, poor lighting, noise, indistinctive boundaries, and excessive morphological variations. Moreover, current approaches also lack in providing computationally efficient solutions. To overcome these issues, two novel architectures are developed to segment plant diseases and fruits with higher segmentation performance and less computational requirements. The efficient feature fusion segmentation network (EFFS-Net) is the base network, and a multi-scale dilated feature fusion segmentation network (MDFS-Net) is the final network of this study. EFFS-Net uses an identity skip path-based feature fusion mechanism with an efficient grouped convolutional depth (EGCD) to provide satisfactory segmentation performance with high computational efficiency. MDFS-Net uses a multi-scale feature fusion mechanism and fuses low-level information in the EGCD and other sections of the network to learn detailed input features for delivering promising performance even in challenging imaging conditions. MDFS-Net also applies multiple receptive fields to the low-level information in the effective receptive field processing (ERFP) block for fusion near the pixel classification stage for further performance enhancement. Both networks are evaluated using a Brazilian Arabica coffee leaf (BRACOL) image dataset, an Australian Center for Field Robotics orchard fruit (apple) dataset, and a necrotized cassava root cross-section image dataset. The proposed method provides a promising segmentation performance, achieving dice similarity coefficients of 88.81 %, 95.01 %, and 86.04 % with performance improvement of 3.5 %, 2.6 %, and 1.07 % on the three datasets, respectively, with approximately ten times less number of required trainable parameters compared with the state-of-the-art methods. © 2024 The Authors</x:v>
      </x:c>
      <x:c r="J976" s="139" t="str">
        <x:v>Apple segmentation; Coffee leaf and cassava disease; Deep learning; Plant disease segmentation; Semantic segmentation</x:v>
      </x:c>
      <x:c r="K976" s="139" t="str">
        <x:v>Deep learning; Image enhancement; Image fusion; Orchards; Semantic Segmentation; Apple segmentation; Coffee leaf and cassavum disease; Deep learning; Features fusions; Fusion segmentations; Multi-scales; Plant disease; Plant disease segmentation; Receptive fields; Semantic segmentation; Fruits</x:v>
      </x:c>
      <x:c r="L976" s="139" t="str">
        <x:v>Elsevier Ltd</x:v>
      </x:c>
      <x:c r="M976" s="139" t="str">
        <x:v>English</x:v>
      </x:c>
      <x:c r="N976" s="139" t="str">
        <x:v>Article</x:v>
      </x:c>
      <x:c r="O976" s="139" t="str">
        <x:v>Scopus</x:v>
      </x:c>
      <x:c r="P976" s="139" t="str">
        <x:v>2-s2.0-85205375350</x:v>
      </x:c>
    </x:row>
    <x:row r="977">
      <x:c r="A977" s="139" t="str">
        <x:v>Ali M.E.; Jasim; Sultan K.; Hafeez A.</x:v>
      </x:c>
      <x:c r="B977" s="139" t="str">
        <x:v>Ali, Muhammad Ezaan (59378600600); Jasim (59378600700); Sultan, Kashif (57062278200); Hafeez, Ahmar (59378736700)</x:v>
      </x:c>
      <x:c r="C977" s="139" t="str">
        <x:v>59378600600; 59378600700; 57062278200; 59378736700</x:v>
      </x:c>
      <x:c r="D977" s="139" t="str">
        <x:v>A SMART MONITORING AND OBSERVATION FRAMEWORK FOR AQUAPONICS ECOSYSTEM</x:v>
      </x:c>
      <x:c r="E977" s="139" t="str">
        <x:v>2024</x:v>
      </x:c>
      <x:c r="F977" s="139" t="str">
        <x:v>ARPN Journal of Engineering and Applied Sciences</x:v>
      </x:c>
      <x:c r="G977" s="139" t="str">
        <x:v>10.59018/072417</x:v>
      </x:c>
      <x:c r="H977" s="139" t="str">
        <x:v>https://www.scopus.com/pages/publications/85207131266?origin=resultslist</x:v>
      </x:c>
      <x:c r="I977" s="139" t="str">
        <x:v>Aquaponics is a sustainable and efficient agricultural system that integrates aquaculture with agriculture. This system integrates Internet of Things (IoT) technology in aquaponics systems with the potential to change sustainable agriculture by combining farming of fish (aquaculture) and soilless cultivation of plants (hydroponics) into a single, efficient ecosystem. This paper explores the design and development of a smart aquaponics system that allows aquaponic farming at commercial scale feasible, leveraging IoT to continuously gather data through various sensors, monitor environmental conditions, and automate control processes. The proposed system architecture is based on a three-tier model, ensuring scalability and maintainability. The proposed system consists of a three-layer architecture: the Perception Layer for measuring different environmental factors and controlling them, the Network Layer for data transmission, and the Application Layer for data storage, manipulation, and user interaction. The key components include sensors for monitoring pH, humidity, temperature, sunlight, oxygen levels, and water proximity; devices such as lights, water pumps, fans, and oxygen pumps for environmental control; and an ESP8266 microcontroller for system management. The system’s software is developed using C# DOT NET CORE 8.0, React, MySQL, C, and Arduino. The system allows users the ability to maintain optimal conditions for fish and plant growth, notify users of irregularities, and allow remote control through a web application, proving it to be an intelligent, flexible, low-cost, and stable solution for large-scale aquaponics. © (2024), (Asian Research Publishing Network). All rights reserved.</x:v>
      </x:c>
      <x:c r="J977" s="139" t="str">
        <x:v>aquaculture; aquaponics; hydroponics; IoT; smart farming</x:v>
      </x:c>
      <x:c r="K977" s="139" t="str"/>
      <x:c r="L977" s="139" t="str">
        <x:v>Asian Research Publishing Network</x:v>
      </x:c>
      <x:c r="M977" s="139" t="str">
        <x:v>English</x:v>
      </x:c>
      <x:c r="N977" s="139" t="str">
        <x:v>Article</x:v>
      </x:c>
      <x:c r="O977" s="139" t="str">
        <x:v>Scopus</x:v>
      </x:c>
      <x:c r="P977" s="139" t="str">
        <x:v>2-s2.0-85207131266</x:v>
      </x:c>
    </x:row>
    <x:row r="978">
      <x:c r="A978" s="139" t="str">
        <x:v>Sun H.; Chu H.-Q.; Qin Y.-M.; Hu P.; Wang R.-F.</x:v>
      </x:c>
      <x:c r="B978" s="139" t="str">
        <x:v>Sun, Huihui (55887001900); Chu, Hao-Qi (58945924800); Qin, Yi-Ming (59731207500); Hu, Pingfan (57194537533); Wang, Rui-Feng (57183304400)</x:v>
      </x:c>
      <x:c r="C978" s="139" t="str">
        <x:v>55887001900; 58945924800; 59731207500; 57194537533; 57183304400</x:v>
      </x:c>
      <x:c r="D978" s="139" t="str">
        <x:v>Empowering Smart Soybean Farming with Deep Learning: Progress, Challenges, and Future Perspectives</x:v>
      </x:c>
      <x:c r="E978" s="139" t="str">
        <x:v>2025</x:v>
      </x:c>
      <x:c r="F978" s="139" t="str">
        <x:v>Agronomy</x:v>
      </x:c>
      <x:c r="G978" s="139" t="str">
        <x:v>10.3390/agronomy15081831</x:v>
      </x:c>
      <x:c r="H978" s="139" t="str">
        <x:v>https://www.scopus.com/pages/publications/105014408135?origin=resultslist</x:v>
      </x:c>
      <x:c r="I978" s="139" t="str">
        <x:v>This review comprehensively examines the application of deep learning technologies across the entire soybean production chain, encompassing areas such as disease and pest identification, weed detection, crop phenotype recognition, yield prediction, and intelligent operations. By systematically analyzing mainstream deep learning models, optimization strategies (e.g., model lightweighting, transfer learning), and sensor data fusion techniques, the review identifies their roles and performances in complex agricultural environments. It also highlights key challenges including data quality limitations, difficulties in real-world deployment, and the lack of standardized evaluation benchmarks. In response, promising directions such as reinforcement learning, self-supervised learning, interpretable AI, and multi-source data fusion are proposed. Specifically for soybean automation, future advancements are expected in areas such as high-precision disease and weed localization, real-time decision-making for variable-rate spraying and harvesting, and the integration of deep learning with robotics and edge computing to enable autonomous field operations. This review provides valuable insights and future prospects for promoting intelligent, efficient, and sustainable development in soybean production through deep learning. © 2025 by the authors.</x:v>
      </x:c>
      <x:c r="J978" s="139" t="str">
        <x:v>crop monitoring and management; pest and disease control; precision agriculture; smart agriculture; soybean; sustainable agriculture</x:v>
      </x:c>
      <x:c r="K978" s="139" t="str">
        <x:v>agricultural management; agricultural technology; alternative agriculture; automation; data quality; disease control; future prospect; machine learning; monitoring system; phenotype; robotics; soybean</x:v>
      </x:c>
      <x:c r="L978" s="139" t="str">
        <x:v>Multidisciplinary Digital Publishing Institute (MDPI)</x:v>
      </x:c>
      <x:c r="M978" s="139" t="str">
        <x:v>English</x:v>
      </x:c>
      <x:c r="N978" s="139" t="str">
        <x:v>Review</x:v>
      </x:c>
      <x:c r="O978" s="139" t="str">
        <x:v>Scopus</x:v>
      </x:c>
      <x:c r="P978" s="139" t="str">
        <x:v>2-s2.0-105014408135</x:v>
      </x:c>
    </x:row>
    <x:row r="979">
      <x:c r="A979" s="139" t="str">
        <x:v>Ula M.; Muliani; Aidilof H.A.K.</x:v>
      </x:c>
      <x:c r="B979" s="139" t="str">
        <x:v>Ula, Munirul (57194080988); Muliani (60616303600); Aidilof, Hafizh Al Kautsar (58814219000)</x:v>
      </x:c>
      <x:c r="C979" s="139" t="str">
        <x:v>57194080988; 60616303600; 58814219000</x:v>
      </x:c>
      <x:c r="D979" s="139" t="str">
        <x:v>Optimization of Water Quality in Shrimp-Shallot Aquaponic Systems: A Machine Learning-Integrated IoT Approach</x:v>
      </x:c>
      <x:c r="E979" s="139" t="str">
        <x:v>2024</x:v>
      </x:c>
      <x:c r="F979" s="139" t="str">
        <x:v>International Journal of Intelligent Systems and Applications in Engineering</x:v>
      </x:c>
      <x:c r="G979" s="139" t="str"/>
      <x:c r="H979" s="139" t="str">
        <x:v>https://www.scopus.com/pages/publications/85182485471?origin=resultslist</x:v>
      </x:c>
      <x:c r="I979" s="139" t="str">
        <x:v>This research presents a pioneering water quality regulation system designed for low salinity shrimp-shallot aquaponics in tropical climates. The system integrates cutting-edge sensor technologies, intelligent feedback loops, and precise parameter adjustments within an IoT framework. It aims to optimize critical water quality parameters, including pH, temperature, salinity, nitrite, and dissolved oxygen, to ensure the health and vitality of shrimp populations while fostering the co-cultivation of shallots. The methodology involves comprehensive model training using Genetic Algorithm on a computer, followed by real-time inference and control through an Arduino microcontroller and dispensing actuators. Thirty days of testing in a tropical aquaponics setup demonstrated the system's effectiveness in maintaining optimal water quality conditions for shrimp and shallot growth. The successful integration of Machine Learning with IoT technology signifies a transformative advancement in shrimp-shallot aquaponics, offering sustainable and intelligent solutions for commercial agriculture in tropical regions. Further scalability, adaptability to diverse climates, and integration of additional water quality parameters are envisaged for future developments, along with the exploration of remote monitoring and sustainability metrics. © 2024, Ismail Saritas. All rights reserved.</x:v>
      </x:c>
      <x:c r="J979" s="139" t="str">
        <x:v>IoT and Machine Learning; Low Salinity Water; Shrimp Aquaponics; Tropical Climate; Water Quality Regulation</x:v>
      </x:c>
      <x:c r="K979" s="139" t="str"/>
      <x:c r="L979" s="139" t="str">
        <x:v>Ismail Saritas</x:v>
      </x:c>
      <x:c r="M979" s="139" t="str">
        <x:v>English</x:v>
      </x:c>
      <x:c r="N979" s="139" t="str">
        <x:v>Article</x:v>
      </x:c>
      <x:c r="O979" s="139" t="str">
        <x:v>Scopus</x:v>
      </x:c>
      <x:c r="P979" s="139" t="str">
        <x:v>2-s2.0-85182485471</x:v>
      </x:c>
    </x:row>
    <x:row r="980">
      <x:c r="A980" s="139" t="str">
        <x:v>Li L.; Tian P.; Dai J.; Miao F.</x:v>
      </x:c>
      <x:c r="B980" s="139" t="str">
        <x:v>Li, Li (59361647600); Tian, Pengbo (57608906400); Dai, Jiapeng (59343725500); Miao, Fengjuan (14520392700)</x:v>
      </x:c>
      <x:c r="C980" s="139" t="str">
        <x:v>59361647600; 57608906400; 59343725500; 14520392700</x:v>
      </x:c>
      <x:c r="D980" s="139" t="str">
        <x:v>Design of agricultural product traceability system based on blockchain and RFID</x:v>
      </x:c>
      <x:c r="E980" s="139" t="str">
        <x:v>2024</x:v>
      </x:c>
      <x:c r="F980" s="139" t="str">
        <x:v>Scientific Reports</x:v>
      </x:c>
      <x:c r="G980" s="139" t="str">
        <x:v>10.1038/s41598-024-73711-2</x:v>
      </x:c>
      <x:c r="H980" s="139" t="str">
        <x:v>https://www.scopus.com/pages/publications/85205959588?origin=resultslist</x:v>
      </x:c>
      <x:c r="I980" s="139" t="str">
        <x:v>Ensuring the traceability of agricultural products is essential for quality control and food safety. Recent technological advances have provided new ways to enhance traceability systems. This study aims to use blockchain technology, centralized database and RFID tags to develop a secure agricultural product traceability system, retain the detailed information of agricultural products traceability, ensure that the summary information of agricultural products on the chain cannot be modified, and optimize the SM3 algorithm to effectively summarize the traceability data and improve the efficiency of the system. The aggregated data is time-stamped, recorded on the blockchain, and written into an RFID tag. The optimization of the SM3 algorithm improved the efficiency by 30% and reduced the execution time of 192-byte messages to 210µs. The system ensures accurate linking of traceability data through secure data retention and unalterable summaries on the blockchain. The integrated use of blockchain, centralized database and RFID technology, as well as the enhanced SM3 algorithm, allows the system to meet the standards for data accuracy and performance requirements in agricultural traceability applications. © The Author(s) 2024.</x:v>
      </x:c>
      <x:c r="J980" s="139" t="str">
        <x:v> Internet of things technology; Blockchain; HSM; RFID; SM3; Traceability of agricultural products</x:v>
      </x:c>
      <x:c r="K980" s="139" t="str">
        <x:v>algorithm; article; blockchain; data accuracy; data aggregation; data base; digital technology; food safety; internet of things; nonhuman; pharmaceutics; quality control; radiofrequency identification</x:v>
      </x:c>
      <x:c r="L980" s="139" t="str">
        <x:v>Nature Research</x:v>
      </x:c>
      <x:c r="M980" s="139" t="str">
        <x:v>English</x:v>
      </x:c>
      <x:c r="N980" s="139" t="str">
        <x:v>Article</x:v>
      </x:c>
      <x:c r="O980" s="139" t="str">
        <x:v>Scopus</x:v>
      </x:c>
      <x:c r="P980" s="139" t="str">
        <x:v>2-s2.0-85205959588</x:v>
      </x:c>
    </x:row>
    <x:row r="981">
      <x:c r="A981" s="139" t="str">
        <x:v>Abou-Mehdi-Hassani F.; Zaguia A.; Ameyed D.; Bouh H.A.; Mkhida A.</x:v>
      </x:c>
      <x:c r="B981" s="139" t="str">
        <x:v>Abou-Mehdi-Hassani, Fatima (58833673100); Zaguia, Atef (41662526200); Ameyed, Darine (57136841100); Bouh, Hassan Ait (58835298400); Mkhida, Abdelhak (45361353000)</x:v>
      </x:c>
      <x:c r="C981" s="139" t="str">
        <x:v>58833673100; 41662526200; 57136841100; 58835298400; 45361353000</x:v>
      </x:c>
      <x:c r="D981" s="139" t="str">
        <x:v>eSMARTGreen (ESG): A scalable IoT-Based architecture for multi-greenhouse management</x:v>
      </x:c>
      <x:c r="E981" s="139" t="str">
        <x:v>2025</x:v>
      </x:c>
      <x:c r="F981" s="139" t="str">
        <x:v>Sustainable Computing: Informatics and Systems</x:v>
      </x:c>
      <x:c r="G981" s="139" t="str">
        <x:v>10.1016/j.suscom.2025.101152</x:v>
      </x:c>
      <x:c r="H981" s="139" t="str">
        <x:v>https://www.scopus.com/pages/publications/105008811812?origin=resultslist</x:v>
      </x:c>
      <x:c r="I981" s="139" t="str">
        <x:v>Concerns about agricultural productivity and sustainability have driven the need for smart greenhouse architectures. However, significant challenges remain in ensuring seamless data exchange, interoperability, and efficient management across multiple greenhouses. This paper introduces the eSMARTGreen (ESG) model, a novel IoT-based smart greenhouse architecture designed for scalable multi-greenhouse management. ESG features fault-tolerant, modular, and flexible deployment strategy, integrating a robust decision-making system and an interoperable framework aligned with ISO/IEC 30141 standards. The ESG model was validated through a simulation conducted using CPN Tools across a network of five greenhouses. Performance metrics showed low average latencies (19–25 ms) and reception rates of up to 72 %, confirming ESG's responsiveness and communication efficiency under diverse operational conditions. By facilitating seamless coordination and automation, ESG contributes to greater efficiency and sustainability in smart farming. Future applications of ESG could include predictive maintenance, adaptive climate control, large-scale deployment in agricultural clusters, and integration with renewable energy systems to further enhance sustainability and operational efficiency. © 2025 Elsevier Inc.</x:v>
      </x:c>
      <x:c r="J981" s="139" t="str">
        <x:v>Greenhouse Network; IoT; IoT Architecture; ISO/IEC 30141; Precision Agriculture; Smart Greenhouse</x:v>
      </x:c>
      <x:c r="K981" s="139" t="str">
        <x:v>Architecture; Decision making; Electronic data interchange; Energy efficiency; Greenhouses; Interoperability; ISO Standards; Predictive maintenance; Renewable energy; Sustainable development; Agricultural productivity; Agricultural sustainability; Greenhouse management; Greenhouse network; IoT; IoT architecture; ISO/IEC; ISO/IEC 30141; Precision Agriculture; Smart greenhouse; Precision agriculture</x:v>
      </x:c>
      <x:c r="L981" s="139" t="str">
        <x:v>Elsevier Inc.</x:v>
      </x:c>
      <x:c r="M981" s="139" t="str">
        <x:v>English</x:v>
      </x:c>
      <x:c r="N981" s="139" t="str">
        <x:v>Article</x:v>
      </x:c>
      <x:c r="O981" s="139" t="str">
        <x:v>Scopus</x:v>
      </x:c>
      <x:c r="P981" s="139" t="str">
        <x:v>2-s2.0-105008811812</x:v>
      </x:c>
    </x:row>
    <x:row r="982">
      <x:c r="A982" s="139" t="str">
        <x:v>Addas A.; Tahir M.; Ismat N.</x:v>
      </x:c>
      <x:c r="B982" s="139" t="str">
        <x:v>Addas, Abdullah (57200695809); Tahir, Muhammad (57225711225); Ismat, Najma (57191247383)</x:v>
      </x:c>
      <x:c r="C982" s="139" t="str">
        <x:v>57200695809; 57225711225; 57191247383</x:v>
      </x:c>
      <x:c r="D982" s="139" t="str">
        <x:v>Enhancing Precision of Crop Farming towards Smart Cities: An Application of Artificial Intelligence</x:v>
      </x:c>
      <x:c r="E982" s="139" t="str">
        <x:v>2024</x:v>
      </x:c>
      <x:c r="F982" s="139" t="str">
        <x:v>Sustainability (Switzerland)</x:v>
      </x:c>
      <x:c r="G982" s="139" t="str">
        <x:v>10.3390/su16010355</x:v>
      </x:c>
      <x:c r="H982" s="139" t="str">
        <x:v>https://www.scopus.com/pages/publications/85181962053?origin=resultslist</x:v>
      </x:c>
      <x:c r="I982" s="139" t="str">
        <x:v>Water sustainability will be scarce in the coming decades because of global warming, an alarming situation for irrigation systems. The key requirement for crop production is water, and it also needs to fulfill the requirements of the ever-increasing population around the globe. The changing climate significantly impacts agriculture production due to the extreme weather conditions that prevail in various regions. Since urbanization is increasing worldwide, smart cities must find innovative ways to grow food sustainably within built environments. This paper explores how precision agriculture powered by artificial intelligence (AI) can transform crop farms (CF) to enhance food security, nutrition, and environmental sustainability. We developed a robotic CF prototype that uses deep reinforcement learning to optimize seeding, watering, and crop maintenance in response to real-time sensor data. The system was tested in a simulated CF setting and benchmarked. The results revealed a 26% increase in crop yield, a 41% reduction in water utilization, and a 33% decrease in chemical use. We employed AI-enabled precision farming to improve agriculture’s efficiency, sustainability, and productivity within smart cities. The widespread adoption of such technologies makes food supplies resilient, reduces land, and minimizes agriculture’s environmental footprint. This study also qualitatively assessed the broader implications of AI-enabled precision farming. Interviews with farmers and stakeholders were conducted, which revealed the benefits of the proposed approach. The multidimensional impacts of precision crop farming beyond measurable outcomes emphasize its potential to foster social cohesion and well-being in urban communities. © 2023 by the authors.</x:v>
      </x:c>
      <x:c r="J982" s="139" t="str">
        <x:v>artificial intelligence; intelligent precision farming; irrigation sustainability; smart cities; urban agriculture</x:v>
      </x:c>
      <x:c r="K982" s="139" t="str">
        <x:v>alternative agriculture; artificial intelligence; crop production; maintenance; precision agriculture; robotics; smart city; urban agriculture</x:v>
      </x:c>
      <x:c r="L982" s="139" t="str">
        <x:v>Multidisciplinary Digital Publishing Institute (MDPI)</x:v>
      </x:c>
      <x:c r="M982" s="139" t="str">
        <x:v>English</x:v>
      </x:c>
      <x:c r="N982" s="139" t="str">
        <x:v>Article</x:v>
      </x:c>
      <x:c r="O982" s="139" t="str">
        <x:v>Scopus</x:v>
      </x:c>
      <x:c r="P982" s="139" t="str">
        <x:v>2-s2.0-85181962053</x:v>
      </x:c>
    </x:row>
    <x:row r="983">
      <x:c r="A983" s="139" t="str">
        <x:v>Sweidan Z.; Sharafeddine S.; Awad M.</x:v>
      </x:c>
      <x:c r="B983" s="139" t="str">
        <x:v>Sweidan, Zahraa (57214664773); Sharafeddine, Sanaa (15766288700); Awad, Mariette (35177145900)</x:v>
      </x:c>
      <x:c r="C983" s="139" t="str">
        <x:v>57214664773; 15766288700; 35177145900</x:v>
      </x:c>
      <x:c r="D983" s="139" t="str">
        <x:v>RL-based mobile edge computing scheme for high reliability low latency services in UAV-aided IIoT networks</x:v>
      </x:c>
      <x:c r="E983" s="139" t="str">
        <x:v>2025</x:v>
      </x:c>
      <x:c r="F983" s="139" t="str">
        <x:v>Ad Hoc Networks</x:v>
      </x:c>
      <x:c r="G983" s="139" t="str">
        <x:v>10.1016/j.adhoc.2024.103646</x:v>
      </x:c>
      <x:c r="H983" s="139" t="str">
        <x:v>https://www.scopus.com/pages/publications/85204050264?origin=resultslist</x:v>
      </x:c>
      <x:c r="I983" s="139" t="str">
        <x:v>The prevailing adoption of Internet of Things paradigm is giving rise to a wide range of use cases in various vertical industries including remote health, industrial automation, and smart agriculture. However, the realization of such use cases is mainly challenged due to their stringent service requirements of high reliability and low latency. This challenge grows further when the service entails processing collected data for informed decision making. In this work, we consider a field of industrial Internet of Things devices that generate computational tasks and are covered by a nearby base station equipped with an edge server. The edge server offers fast processing to the devices’ tasks to help in meeting their latency requirement. Due to statistical wireless variability, the task data may not be correctly delivered in time for processing. To this end, we utilize an unmanned aerial vehicle as a supplemental edge server that tailors its trajectory and flies closer to the IIoT devices to ensure a highly reliable task delivery based on the given task reliability constraints. We formulate the problem as a Markov Decision Process, and propose a deep reinforcement learning-based approach using proximal policy optimization to optimize the unmanned aerial vehicle trajectory and scheduling devices to offload their data for processing. We present simulation results for various system scenarios to illustrate the effectiveness of the proposed solution as compared to several baseline approaches. © 2024 Elsevier B.V.</x:v>
      </x:c>
      <x:c r="J983" s="139" t="str">
        <x:v>High reliability low latency applications; Industrial Internet of Things (IIoT); Mobile Edge Computing (MEC); Unmanned Aerial Vehicle (UAV)</x:v>
      </x:c>
      <x:c r="K983" s="139" t="str">
        <x:v>Deep learning; Deep reinforcement learning; Mobile edge computing; Reinforcement learning; Smart agriculture; Smart antennas; Steganography; Unmanned aerial vehicles (UAV); Aerial vehicle; Computing scheme; Edge computing; Edge server; High reliability; High reliability low latency application; Industrial internet of thing; Low latency; Mobile edge computing; Unmanned aerial vehicle; Markov processes</x:v>
      </x:c>
      <x:c r="L983" s="139" t="str">
        <x:v>Elsevier B.V.</x:v>
      </x:c>
      <x:c r="M983" s="139" t="str">
        <x:v>English</x:v>
      </x:c>
      <x:c r="N983" s="139" t="str">
        <x:v>Article</x:v>
      </x:c>
      <x:c r="O983" s="139" t="str">
        <x:v>Scopus</x:v>
      </x:c>
      <x:c r="P983" s="139" t="str">
        <x:v>2-s2.0-85204050264</x:v>
      </x:c>
    </x:row>
    <x:row r="984">
      <x:c r="A984" s="139" t="str">
        <x:v>OĞUZTÜRK G.E.</x:v>
      </x:c>
      <x:c r="B984" s="139" t="str">
        <x:v>OĞUZTÜRK, Gülcay ERCAN (59893057300)</x:v>
      </x:c>
      <x:c r="C984" s="139" t="str">
        <x:v>59893057300</x:v>
      </x:c>
      <x:c r="D984" s="139" t="str">
        <x:v>AI-driven irrigation systems for sustainable water management: A systematic review and meta-analytical insights</x:v>
      </x:c>
      <x:c r="E984" s="139" t="str">
        <x:v>2025</x:v>
      </x:c>
      <x:c r="F984" s="139" t="str">
        <x:v>Smart Agricultural Technology</x:v>
      </x:c>
      <x:c r="G984" s="139" t="str">
        <x:v>10.1016/j.atech.2025.100982</x:v>
      </x:c>
      <x:c r="H984" s="139" t="str">
        <x:v>https://www.scopus.com/pages/publications/105004898237?origin=resultslist</x:v>
      </x:c>
      <x:c r="I984" s="139" t="str">
        <x:v>This review systematically examines recent advancements in AI-driven irrigation systems and their role in achieving sustainable water management under climate-resilient agricultural practices. By integrating machine learning algorithms, computer vision, and IoT-based sensors, these autonomous systems enable real-time soil–plant monitoring, adaptive water scheduling, and resource optimization across diverse agro-climatic contexts. Drawing upon a broad range of peer-reviewed experimental and modeling studies published between 2018 and 2025, the review highlights measurable improvements in water-use efficiency, energy savings, and crop productivity. Meta-analytical synthesis using random-effects models was employed to quantify water savings (30–50 %) and yield improvements (20–30 %), while subgroup analyses compared algorithmic performance (e.g., Random Forest, SVM, CNN) and irrigation methods. Moreover, the study discusses economic feasibility, system interoperability, sensor calibration protocols, and ethical considerations related to data governance. Findings reveal that AI-enabled irrigation offers scalable and cost-effective solutions for climate adaptation, especially in drought-prone and infrastructure-limited regions. Future research opportunities include standardization frameworks, cross-platform compatibility, and expanding validation across diverse crop types and regional settings. © 2025</x:v>
      </x:c>
      <x:c r="J984" s="139" t="str">
        <x:v>Al-enhanced irrigation; Climate resilience; Iot-based monitoring; Machine learning; Precision farming; Smart agriculture</x:v>
      </x:c>
      <x:c r="K984" s="139" t="str"/>
      <x:c r="L984" s="139" t="str">
        <x:v>Elsevier B.V.</x:v>
      </x:c>
      <x:c r="M984" s="139" t="str">
        <x:v>English</x:v>
      </x:c>
      <x:c r="N984" s="139" t="str">
        <x:v>Review</x:v>
      </x:c>
      <x:c r="O984" s="139" t="str">
        <x:v>Scopus</x:v>
      </x:c>
      <x:c r="P984" s="139" t="str">
        <x:v>2-s2.0-105004898237</x:v>
      </x:c>
    </x:row>
    <x:row r="985">
      <x:c r="A985" s="139" t="str">
        <x:v>Gao F.; Wang S.; Yu X.</x:v>
      </x:c>
      <x:c r="B985" s="139" t="str">
        <x:v>Gao, Fuquan (58155464900); Wang, Shuyan (57226274644); Yu, Xiaomin (57194611257)</x:v>
      </x:c>
      <x:c r="C985" s="139" t="str">
        <x:v>58155464900; 57226274644; 57194611257</x:v>
      </x:c>
      <x:c r="D985" s="139" t="str">
        <x:v>Machine learning in tea industry: data-driven approaches for quality and sustainability</x:v>
      </x:c>
      <x:c r="E985" s="139" t="str">
        <x:v>2025</x:v>
      </x:c>
      <x:c r="F985" s="139" t="str">
        <x:v>Beverage Plant Research</x:v>
      </x:c>
      <x:c r="G985" s="139" t="str">
        <x:v>10.48130/bpr-0025-0016</x:v>
      </x:c>
      <x:c r="H985" s="139" t="str">
        <x:v>https://www.scopus.com/pages/publications/105020457616?origin=resultslist</x:v>
      </x:c>
      <x:c r="I985" s="139" t="str">
        <x:v>Tea holds significant cultural, economic, and nutritional value globally, yet the industry faces persistent challenges including quality inconsistency, climate change impacts, labor shortages, and inefficient conventional production methods. Machine learning (ML) has emerged as a powerful solution to address these challenges through data-driven decision-making, automation, and resource optimization across the entire production chain. This review systematically examines ML applications throughout tea industry, from cultivation and harvesting to processing and quality assessment. We analyze the development of comprehensive ML pipelines encompassing data acquisition, feature engineering, model development, optimization, evaluation, and deployment. Key technological advancements include automated monitoring systems for enhanced productivity, non-destructive spectroscopic and imaging techniques for improved quality assessment, and precision resource management for sustainable production. Despite its transformative potential, widespread ML adoption faces implementation barriers, including limited data availability, scalability issues, and integration with established practices. To overcome these barriers, we highlight strategic approaches such as advanced preprocessing techniques and domain-specific feature engineering to mitigate data limitations, resource-efficient ML architectures tailored for constrained environments, and user-centered interfaces that effectively bridge computational insights with traditional expertise. By synthesizing theoretical frameworks with practical implementation strategies, this review provides researchers, industry stakeholders, and practitioners with essential knowledge to advance sustainable and efficient tea industry through targeted ML integration. © 2025 by the author(s).</x:v>
      </x:c>
      <x:c r="J985" s="139" t="str">
        <x:v>Agricultural automation; Machine learning; Precision agriculture; Processing optimization; Quality control; Tea industry</x:v>
      </x:c>
      <x:c r="K985" s="139" t="str"/>
      <x:c r="L985" s="139" t="str">
        <x:v>Maximum Academic Press</x:v>
      </x:c>
      <x:c r="M985" s="139" t="str">
        <x:v>English</x:v>
      </x:c>
      <x:c r="N985" s="139" t="str">
        <x:v>Review</x:v>
      </x:c>
      <x:c r="O985" s="139" t="str">
        <x:v>Scopus</x:v>
      </x:c>
      <x:c r="P985" s="139" t="str">
        <x:v>2-s2.0-105020457616</x:v>
      </x:c>
    </x:row>
    <x:row r="986">
      <x:c r="A986" s="139" t="str">
        <x:v>Nayak S.; Hegde R.B.; Rao A.S.; Sachidananda H.K.</x:v>
      </x:c>
      <x:c r="B986" s="139" t="str">
        <x:v>Nayak, Sneha (57201737592); Hegde, Roopa B. (57201909105); Rao, Abhishek S. (57202989117); Sachidananda, H.K. (57221104314)</x:v>
      </x:c>
      <x:c r="C986" s="139" t="str">
        <x:v>57201737592; 57201909105; 57202989117; 57221104314</x:v>
      </x:c>
      <x:c r="D986" s="139" t="str">
        <x:v>Revitalizing agriculture with the potential of cashew nutshell liquid: a comprehensive exploration and synergy with AI</x:v>
      </x:c>
      <x:c r="E986" s="139" t="str">
        <x:v>2024</x:v>
      </x:c>
      <x:c r="F986" s="139" t="str">
        <x:v>Discover Applied Sciences</x:v>
      </x:c>
      <x:c r="G986" s="139" t="str">
        <x:v>10.1007/s42452-024-06258-6</x:v>
      </x:c>
      <x:c r="H986" s="139" t="str">
        <x:v>https://www.scopus.com/pages/publications/85206917718?origin=resultslist</x:v>
      </x:c>
      <x:c r="I986" s="139" t="str">
        <x:v>The cashew industry produces extremely toxic effluent that seriously endangers life. Furthermore, cashew nut shell liquid (CNSL) a by-product, from the cashew industry is underutilized resulting in its presence in effluent. This liquid is extremely toxic and poses a threat to the environment if discharged without removal. Therefore, this comprehensive review delves into the intricacies of cashew nut processing, with a particular focus on the production of CNSL, its chemical profiling, and the imperative need for thorough characterization to ascertain its chemical composition. The manuscript underscores the potential of CNSL as a promising solution in the agricultural sector due to its skyrocketing potential as an insecticidal, fungicidal, antioxidant, anticorrosive, and termite resistant, and its ability to be blended with biodiesel as it improves lubrication properties in comparison with traditional diesel and helps extend the lifespan of engines, further necessitating minimal maintenance. It explores the necessity for chemical modifications in CNSL, presenting recent insights and advancements, particularly in the realm of phyto-nano-emulsions of CNSL with increased bioavailability. Additionally, it highlights the burgeoning role of artificial intelligence and machine learning models in predicting CNSL emissions, yield, crop health, and cashew kernel quality checks, offering a holistic decision support system for supply chain optimization. By succinctly mapping out the roadmap for CNSL production, chemical enhancements, and its application as an antifungal agent, the manuscript advocates for the integration of AI and ML to enhance agricultural outcomes and boost farmers' profits. © The Author(s) 2024.</x:v>
      </x:c>
      <x:c r="J986" s="139" t="str">
        <x:v>Affluent; Agricultural residues; Antifungal; Artificial intelligence; Cashew nut shell liquid; Machine learning</x:v>
      </x:c>
      <x:c r="K986" s="139" t="str">
        <x:v>Agricultural robots; Antioxidants; Fertilizers; Nuts (fasteners); Oilseeds; Reviews; Affluent; Agricultural sector; Antifungals; Cashew nut; Cashew nut shell liquid; Cashew nutshell liquids; Chemical compositions; Chemical profiling; Machine-learning; Toxic effluents; Emulsification</x:v>
      </x:c>
      <x:c r="L986" s="139" t="str">
        <x:v>Springer Nature</x:v>
      </x:c>
      <x:c r="M986" s="139" t="str">
        <x:v>English</x:v>
      </x:c>
      <x:c r="N986" s="139" t="str">
        <x:v>Review</x:v>
      </x:c>
      <x:c r="O986" s="139" t="str">
        <x:v>Scopus</x:v>
      </x:c>
      <x:c r="P986" s="139" t="str">
        <x:v>2-s2.0-85206917718</x:v>
      </x:c>
    </x:row>
    <x:row r="987">
      <x:c r="A987" s="139" t="str">
        <x:v>Tunali S.P.</x:v>
      </x:c>
      <x:c r="B987" s="139" t="str">
        <x:v>Tunali, Safiye Pinar (58108350200)</x:v>
      </x:c>
      <x:c r="C987" s="139" t="str">
        <x:v>58108350200</x:v>
      </x:c>
      <x:c r="D987" s="139" t="str">
        <x:v>Assessing the Effects of Land Consolidation: Farmers’ Perspective</x:v>
      </x:c>
      <x:c r="E987" s="139" t="str">
        <x:v>2025</x:v>
      </x:c>
      <x:c r="F987" s="139" t="str">
        <x:v>Sustainability (Switzerland)</x:v>
      </x:c>
      <x:c r="G987" s="139" t="str">
        <x:v>10.3390/su17010118</x:v>
      </x:c>
      <x:c r="H987" s="139" t="str">
        <x:v>https://www.scopus.com/pages/publications/85214491679?origin=resultslist</x:v>
      </x:c>
      <x:c r="I987" s="139" t="str">
        <x:v>Land consolidation is a pivotal element in rural settlement planning globally and specifically in Turkey. Evaluating the efficacy of land consolidation initiatives and incorporating diverse approaches in distinct countries and regions are imperative. This assessment becomes particularly crucial in charting the course for future land consolidation endeavors, wherein an understanding of farmers’ knowledge levels and perspectives significantly enhances success rates. This research focuses on evaluating land consolidation studies conducted in 2011 in three settlements—Alhan, Çulhan, and Dereköy—located in the Yenipazar district of Aydın province, Turkey. Data were collected using face-to-face interviews with 296 enterprise owners chosen through the stratified random sampling method across the three villages. The analysis utilized CHAID (Chi-squared Automatic Interaction Detection) analysis, a decision tree model, to comprehensively evaluate the interview results. The findings derived from this study offer crucial insights into the regional farmers’ perspectives on land consolidation projects, contributing valuable data to the academic discourse on rural development and settlement planning. It has been revealed that farmers’ education level, land holdings, and age have significant effects on their views on land consolidation projects. It has also been determined that the positive perspectives of farmers in the region on land consolidation projects continue to be positive after the project is completed. Moreover, more than half of the farmers who participated in the survey reported that their living standards have changed positively. © 2024 by the author.</x:v>
      </x:c>
      <x:c r="J987" s="139" t="str">
        <x:v>Aydın province; CHAID analysis; decision tree; land consolidation project</x:v>
      </x:c>
      <x:c r="K987" s="139" t="str">
        <x:v>Turkey; consolidation; farmers knowledge; land use; living standard; research work; rural development; settlement planning; survey method</x:v>
      </x:c>
      <x:c r="L987" s="139" t="str">
        <x:v>Multidisciplinary Digital Publishing Institute (MDPI)</x:v>
      </x:c>
      <x:c r="M987" s="139" t="str">
        <x:v>English</x:v>
      </x:c>
      <x:c r="N987" s="139" t="str">
        <x:v>Article</x:v>
      </x:c>
      <x:c r="O987" s="139" t="str">
        <x:v>Scopus</x:v>
      </x:c>
      <x:c r="P987" s="139" t="str">
        <x:v>2-s2.0-85214491679</x:v>
      </x:c>
    </x:row>
    <x:row r="988">
      <x:c r="A988" s="139" t="str">
        <x:v>MUANGPOOL T.; KUANKID S.; WASURI B.; INTHARASOMBAT O.</x:v>
      </x:c>
      <x:c r="B988" s="139" t="str">
        <x:v>MUANGPOOL, Thanin (57202155683); KUANKID, Sanya (41761926800); WASURI, Boonthong (15761294100); INTHARASOMBAT, Ouychai (56884618400)</x:v>
      </x:c>
      <x:c r="C988" s="139" t="str">
        <x:v>57202155683; 41761926800; 15761294100; 56884618400</x:v>
      </x:c>
      <x:c r="D988" s="139" t="str">
        <x:v>PREDICTIVE MODELLING OF PH LEVELS FOR OPTIMIZING WATER QUALITY IN SHRIMP FARMING; [การสร้างแบบจาลองการพยากรณ์ค่าความเป็นกรด-ด่างเพื่อเพิ่มประสิทธิภาพการจัดการคุณภาพน้าในการเลี้ยงกุ้ง]</x:v>
      </x:c>
      <x:c r="E988" s="139" t="str">
        <x:v>2025</x:v>
      </x:c>
      <x:c r="F988" s="139" t="str">
        <x:v>INMATEH - Agricultural Engineering</x:v>
      </x:c>
      <x:c r="G988" s="139" t="str">
        <x:v>10.35633/inmateh-75-13</x:v>
      </x:c>
      <x:c r="H988" s="139" t="str">
        <x:v>https://www.scopus.com/pages/publications/105004064735?origin=resultslist</x:v>
      </x:c>
      <x:c r="I988" s="139" t="str">
        <x:v>Water quality is a critical factor in shrimp farming, directly influencing the growth, reproduction, and survival of shrimp. pH is one of the key parameters that affect water quality, with deviations from the optimal range (5.58.5) leading to stress, weakened immune responses, and potential infections in shrimp. This research presents the development of an automated pH monitoring and forecasting system aimed at improving water quality management in shrimp farms. The system uses a moving average algorithm to predict future pH levels based on real-time data collected by a pH sensor. The predicted and real-time values are transmitted to a cloud database, and farmers receive alerts via the Line application if pH levels deviate from the acceptable range. The system’s performance was evaluated through six experiments, using different data collection intervals and durations. The most accurate forecasting results were achieved with 10-minute data collection intervals over a 2-hour period, yielding a mean squared error (MSE) of 0.003050 and a root mean square error (RMSE) of 0.038628. The system also demonstrated its ability to send real-time alerts to the farmer, ensuring prompt corrective action in the event of critical pH values. © (2025), (INMA Bucharest). All rights reserved.</x:v>
      </x:c>
      <x:c r="J988" s="139" t="str">
        <x:v>pH Prediction; Shrimp Farming; Water Monitoring System; Water Quality Management</x:v>
      </x:c>
      <x:c r="K988" s="139" t="str">
        <x:v>Quality of service; Six sigma; Total quality management; Critical factors; Data collection; Immune response; Keys parameters; Ph level; Ph prediction; Predictive models; Shrimp farming; Water monitoring systems; Water quality management; Reliability</x:v>
      </x:c>
      <x:c r="L988" s="139" t="str">
        <x:v>INMA Bucharest</x:v>
      </x:c>
      <x:c r="M988" s="139" t="str">
        <x:v>English</x:v>
      </x:c>
      <x:c r="N988" s="139" t="str">
        <x:v>Article</x:v>
      </x:c>
      <x:c r="O988" s="139" t="str">
        <x:v>Scopus</x:v>
      </x:c>
      <x:c r="P988" s="139" t="str">
        <x:v>2-s2.0-105004064735</x:v>
      </x:c>
    </x:row>
    <x:row r="989">
      <x:c r="A989" s="139" t="str">
        <x:v>Chen Z.; Granland K.; Tang Y.; Chen C.</x:v>
      </x:c>
      <x:c r="B989" s="139" t="str">
        <x:v>Chen, Zijue (57209363947); Granland, Keenan (57224115237); Tang, Yunlong (56404868100); Chen, Chao (57104066200)</x:v>
      </x:c>
      <x:c r="C989" s="139" t="str">
        <x:v>57209363947; 57224115237; 56404868100; 57104066200</x:v>
      </x:c>
      <x:c r="D989" s="139" t="str">
        <x:v>HOB-CNNv2: Deep learning based detection of extremely occluded tree branches and reference to the dominant tree image</x:v>
      </x:c>
      <x:c r="E989" s="139" t="str">
        <x:v>2024</x:v>
      </x:c>
      <x:c r="F989" s="139" t="str">
        <x:v>Computers and Electronics in Agriculture</x:v>
      </x:c>
      <x:c r="G989" s="139" t="str">
        <x:v>10.1016/j.compag.2024.108727</x:v>
      </x:c>
      <x:c r="H989" s="139" t="str">
        <x:v>https://www.scopus.com/pages/publications/85184522331?origin=resultslist</x:v>
      </x:c>
      <x:c r="I989" s="139" t="str">
        <x:v>Against the backdrop of a global labour shortage, the cost of agriculture has risen rapidly. Using robots to replace manual orchard maintenance tasks has attracted more attention. To avoid collisions between the robot and the tree canopy, a reliable vision system that can detect tree branches under natural occlusions is critical for robot navigation. In this paper, a regression deep learning based vision model, HOB-CNNv2, is proposed for the detection of continuous tree branches under natural occlusions in summer. The model is tested under two occlusion conditions, heavily occluded and extremely occluded. The experimental results show that HOB-CNNv2 can accurately detect tree branches in both occlusion conditions and outperforms the state-of-the-art semantic segmentation model, U-Net, in terms of branch position and thickness accuracy. To our best knowledge, this is the first vision model designed to deal with extremely occluded trees. In addition, we investigated five different methods using paired winter tree images to improve the performance of HOB-CNNv2. The results show that the best method is to use the winter and summer images of the same tree as two inputs to the neural network to extract features separately. This suggests that the model potentially acquires distinct knowledge or patterns from the winter and summer images. © 2024 The Authors</x:v>
      </x:c>
      <x:c r="J989" s="139" t="str">
        <x:v>Agricultural robot; Branch detection; Computer vision; Occluded object detection; Semantic segmentation; U-Net</x:v>
      </x:c>
      <x:c r="K989" s="139" t="str">
        <x:v>Agricultural robots; Agriculture; Computer vision; Deep learning; Image enhancement; Semantic Segmentation; Semantics; Agricultural robot; Branch detection; Objects detection; Occluded object detection; Occluded objects; Semantic segmentation; Tree branches; Tree images; U-net; Vision model; artificial neural network; canopy architecture; computer vision; detection method; image classification; image processing; orchard; robotics; segmentation; Object detection</x:v>
      </x:c>
      <x:c r="L989" s="139" t="str">
        <x:v>Elsevier B.V.</x:v>
      </x:c>
      <x:c r="M989" s="139" t="str">
        <x:v>English</x:v>
      </x:c>
      <x:c r="N989" s="139" t="str">
        <x:v>Article</x:v>
      </x:c>
      <x:c r="O989" s="139" t="str">
        <x:v>Scopus</x:v>
      </x:c>
      <x:c r="P989" s="139" t="str">
        <x:v>2-s2.0-85184522331</x:v>
      </x:c>
    </x:row>
    <x:row r="990">
      <x:c r="A990" s="139" t="str">
        <x:v>Klinges D.H.; Lembrechts J.J.; Van de Vondel S.; Greenlee E.J.; Hayles-Cotton K.; Senior R.A.</x:v>
      </x:c>
      <x:c r="B990" s="139" t="str">
        <x:v>Klinges, David H. (57217386737); Lembrechts, Jonas J. (56069799800); Van de Vondel, Stijn (57463561000); Greenlee, Eric J. (60033338800); Hayles-Cotton, Kian (58946969800); Senior, Rebecca A. (56457788800)</x:v>
      </x:c>
      <x:c r="C990" s="139" t="str">
        <x:v>57217386737; 56069799800; 57463561000; 60033338800; 58946969800; 56457788800</x:v>
      </x:c>
      <x:c r="D990" s="139" t="str">
        <x:v>A workflow for microclimate sensor networks: Integrating geographic tools, statistics, and local knowledge</x:v>
      </x:c>
      <x:c r="E990" s="139" t="str">
        <x:v>2025</x:v>
      </x:c>
      <x:c r="F990" s="139" t="str">
        <x:v>Ecological Informatics</x:v>
      </x:c>
      <x:c r="G990" s="139" t="str">
        <x:v>10.1016/j.ecoinf.2025.103376</x:v>
      </x:c>
      <x:c r="H990" s="139" t="str">
        <x:v>https://www.scopus.com/pages/publications/105012876537?origin=resultslist</x:v>
      </x:c>
      <x:c r="I990" s="139" t="str">
        <x:v>Wireless environmental sensors have become integral tools in environmental and conservation research, offering diverse data streams that complement traditional inventory-based surveys. Despite advancements in sensor technology, the ad hoc nature of site selection for sensor deployment often limits the potential of collected data. Here, we argue for the importance of informed site selection to capture environmental variation effectively. We introduce a comprehensive step-by-step practical guide for environmental sensor site selection and network deployment, drawing on experiences from diverse geographic locations and focusing specifically on microclimate sensors as a representative environmental variable. The workflow integrates Geographic Information Systems (GIS) tools, local community-based knowledge, and statistical methods to provide adaptive and iterative guidelines for both new and expanded sensor deployments. We demonstrate how the workflow facilitated research across three distinct settings: measuring heat waves in urban and rural gardens in Belgium, informing plant conservation in arid montane deserts in Oman, and monitoring amphibian distributions in humid forested landscapes in Madagascar. To facilitate the workflow's implementation and reproducibility worldwide, we provide a modular software supplement with flexible user input for robust, data-driven and interactive site selection. Critically, our workflow underscores the importance of equitable collaboration with local stakeholders, addresses challenges in sensor deployment, and offers a practical tool to enhance the effectiveness and efficiency of environmental sensing across disciplines including ecology, meteorology, agriculture, and landscape design. © 2025 The Authors</x:v>
      </x:c>
      <x:c r="J990" s="139" t="str">
        <x:v>Field methods; Microclimate; Optimized design; Remote sensing; Stakeholder input; Wireless sensors</x:v>
      </x:c>
      <x:c r="K990" s="139" t="str">
        <x:v>Belgium; Madagascar; amphibian; microclimate; remote sensing; site selection; stakeholder</x:v>
      </x:c>
      <x:c r="L990" s="139" t="str">
        <x:v>Elsevier B.V.</x:v>
      </x:c>
      <x:c r="M990" s="139" t="str">
        <x:v>English</x:v>
      </x:c>
      <x:c r="N990" s="139" t="str">
        <x:v>Article</x:v>
      </x:c>
      <x:c r="O990" s="139" t="str">
        <x:v>Scopus</x:v>
      </x:c>
      <x:c r="P990" s="139" t="str">
        <x:v>2-s2.0-105012876537</x:v>
      </x:c>
    </x:row>
    <x:row r="991">
      <x:c r="A991" s="139" t="str">
        <x:v>Shamsuddoha M.; Nasir T.</x:v>
      </x:c>
      <x:c r="B991" s="139" t="str">
        <x:v>Shamsuddoha, Mohammad (57225660528); Nasir, Tasnuba (58019123800)</x:v>
      </x:c>
      <x:c r="C991" s="139" t="str">
        <x:v>57225660528; 58019123800</x:v>
      </x:c>
      <x:c r="D991" s="139" t="str">
        <x:v>Smart Practices in Modern Dairy Farming in Bangladesh: Integrating Technological Transformations for Sustainable Responsibility</x:v>
      </x:c>
      <x:c r="E991" s="139" t="str">
        <x:v>2025</x:v>
      </x:c>
      <x:c r="F991" s="139" t="str">
        <x:v>Administrative Sciences</x:v>
      </x:c>
      <x:c r="G991" s="139" t="str">
        <x:v>10.3390/admsci15020038</x:v>
      </x:c>
      <x:c r="H991" s="139" t="str">
        <x:v>https://www.scopus.com/pages/publications/85218687567?origin=resultslist</x:v>
      </x:c>
      <x:c r="I991" s="139" t="str">
        <x:v>The current Bangladeshi dairy sector faces many problems related to sustainability indicators from economic, social, and environmental perspectives. In this circumstance, they must combine cutting-edge innovation to overcome growing sustainability concerns and technical revolutions to become smart farms. This study analyzes how dairy farmers might use cutting-edge technologies in their dairy sub-processes to determine the benefits of achieving additional productivity and efficiency. This paper examines precision livestock farming, information analytics, and alternative energy sources to reduce environmental hazards and increase resource efficiency. Using cutting-edge technologies like artificial intelligence (AI), machine learning (ML), robotics (RPA), Internet of Things (IoT), data analytics, system dynamics, and simulation modeling can assist the farmers in improving the results. Analyzing developing country case studies and best practices reveals crucial answers for reconciling sustainability stewardship and operational efficiency. The system dynamics method builds a simulation model and finds the projected results before implementing it in real life. The findings provide considerable waste reduction and productivity gains through technological deployments. The simulation model creates two scenarios of ‘current’ and ‘technology-adopted’ processes to examine the transformational benefits of sustainable practices. A case study method was adopted for this technology deployment to organize a comprehensive strategy that blends technology and sustainability. This study ends with recommendations for dairy farmers and policymakers to create a resilient and environmentally friendly dairy operation to secure the dairy sector’s long-term viability in transforming technologies. Future farms can follow the practical, technical, and policy, as well as recommendations to improve their processes, such as smart farm concepts available in academia and dairy-developed countries. © 2025 by the authors.</x:v>
      </x:c>
      <x:c r="J991" s="139" t="str">
        <x:v>Bangladesh; dairy; sustainability; technology; transformation</x:v>
      </x:c>
      <x:c r="K991" s="139" t="str"/>
      <x:c r="L991" s="139" t="str">
        <x:v>Multidisciplinary Digital Publishing Institute (MDPI)</x:v>
      </x:c>
      <x:c r="M991" s="139" t="str">
        <x:v>English</x:v>
      </x:c>
      <x:c r="N991" s="139" t="str">
        <x:v>Article</x:v>
      </x:c>
      <x:c r="O991" s="139" t="str">
        <x:v>Scopus</x:v>
      </x:c>
      <x:c r="P991" s="139" t="str">
        <x:v>2-s2.0-85218687567</x:v>
      </x:c>
    </x:row>
    <x:row r="992">
      <x:c r="A992" s="139" t="str">
        <x:v>Aarif K. O. M.; Alam A.; Hotak Y.</x:v>
      </x:c>
      <x:c r="B992" s="139" t="str">
        <x:v>Aarif K. O., Mohammed (56879219100); Alam, Afroj (57212871511); Hotak, Yousuf (59703705500)</x:v>
      </x:c>
      <x:c r="C992" s="139" t="str">
        <x:v>56879219100; 57212871511; 59703705500</x:v>
      </x:c>
      <x:c r="D992" s="139" t="str">
        <x:v>Smart Sensor Technologies Shaping the Future of Precision Agriculture: Recent Advances and Future Outlooks</x:v>
      </x:c>
      <x:c r="E992" s="139" t="str">
        <x:v>2025</x:v>
      </x:c>
      <x:c r="F992" s="139" t="str">
        <x:v>Journal of Sensors</x:v>
      </x:c>
      <x:c r="G992" s="139" t="str">
        <x:v>10.1155/js/2460098</x:v>
      </x:c>
      <x:c r="H992" s="139" t="str">
        <x:v>https://www.scopus.com/pages/publications/105000669780?origin=resultslist</x:v>
      </x:c>
      <x:c r="I992" s="139" t="str">
        <x:v>The rapid advancement of smart sensor technologies has transformed the landscape of precision agriculture, ushering in a new era of data-driven and sustainable farming practices. This study presents a comprehensive review of recent innovations and future perspectives in the domain of smart sensors for precision agriculture. By harnessing the power of the Internet of Things (IoT) and artificial intelligence, these sensors have revolutionized how farmers collect, analyze, and utilize data to optimize crop yield, conserve resources, and enhance overall agricultural efficiency. The review delves into various types of smart sensors used in precision agriculture, including soil sensors for monitoring moisture, nutrient levels, and soil health; crop health sensors for detecting diseases, pests, and stress factors; weather and environmental sensors for real-time climate monitoring; and automated irrigation systems for precise water management. Cutting-edge technologies such as drone-based sensors, hyperspectral imaging, and sensor fusion are explored, highlighting their potential to revolutionize data acquisition and decision-making in agriculture. Furthermore, the manuscript addresses the incorporation of smart sensors with data analysis systems. This enables farmers to acquire practical observations and render knowledgeable choices regarding watering schedules, fertilizing regimens, and safeguarding approaches for crops. The role of data-driven agriculture in mitigating environmental impact, optimizing resource utilization, and promoting sustainable practices is emphasized. Despite the significant strides made in smart sensor technology, challenges such as sensor calibration, data privacy, interoperability, and adoption barriers remain pertinent. To address these hurdles, the manuscript outlines potential research directions and emerging trends in sensor development, including miniaturization, energy efficiency, and wireless communication advancements. In conclusion, this manuscript provides a comprehensive assessment of the recent advancements and future prospects of smart sensors in precision agriculture. With the potential to revolutionize traditional farming practices and address global food security challenges, smart sensors offer an unprecedented opportunity for farmers to enhance productivity, conserve resources, and foster sustainable agricultural practices regardless of an ever-changing climate and growing demand for food. Copyright © 2025 Mohammed Aarif K. O. et al. Journal of Sensors published by John Wiley &amp; Sons Ltd.</x:v>
      </x:c>
      <x:c r="J992" s="139" t="str">
        <x:v>artificial intelligence; crop health sensors; Internet of Things; precision agriculture; smart sensor; soil sensors</x:v>
      </x:c>
      <x:c r="K992" s="139" t="str">
        <x:v>Data privacy; Conserve resources; Crop health sensor; Data driven; Farming practices; Future perspectives; Power; Precision Agriculture; Smart sensor technology; Soil sensors; Sustainable Farming; Smart agriculture</x:v>
      </x:c>
      <x:c r="L992" s="139" t="str">
        <x:v>John Wiley and Sons Ltd</x:v>
      </x:c>
      <x:c r="M992" s="139" t="str">
        <x:v>English</x:v>
      </x:c>
      <x:c r="N992" s="139" t="str">
        <x:v>Review</x:v>
      </x:c>
      <x:c r="O992" s="139" t="str">
        <x:v>Scopus</x:v>
      </x:c>
      <x:c r="P992" s="139" t="str">
        <x:v>2-s2.0-105000669780</x:v>
      </x:c>
    </x:row>
    <x:row r="993">
      <x:c r="A993" s="139" t="str">
        <x:v>Jin X.; Chen S.; Zhao L.; Li R.; Li Q.; Gu S.; Liu G.; Ji J.</x:v>
      </x:c>
      <x:c r="B993" s="139" t="str">
        <x:v>Jin, Xing (58819707800); Chen, Shuang (58819946900); Zhao, Lijun (57191521088); Li, Ruoshi (57310815800); Li, Qing (58820940300); Gu, Song (36643859900); Liu, Guowei (58690564100); Ji, Jiangtao (55186200600)</x:v>
      </x:c>
      <x:c r="C993" s="139" t="str">
        <x:v>58819707800; 58819946900; 57191521088; 57310815800; 58820940300; 36643859900; 58690564100; 55186200600</x:v>
      </x:c>
      <x:c r="D993" s="139" t="str">
        <x:v>Low-damage fetching method for pepper seedlings based on Res-Unet</x:v>
      </x:c>
      <x:c r="E993" s="139" t="str">
        <x:v>2024</x:v>
      </x:c>
      <x:c r="F993" s="139" t="str">
        <x:v>Computers and Electronics in Agriculture</x:v>
      </x:c>
      <x:c r="G993" s="139" t="str">
        <x:v>10.1016/j.compag.2024.108919</x:v>
      </x:c>
      <x:c r="H993" s="139" t="str">
        <x:v>https://www.scopus.com/pages/publications/85192885906?origin=resultslist</x:v>
      </x:c>
      <x:c r="I993" s="139" t="str">
        <x:v>Automatically, seedling fetching is a critical link in the automatic planting of facility agriculture. However, the damage caused by the mechanical claws to the seedling during the seedling fetching process seriously affects the survival rate of the seedling after being planted. To reduce the damage of the mechanical claw on the seedling leaves during seedling fetching, this paper proposes a low-loss seedling fetching method and designs a set of end-effectors suitable for the low-loss seedling fetching method. The low-damage seedling fetching way consists of a semantic segmentation algorithm and a seedling fetching point estimation algorithm, which can position the seedling leaves and calculate the optimal fetch seedling angle of the mechanical claw so that the mechanical claw can avoid seedling leaves during the seedling fetching to reduce the damage to the seedling. The backbone network of the Res-Unet model is composed of Resnet50, which can accurately extract the characteristics of plug seedlings. Comparative test results with other models show that our semantic segmentation model has high accuracy in positioning seedlings, with an MIoU value of 96.49%. Finally, a seedling fetching verification experiment was conducted, and the seedling damage rate was 4.16%. Compared with the ordinary seedling fetching method, the damage rate of the seedling was reduced by 15.28%. This method can minimize damage during the seedling fetching process and provide technical support for automated planting. © 2024 Elsevier B.V.</x:v>
      </x:c>
      <x:c r="J993" s="139" t="str">
        <x:v>Deep learning; Fetch seedling; Mechanical automation; Transfer learning</x:v>
      </x:c>
      <x:c r="K993" s="139" t="str">
        <x:v>Deep learning; Semantics; Transfer learning; Damage rate; Deep learning; Fetch seedling; Low damages; Low-loss; Mechanical; Mechanical automation; Plantings; Semantic segmentation; Transfer learning; algorithm; experimental study; fruit; seedling; segmentation; Semantic Segmentation</x:v>
      </x:c>
      <x:c r="L993" s="139" t="str">
        <x:v>Elsevier B.V.</x:v>
      </x:c>
      <x:c r="M993" s="139" t="str">
        <x:v>English</x:v>
      </x:c>
      <x:c r="N993" s="139" t="str">
        <x:v>Article</x:v>
      </x:c>
      <x:c r="O993" s="139" t="str">
        <x:v>Scopus</x:v>
      </x:c>
      <x:c r="P993" s="139" t="str">
        <x:v>2-s2.0-85192885906</x:v>
      </x:c>
    </x:row>
    <x:row r="994">
      <x:c r="A994" s="139" t="str">
        <x:v>Amirbekuly Y.; Daribayeva A.; Toxanova A.; Zhenskhan D.; Kurmankulova N.</x:v>
      </x:c>
      <x:c r="B994" s="139" t="str">
        <x:v>Amirbekuly, Yerzhan (57192164224); Daribayeva, Adaskhan (56178631800); Toxanova, Aigul (57191414215); Zhenskhan, Darima (57192156982); Kurmankulova, Nurzhamal (57191666700)</x:v>
      </x:c>
      <x:c r="C994" s="139" t="str">
        <x:v>57192164224; 56178631800; 57191414215; 57192156982; 57191666700</x:v>
      </x:c>
      <x:c r="D994" s="139" t="str">
        <x:v>Effective methods of rational water resource use in the agrarian sector of Kazakhstan; [Ефективні методи раціонального використання водних ресурсів в аграрному секторі Казахстану]</x:v>
      </x:c>
      <x:c r="E994" s="139" t="str">
        <x:v>2024</x:v>
      </x:c>
      <x:c r="F994" s="139" t="str">
        <x:v>Scientific Horizons</x:v>
      </x:c>
      <x:c r="G994" s="139" t="str">
        <x:v>10.48077/scihor12.2024.90</x:v>
      </x:c>
      <x:c r="H994" s="139" t="str">
        <x:v>https://www.scopus.com/pages/publications/85215588928?origin=resultslist</x:v>
      </x:c>
      <x:c r="I994" s="139" t="str">
        <x:v>The study aimed to determine effective methods of rational water resources use in the agricultural sector of Kazakhstan. The impact of modern irrigation technologies, such as drip and sprinkler irrigation, as well as automated monitoring systems on crop productivity, soil condition and adaptability of farms to climate change was analysed. Drip irrigation was noted to reduce water losses by up to 40%, while sprinkler systems provided uniform coverage of large areas, optimising water resources. Automated monitoring systems using soil moisture sensors and weather forecasting reduced water consumption by 25-50% and increased crop yields by 15-30%.The study also determined that introducing such systems improved soil quality, reducing depletion and ensuring long-term productivity. An analysis of the experience of farms in Kazakhstan, Israel, Spain and China confirmed the economic feasibility of such approaches by reducing operating costs as well as dependence on external financing and increasing resilience to climatic stresses. In particular, automation of water supplies reduced water, energy and system maintenance costs, which ensured long-term farm stability. The practical value of the work was the formation of scientifically based recommendations for the introduction of innovative irrigation technologies to improve the efficiency of the agricultural sector of Kazakhstan, reduce the impact of climate change and ensure sustainable development. Copyright © The Author(s).</x:v>
      </x:c>
      <x:c r="J994" s="139" t="str">
        <x:v>automated systems; crop yield; irrigation; optimisation; soil productivity</x:v>
      </x:c>
      <x:c r="K994" s="139" t="str"/>
      <x:c r="L994" s="139" t="str">
        <x:v>Polissia National University</x:v>
      </x:c>
      <x:c r="M994" s="139" t="str">
        <x:v>English</x:v>
      </x:c>
      <x:c r="N994" s="139" t="str">
        <x:v>Article</x:v>
      </x:c>
      <x:c r="O994" s="139" t="str">
        <x:v>Scopus</x:v>
      </x:c>
      <x:c r="P994" s="139" t="str">
        <x:v>2-s2.0-85215588928</x:v>
      </x:c>
    </x:row>
    <x:row r="995">
      <x:c r="A995" s="139" t="str">
        <x:v>Milella A.; Rilling S.; Rana A.; Galati R.; Petitti A.; Hoffmann M.; Stanly J.L.; Reina G.</x:v>
      </x:c>
      <x:c r="B995" s="139" t="str">
        <x:v>Milella, Annalisa (8448856700); Rilling, Stefan (36810440400); Rana, Arianna (58069062800); Galati, Rocco (57016549300); Petitti, Antonio (49663847000); Hoffmann, Mark (58727190700); Stanly, Jacob Livin (58618581700); Reina, Giulio (7004299728)</x:v>
      </x:c>
      <x:c r="C995" s="139" t="str">
        <x:v>8448856700; 36810440400; 58069062800; 57016549300; 49663847000; 58727190700; 58618581700; 7004299728</x:v>
      </x:c>
      <x:c r="D995" s="139" t="str">
        <x:v>Robot-as-a-Service as a New Paradigm in Precision Farming</x:v>
      </x:c>
      <x:c r="E995" s="139" t="str">
        <x:v>2024</x:v>
      </x:c>
      <x:c r="F995" s="139" t="str">
        <x:v>IEEE Access</x:v>
      </x:c>
      <x:c r="G995" s="139" t="str">
        <x:v>10.1109/ACCESS.2024.3381511</x:v>
      </x:c>
      <x:c r="H995" s="139" t="str">
        <x:v>https://www.scopus.com/pages/publications/85189168225?origin=resultslist</x:v>
      </x:c>
      <x:c r="I995" s="139" t="str">
        <x:v>Robotic and multi-sensor technologies are increasingly being adopted in a number of agricultural applications, including seeding, weeding, harvesting, fertilization, and crop monitoring and analysis. However, the lack of interoperability and the predominance of manufacturer-specific closed solutions demand a careful choice of devices, sensors and data processing platforms and hinder the flexible adaption of these systems to the individual farmer's needs and knowledge exchange. The Horizon 2020 Agriculture Interoperability and Analysis System (ATLAS) project is aimed at overcoming these issues through an open, flexible and distributed interoperability network, which enables the seamless interconnection of sensor systems, machines, and data analysis tools. This paper presents the latest achievements in the context of the ATLAS project, concerning the development of robotic services for in-field crop monitoring and their integration into the ATLAS network. © 2013 IEEE.</x:v>
      </x:c>
      <x:c r="J995" s="139" t="str">
        <x:v>Agricultural robotics; interoperability; plant-scale crop monitoring; precision farming; robot-as-a-service</x:v>
      </x:c>
      <x:c r="K995" s="139" t="str">
        <x:v>Agricultural robots; Data handling; Data mining; Farms; Interoperability; Knowledge management; Seed; Agricultural robotics; Analysis system; Crop monitoring; Multi sensor; Plant-scale crop monitoring; Precision-farming; Robot sensing system; Robot-as-a-service; Robotic sensor; Sensor technologies; Crops</x:v>
      </x:c>
      <x:c r="L995" s="139" t="str">
        <x:v>Institute of Electrical and Electronics Engineers Inc.</x:v>
      </x:c>
      <x:c r="M995" s="139" t="str">
        <x:v>English</x:v>
      </x:c>
      <x:c r="N995" s="139" t="str">
        <x:v>Article</x:v>
      </x:c>
      <x:c r="O995" s="139" t="str">
        <x:v>Scopus</x:v>
      </x:c>
      <x:c r="P995" s="139" t="str">
        <x:v>2-s2.0-85189168225</x:v>
      </x:c>
    </x:row>
    <x:row r="996">
      <x:c r="A996" s="139" t="str">
        <x:v>Kumar S.; Shankar A.</x:v>
      </x:c>
      <x:c r="B996" s="139" t="str">
        <x:v>Kumar, Sunil (57200093917); Shankar, Achyut (7005442649)</x:v>
      </x:c>
      <x:c r="C996" s="139" t="str">
        <x:v>57200093917; 7005442649</x:v>
      </x:c>
      <x:c r="D996" s="139" t="str">
        <x:v>Cluster-based energy-efficient routing protocol in next generation sensor networks</x:v>
      </x:c>
      <x:c r="E996" s="139" t="str">
        <x:v>2024</x:v>
      </x:c>
      <x:c r="F996" s="139" t="str">
        <x:v>International Journal of Grid and Utility Computing</x:v>
      </x:c>
      <x:c r="G996" s="139" t="str">
        <x:v>10.1504/IJGUC.2024.137908</x:v>
      </x:c>
      <x:c r="H996" s="139" t="str">
        <x:v>https://www.scopus.com/pages/publications/85190545798?origin=resultslist</x:v>
      </x:c>
      <x:c r="I996" s="139" t="str">
        <x:v>This paper focuses on optimising energy consumption within Next-Generation Networks (NGNs) during cluster formation, cluster head selection, and routing processes. NGNs, composed of diverse intelligent nodes with varying battery power and computational capacity, find applications in IoT, agriculture, and commercial sectors. Energy constraints in wireless devices make energy optimisation a critical research area. This study targets energy reduction throughout the communication model layers, particularly at the network layer, enhancing network lifetime and performance. It introduces methods for energy-efficient cluster formation, cluster head selection, and knowledge-based routing, specifically investigating the IP layer’s impact. Analysing protocol parameters at the network layer, the research demonstrates that adjusting these parameters based on network conditions significantly optimises channel resource utilisation. The proposed ‘Intelligent Cluster-Based Energy-Efficient Routing Protocol’ showcased a 20% to 35% energy saving in NS3 simulations, validating its effectiveness in energy efficiency, load balancing, and throughput compared to existing protocols. © 2024 Inderscience Enterprises Ltd.</x:v>
      </x:c>
      <x:c r="J996" s="139" t="str">
        <x:v>cluster formation; cluster head; energy; intelligent devices; IoT; next-generation networks; quality-of-service; routing algorithm; throughput; wireless sensor networks</x:v>
      </x:c>
      <x:c r="K996" s="139" t="str">
        <x:v>Energy efficiency; Energy utilization; Internet of things; Internet protocols; Knowledge based systems; Network layers; Next generation networks; Power management (telecommunication); Quality of service; Routing protocols; Throughput; Wireless sensor networks; Cluster formations; Cluster-based; Cluster-head selections; Cluster-heads; Energy; Energy efficient routing protocol; Intelligent devices; IoT; Next-generation networks; Quality-of-service; Routing algorithms</x:v>
      </x:c>
      <x:c r="L996" s="139" t="str">
        <x:v>Inderscience Publishers</x:v>
      </x:c>
      <x:c r="M996" s="139" t="str">
        <x:v>English</x:v>
      </x:c>
      <x:c r="N996" s="139" t="str">
        <x:v>Article</x:v>
      </x:c>
      <x:c r="O996" s="139" t="str">
        <x:v>Scopus</x:v>
      </x:c>
      <x:c r="P996" s="139" t="str">
        <x:v>2-s2.0-85190545798</x:v>
      </x:c>
    </x:row>
    <x:row r="997">
      <x:c r="A997" s="139" t="str">
        <x:v>Capuozzo S.; Marrone S.; Gravina M.; Cringoli G.; Rinaldi L.; Maurelli M.P.; Bosco A.; Orrù G.; Marcialis G.L.; Ghiani L.; Bini S.; Saggese A.; Vento M.; Sansone C.</x:v>
      </x:c>
      <x:c r="B997" s="139" t="str">
        <x:v>Capuozzo, Salvatore (58027697400); Marrone, Stefano (57203106891); Gravina, Michela (57211170147); Cringoli, Giuseppe (6701349849); Rinaldi, Laura (8088048100); Maurelli, Maria Paola (13006540300); Bosco, Antonio (55176955100); Orrù, Giulia (57192423696); Marcialis, Gian Luca (6602798791); Ghiani, Luca (55328807100); Bini, Stefano (57943390200); Saggese, Alessia (6603396907); Vento, Mario (7006461499); Sansone, Carlo (7004587033)</x:v>
      </x:c>
      <x:c r="C997" s="139" t="str">
        <x:v>58027697400; 57203106891; 57211170147; 6701349849; 8088048100; 13006540300; 55176955100; 57192423696; 6602798791; 55328807100; 57943390200; 6603396907; 7006461499; 7004587033</x:v>
      </x:c>
      <x:c r="D997" s="139" t="str">
        <x:v>Automating parasite egg detection: insights from the first AI-KFM challenge</x:v>
      </x:c>
      <x:c r="E997" s="139" t="str">
        <x:v>2024</x:v>
      </x:c>
      <x:c r="F997" s="139" t="str">
        <x:v>Frontiers in Artificial Intelligence</x:v>
      </x:c>
      <x:c r="G997" s="139" t="str">
        <x:v>10.3389/frai.2024.1325219</x:v>
      </x:c>
      <x:c r="H997" s="139" t="str">
        <x:v>https://www.scopus.com/pages/publications/85203821247?origin=resultslist</x:v>
      </x:c>
      <x:c r="I997" s="139" t="str">
        <x:v>In the field of veterinary medicine, the detection of parasite eggs in the fecal samples of livestock animals represents one of the most challenging tasks, since their spread and diffusion may lead to severe clinical disease. Nowadays, the scanning procedure is typically performed by physicians with professional microscopes and requires a significant amount of time, domain knowledge, and resources. The Kubic FLOTAC Microscope (KFM) is a compact, low-cost, portable digital microscope that can autonomously analyze fecal specimens for parasites and hosts in both field and laboratory settings. It has been shown to acquire images that are comparable to those obtained with traditional optical microscopes, and it can complete the scanning and imaging process in just a few minutes, freeing up the operator's time for other tasks. To promote research in this area, the first AI-KFM challenge was organized, which focused on the detection of gastrointestinal nematodes (GINs) in cattle using RGB images. The challenge aimed to provide a standardized experimental protocol with a large number of samples collected in a well-known environment and a set of scores for the approaches submitted by the competitors. This paper describes the process of generating and structuring the challenge dataset and the approaches submitted by the competitors, as well as the lessons learned throughout this journey. Copyright © 2024 Capuozzo, Marrone, Gravina, Cringoli, Rinaldi, Maurelli, Bosco, Orrù, Marcialis, Ghiani, Bini, Saggese, Vento and Sansone.</x:v>
      </x:c>
      <x:c r="J997" s="139" t="str">
        <x:v>FLOTAC; microscope; object detection; parasite eggs; semantic segmentation; veterinary</x:v>
      </x:c>
      <x:c r="K997" s="139" t="str"/>
      <x:c r="L997" s="139" t="str">
        <x:v>Frontiers Media SA</x:v>
      </x:c>
      <x:c r="M997" s="139" t="str">
        <x:v>English</x:v>
      </x:c>
      <x:c r="N997" s="139" t="str">
        <x:v>Article</x:v>
      </x:c>
      <x:c r="O997" s="139" t="str">
        <x:v>Scopus</x:v>
      </x:c>
      <x:c r="P997" s="139" t="str">
        <x:v>2-s2.0-85203821247</x:v>
      </x:c>
    </x:row>
    <x:row r="998">
      <x:c r="A998" s="139" t="str">
        <x:v>Vasavi S.; Anandaraja N.; Murugan P.P.; Latha M.R.; Pangayar Selvi R.</x:v>
      </x:c>
      <x:c r="B998" s="139" t="str">
        <x:v>Vasavi, S. (59743958300); Anandaraja, N. (25958864600); Murugan, P.P. (58713942700); Latha, M.R. (35603650300); Pangayar Selvi, R. (58289907500)</x:v>
      </x:c>
      <x:c r="C998" s="139" t="str">
        <x:v>59743958300; 25958864600; 58713942700; 35603650300; 58289907500</x:v>
      </x:c>
      <x:c r="D998" s="139" t="str">
        <x:v>Challenges and strategies of resource poor farmers in adoption of innovative farming technologies: A comprehensive review</x:v>
      </x:c>
      <x:c r="E998" s="139" t="str">
        <x:v>2025</x:v>
      </x:c>
      <x:c r="F998" s="139" t="str">
        <x:v>Agricultural Systems</x:v>
      </x:c>
      <x:c r="G998" s="139" t="str">
        <x:v>10.1016/j.agsy.2025.104355</x:v>
      </x:c>
      <x:c r="H998" s="139" t="str">
        <x:v>https://www.scopus.com/pages/publications/105002832211?origin=resultslist</x:v>
      </x:c>
      <x:c r="I998" s="139" t="str">
        <x:v>Context: India's agricultural sector, with 121 million small and marginal holdings, faces challenges from a growing population, limited land, and restricted resources. Innovative farming technologies like precision agriculture, climate-smart practices, smart irrigation, and digital platforms offer solutions for enhancing productivity, sustainability, and economic viability. However, resource-poor farmers struggle to adopt these technologies due to low awareness, budget limitations, and infrastructure gaps. Objective: This review examines the potential of innovative technologies for resource-poor farmers in India. It aims to identify accessible, effective solutions and explore strategies such as public-private partnerships, cooperative farming, and custom hiring centers to overcome adoption barriers. Methods: A systematic literature review was conducted to gather findings on technologies relevant to smallholders. Studies were selected based on insights into accessibility, barriers, and support systems. The review categorized technologies by suitability for resource-poor settings and analyzed enabling factors like funding, education, and institutional support. Results and conclusions: Technologies that enhance resource efficiency, like precision agriculture, can benefit smallholders. Yet, adoption remains limited due to financial, informational, and infrastructure barriers. Strategies involving partnerships, cooperatives, and custom hiring show promise in reducing these obstacles. A multi-faceted approach with policy, financial, and educational support is essential for adoption. Significance: This review highlights actionable pathways for technology adoption among India's smallholder farmers, emphasizing the need for supportive frameworks and local research. The findings are relevant to policymakers and development practitioners focused on enhancing food security and resilience in smallholder farming. © 2025 Elsevier Ltd</x:v>
      </x:c>
      <x:c r="J998" s="139" t="str">
        <x:v>Agricultural innovation; Climate smart farming; Digital platforms; Precision agriculture; Resource poor farmers; Smart irrigation; Sustainable farming</x:v>
      </x:c>
      <x:c r="K998" s="139" t="str">
        <x:v>India; alternative agriculture; digitization; innovation; irrigation; literature review; precision agriculture; smallholder; technology adoption</x:v>
      </x:c>
      <x:c r="L998" s="139" t="str">
        <x:v>Elsevier Ltd</x:v>
      </x:c>
      <x:c r="M998" s="139" t="str">
        <x:v>English</x:v>
      </x:c>
      <x:c r="N998" s="139" t="str">
        <x:v>Review</x:v>
      </x:c>
      <x:c r="O998" s="139" t="str">
        <x:v>Scopus</x:v>
      </x:c>
      <x:c r="P998" s="139" t="str">
        <x:v>2-s2.0-105002832211</x:v>
      </x:c>
    </x:row>
    <x:row r="999">
      <x:c r="A999" s="139" t="str">
        <x:v>Jafari S.N.; Silva B.M.C.</x:v>
      </x:c>
      <x:c r="B999" s="139" t="str">
        <x:v>Jafari, Seyed Nooreddin (57217795251); Silva, Bruno M.C. (57189392058)</x:v>
      </x:c>
      <x:c r="C999" s="139" t="str">
        <x:v>57217795251; 57189392058</x:v>
      </x:c>
      <x:c r="D999" s="139" t="str">
        <x:v>A Survey on Real-Time Data Transfer and Energy Consumption Strategies for Rural and Remote IoT Technologies</x:v>
      </x:c>
      <x:c r="E999" s="139" t="str">
        <x:v>2025</x:v>
      </x:c>
      <x:c r="F999" s="139" t="str">
        <x:v>IEEE Open Journal of the Computer Society</x:v>
      </x:c>
      <x:c r="G999" s="139" t="str">
        <x:v>10.1109/OJCS.2025.3619210</x:v>
      </x:c>
      <x:c r="H999" s="139" t="str">
        <x:v>https://www.scopus.com/pages/publications/105019231137?origin=resultslist</x:v>
      </x:c>
      <x:c r="I999" s="139" t="str">
        <x:v>Internet of Things (IoT) deployments in rural and remote areas often struggle to provide reliable real-time data due to intermittent connectivity, geographical barriers, and limited device power budgets. These limitations create a critical challenge to ensure low-latency connectivity and sustainable energy consumption. With the advent of communication technologies in remote and rural areas, people increasingly rely on connected devices for activities such as agriculture and infrastructure management. However, the application of communication technologies and IoT solutions faces several challenges in these areas, which typically have natural constraints mainly due to their geography. Among others, real-time communication and energy consumption are two of the main challenges to address in several scenarios, raising significant difficulties to the implementation of technology in these environments. This article provides a literature review on real-time data transmission and power management strategies for IoT solutions in rural or remote scenarios. Specifically, it details state-of-the-art solutions addressing real-time data transmission and energy efficiency, and identifies key research gaps that merit further attention. Moreover, it also centers on efficient energy consumption approaches. By studying communication protocols and power management, this survey offers valuable insights for researchers, practitioners, and policymakers concerned with IoT deployment in resource-constrained environments. © 2020 IEEE.</x:v>
      </x:c>
      <x:c r="J999" s="139" t="str">
        <x:v>communication methods; infrastructure monitoring; IoT; power management; real-time data transfer; remote sensing; Rural devices; satellite communication; wireless sensors</x:v>
      </x:c>
      <x:c r="K999" s="139" t="str">
        <x:v>Agriculture; Data transfer; Electric power transmission; Energy efficiency; Energy policy; Information management; Power management; Remote sensing; Rural areas; Satellite communication systems; Transmissions; Communication method; Energy-consumption; Infrastructure monitoring; Power; Real-time data; Real-time data transfer; Remote-sensing; Rural device; Satellite communications; Wireless sensor; Budget control</x:v>
      </x:c>
      <x:c r="L999" s="139" t="str">
        <x:v>Institute of Electrical and Electronics Engineers Inc.</x:v>
      </x:c>
      <x:c r="M999" s="139" t="str">
        <x:v>English</x:v>
      </x:c>
      <x:c r="N999" s="139" t="str">
        <x:v>Review</x:v>
      </x:c>
      <x:c r="O999" s="139" t="str">
        <x:v>Scopus</x:v>
      </x:c>
      <x:c r="P999" s="139" t="str">
        <x:v>2-s2.0-105019231137</x:v>
      </x:c>
    </x:row>
    <x:row r="1000">
      <x:c r="A1000" s="139" t="str">
        <x:v>Cho Y.; Agrahari Baniya A.; Murphy K.</x:v>
      </x:c>
      <x:c r="B1000" s="139" t="str">
        <x:v>Cho, Ya (59916322100); Agrahari Baniya, Arbind (57219694138); Murphy, Kieran (57218242167)</x:v>
      </x:c>
      <x:c r="C1000" s="139" t="str">
        <x:v>59916322100; 57219694138; 57218242167</x:v>
      </x:c>
      <x:c r="D1000" s="139" t="str">
        <x:v>Tree-to-Me: Standards-Driven Traceability for Farm-Level Visibility</x:v>
      </x:c>
      <x:c r="E1000" s="139" t="str">
        <x:v>2025</x:v>
      </x:c>
      <x:c r="F1000" s="139" t="str">
        <x:v>Agronomy</x:v>
      </x:c>
      <x:c r="G1000" s="139" t="str">
        <x:v>10.3390/agronomy15051074</x:v>
      </x:c>
      <x:c r="H1000" s="139" t="str">
        <x:v>https://www.scopus.com/pages/publications/105006425866?origin=resultslist</x:v>
      </x:c>
      <x:c r="I1000" s="139" t="str">
        <x:v>Traditional horticultural information systems lack fine-grained, transparent on-farm event traceability, often providing only high-level post-harvest summaries. These systems also fail to standardise and integrate diverse data sources, ensure data privacy, and scale effectively to meet the demands of modern agriculture. Concurrently, rising requirements for global environmental, social, and governance (ESG) compliance, notably Scope 3 emissions reporting, are driving the need for farm-level visibility. To address these gaps, this study proposes a novel traceability framework tailored to horticulture, leveraging global data standards. The system captures key on-farm events (e.g., irrigation, harvesting, and chemical applications) at varied resolutions, using decentralised identification, secure data-sharing protocols, and farmer-controlled access. Built on a progressive Web application with microservice-enabled cloud infrastructure, the platform integrates dynamic APIs and digital links to connect on-farm operations and external supply chains, resolving farm-level data bottlenecks. Initial testing on Victorian farms demonstrates its scalability potential. Pilot studies further validate its on-farm interoperability and support for sustainability claims through digitally verifiable credentials for an international horticultural export case study. The system also provides a tested baseline for integrating data to and from emerging technologies, such as farm robotics and digital twins, with potential for broader application across agricultural commodities. © 2025 by the authors.</x:v>
      </x:c>
      <x:c r="J1000" s="139" t="str">
        <x:v>decentralised identifiers; digital traceability; farm information management; global data standards; sustainability credentialing</x:v>
      </x:c>
      <x:c r="K1000" s="139" t="str">
        <x:v>agronomy; commodity market; farm; harvesting; horticulture; robotics; supply chain management</x:v>
      </x:c>
      <x:c r="L1000" s="139" t="str">
        <x:v>Multidisciplinary Digital Publishing Institute (MDPI)</x:v>
      </x:c>
      <x:c r="M1000" s="139" t="str">
        <x:v>English</x:v>
      </x:c>
      <x:c r="N1000" s="139" t="str">
        <x:v>Article</x:v>
      </x:c>
      <x:c r="O1000" s="139" t="str">
        <x:v>Scopus</x:v>
      </x:c>
      <x:c r="P1000" s="139" t="str">
        <x:v>2-s2.0-105006425866</x:v>
      </x:c>
    </x:row>
    <x:row r="1001">
      <x:c r="A1001" s="139" t="str">
        <x:v>Bökle S.; Gscheidle M.; Weis M.; Paraforos D.S.; Griepentrog H.W.</x:v>
      </x:c>
      <x:c r="B1001" s="139" t="str">
        <x:v>Bökle, Sebastian (57223801879); Gscheidle, Michael (57760397500); Weis, Martin (57210958231); Paraforos, Dimitrios S. (55769137600); Griepentrog, Hans W. (8570319000)</x:v>
      </x:c>
      <x:c r="C1001" s="139" t="str">
        <x:v>57223801879; 57760397500; 57210958231; 55769137600; 8570319000</x:v>
      </x:c>
      <x:c r="D1001" s="139" t="str">
        <x:v>A concept of a decentral server infrastructure to connect farms, secure data, and increase the resilience of digital farming</x:v>
      </x:c>
      <x:c r="E1001" s="139" t="str">
        <x:v>2025</x:v>
      </x:c>
      <x:c r="F1001" s="139" t="str">
        <x:v>Smart Agricultural Technology</x:v>
      </x:c>
      <x:c r="G1001" s="139" t="str">
        <x:v>10.1016/j.atech.2024.100701</x:v>
      </x:c>
      <x:c r="H1001" s="139" t="str">
        <x:v>https://www.scopus.com/pages/publications/85211491360?origin=resultslist</x:v>
      </x:c>
      <x:c r="I1001" s="139" t="str">
        <x:v>With the intensified use and integration of digital technologies in agriculture, dependencies and constraints occurred which weakened the adoption and reduced effectiveness of innovative technology due to lacking interoperability and resilience. As awareness of these problems increased concepts have been developed to meet this issue with decentralized IT- infrastructures. With the proposed concept the authors aim to refine these existing infrastructures with concrete suggestions for server infrastructures. Off-the-shelf hardware and open-source software, enable cheap access to digital technologies yet provide sufficient support by choosing open-source tools with big or active communities. With the involvement of the machinery rings the economic advantages scale up because of the interfarm use of expensive technology. The farmservers on the farmside are the edge nodes of a regional network. The local machinery ring is the next node which is supposed to offer remote services for the farmers, who have a trustful partner in the machinery rings. The concept orients on revised requirements enriched by the results of a survey, conducted by the authors, adding the focus on interfarm cooperations. The concept meets the main constraints farmers face in digitalization: Data sovereignty, resilience, interoperability, high costs, and trust. © 2024</x:v>
      </x:c>
      <x:c r="J1001" s="139" t="str">
        <x:v>Digital farming; Farmserver; Inter-farm cooperation; Machinery ring; Open source; Resilience</x:v>
      </x:c>
      <x:c r="K1001" s="139" t="str"/>
      <x:c r="L1001" s="139" t="str">
        <x:v>Elsevier B.V.</x:v>
      </x:c>
      <x:c r="M1001" s="139" t="str">
        <x:v>English</x:v>
      </x:c>
      <x:c r="N1001" s="139" t="str">
        <x:v>Article</x:v>
      </x:c>
      <x:c r="O1001" s="139" t="str">
        <x:v>Scopus</x:v>
      </x:c>
      <x:c r="P1001" s="139" t="str">
        <x:v>2-s2.0-85211491360</x:v>
      </x:c>
    </x:row>
    <x:row r="1002">
      <x:c r="A1002" s="139" t="str">
        <x:v>Orfanidis C.; Elsts A.; Pop P.; Fafoutis X.</x:v>
      </x:c>
      <x:c r="B1002" s="139" t="str">
        <x:v>Orfanidis, Charalampos (56201081000); Elsts, Atis (36720291600); Pop, Paul (7003647864); Fafoutis, Xenofon (34771424300)</x:v>
      </x:c>
      <x:c r="C1002" s="139" t="str">
        <x:v>56201081000; 36720291600; 7003647864; 34771424300</x:v>
      </x:c>
      <x:c r="D1002" s="139" t="str">
        <x:v>TSCH Evaluation under Heterogeneous Mobile Scenarios</x:v>
      </x:c>
      <x:c r="E1002" s="139" t="str">
        <x:v>2021</x:v>
      </x:c>
      <x:c r="F1002" s="139" t="str">
        <x:v>IoT</x:v>
      </x:c>
      <x:c r="G1002" s="139" t="str">
        <x:v>10.3390/iot2040033</x:v>
      </x:c>
      <x:c r="H1002" s="139" t="str">
        <x:v>https://www.scopus.com/pages/publications/85123338142?origin=resultslist</x:v>
      </x:c>
      <x:c r="I1002" s="139" t="str">
        <x:v>Time Slotted Channel Hopping (TSCH) is a medium access protocol defined in the IEEE 802.15.4 standard. It has proven to be one of the most reliable options when it comes to industrial applications. TSCH offers a degree of high flexibility and can be tailored to the requirements of specific applications. Several performance aspects of TSCH have been investigated so far, such as the energy consumption, reliability, scalability and many more. However, mobility in TSCH networks remains an aspect that has not been thoroughly explored. In this paper, we examine how TSCH performs under mobility situations. We define two mobile scenarios: one where autonomous agriculture vehicles move on a predefined trail, and a warehouse logistics scenario, where autonomous robots/vehicles and workers move randomly. We examine how different TSCH scheduling approaches perform on these mobility patterns and when a different number of nodes are operating. The results show that the current TSCH scheduling approaches are not able to handle mobile scenarios efficiently. Moreover, the results provide insights on how TSCH scheduling can be improved for mobile applications. © 2021 by the authors.</x:v>
      </x:c>
      <x:c r="J1002" s="139" t="str">
        <x:v>IoT; mobility; reliability; robustness; TSCH</x:v>
      </x:c>
      <x:c r="K1002" s="139" t="str"/>
      <x:c r="L1002" s="139" t="str">
        <x:v>MDPI</x:v>
      </x:c>
      <x:c r="M1002" s="139" t="str">
        <x:v>English</x:v>
      </x:c>
      <x:c r="N1002" s="139" t="str">
        <x:v>Article</x:v>
      </x:c>
      <x:c r="O1002" s="139" t="str">
        <x:v>Scopus</x:v>
      </x:c>
      <x:c r="P1002" s="139" t="str">
        <x:v>2-s2.0-85123338142</x:v>
      </x:c>
    </x:row>
    <x:row r="1003">
      <x:c r="A1003" s="139" t="str">
        <x:v>Jordan J.H.; Easson M.W.; Thompson S.; Wu Q.; Condon B.D.</x:v>
      </x:c>
      <x:c r="B1003" s="139" t="str">
        <x:v>Jordan, Jacobs H. (55421768600); Easson, Michael W. (12809461400); Thompson, Stephanie (55456081300); Wu, Qinglin (7404602814); Condon, Brian D. (55847197000)</x:v>
      </x:c>
      <x:c r="C1003" s="139" t="str">
        <x:v>55421768600; 12809461400; 55456081300; 7404602814; 55847197000</x:v>
      </x:c>
      <x:c r="D1003" s="139" t="str">
        <x:v>Lignin-containing cellulose nanofibers with gradient lignin content obtained from cotton gin motes and cotton gin trash</x:v>
      </x:c>
      <x:c r="E1003" s="139" t="str">
        <x:v>2021</x:v>
      </x:c>
      <x:c r="F1003" s="139" t="str">
        <x:v>Cellulose</x:v>
      </x:c>
      <x:c r="G1003" s="139" t="str">
        <x:v>10.1007/s10570-020-03549-0</x:v>
      </x:c>
      <x:c r="H1003" s="139" t="str">
        <x:v>https://www.scopus.com/pages/publications/85096145044?origin=resultslist</x:v>
      </x:c>
      <x:c r="I1003" s="139" t="str">
        <x:v>Abstract: The use of agricultural waste and residues in composite materials is a potential high-value commercial application for underutilized renewable resources and provides alternative commercial markets to the agricultural industry. Cotton gin trash (CGT) and cotton gin motes (CGM) are underutilized low-value commodities that are attractive targets due to their high cellulose content; however, each contains various amounts of lignin, hemicellulose and other components that impede their utilization as commercial products. In this work, lignin-containing cellulose nanofibers (LCNFs) with gradient degrees of lignin content were prepared from CGT and CGM. Analyses showed the lignin content and other components affected the physical properties of LCNFs, modestly altering their thermal stability and crystallinity. The degree of polymerization (DP) was smaller after successive rounds of processing and was also dependent upon the source (CGT or CGM) with CGT providing nanofibers with a smaller DP than CGM. This translated into slightly different suspension viscoelastic behavior as determined by rheological measurements. Graphic abstract: [Figure not available: see fulltext.]. © 2020, This is a U.S. Government work and not under copyright protection in the US; foreign copyright protection may apply.</x:v>
      </x:c>
      <x:c r="J1003" s="139" t="str">
        <x:v>Agroindustrial waste; Bioproducts; Cellulose nanofiber; Cotton cellulose; Lignin; Nanocellulose</x:v>
      </x:c>
      <x:c r="K1003" s="139" t="str">
        <x:v>Cellulose; Components; Cotton; Crystallinity; Degree Of Polymerization; Gradient; Lignin Content; Agricultural machinery; Agricultural robots; Agricultural wastes; Cellulose; Cellulose nanocrystals; Cotton; Crystallinity; Nanocellulose; Nanofibers; Agricultural industries; Cellulose nanofibers; Commercial applications; Commercial products; Degree of polymerization; Renewable resource; Rheological measurements; Visco-elastic behaviors; Lignin</x:v>
      </x:c>
      <x:c r="L1003" s="139" t="str">
        <x:v>Springer Science and Business Media B.V.</x:v>
      </x:c>
      <x:c r="M1003" s="139" t="str">
        <x:v>English</x:v>
      </x:c>
      <x:c r="N1003" s="139" t="str">
        <x:v>Article</x:v>
      </x:c>
      <x:c r="O1003" s="139" t="str">
        <x:v>Scopus</x:v>
      </x:c>
      <x:c r="P1003" s="139" t="str">
        <x:v>2-s2.0-85096145044</x:v>
      </x:c>
    </x:row>
    <x:row r="1004">
      <x:c r="A1004" s="139" t="str">
        <x:v>Kassan S.; Gaber J.; Lorenz P.</x:v>
      </x:c>
      <x:c r="B1004" s="139" t="str">
        <x:v>Kassan, Sara (57203370740); Gaber, Jaafar (26648731100); Lorenz, Pascal (7101942080)</x:v>
      </x:c>
      <x:c r="C1004" s="139" t="str">
        <x:v>57203370740; 26648731100; 7101942080</x:v>
      </x:c>
      <x:c r="D1004" s="139" t="str">
        <x:v>Autonomous Energy Management System Achieving Piezoelectric Energy Harvesting in Wireless Sensors</x:v>
      </x:c>
      <x:c r="E1004" s="139" t="str">
        <x:v>2020</x:v>
      </x:c>
      <x:c r="F1004" s="139" t="str">
        <x:v>Mobile Networks and Applications</x:v>
      </x:c>
      <x:c r="G1004" s="139" t="str">
        <x:v>10.1007/s11036-019-01303-w</x:v>
      </x:c>
      <x:c r="H1004" s="139" t="str">
        <x:v>https://www.scopus.com/pages/publications/85068317845?origin=resultslist</x:v>
      </x:c>
      <x:c r="I1004" s="139" t="str">
        <x:v>Wireless Sensor Networks (WSNs) are extensively used in monitoring applications such as humidity and temperature sensing in smart buildings, industrial automation, and predicting crop health. Sensor nodes are deployed in remote places to sense the data information from the environment and to transmit the sensing data to the Base Station (BS). When a sensor is drained of energy, it can no longer achieve its role without a substituted source of energy. However, limited energy in a sensor’s battery prevents the long-term process in such applications. In addition, replacing the sensors’ batteries and redeploying the sensors is very expensive in terms of time and budget. To overcome the energy limitation without changing the size of sensors, researchers have proposed the use of energy harvesting to reload the rechargeable battery by power. Therefore, efficient power management is required to increase the benefits of having additional environmental energy. This paper presents a new self-management of energy based on Proportional Integral Derivative controller (PID) to tune the energy harvesting and Microprocessor Controller Unit (MCU) to control the sensor modes. © 2019, Springer Science+Business Media, LLC, part of Springer Nature.</x:v>
      </x:c>
      <x:c r="J1004" s="139" t="str">
        <x:v>Energy consumption; Energy harvesting; Mica2 motes sensors; Microprocessor controller unit MCU; Network lifetime; Piezoelectric; Power consumption; Proportional integral derivative controller PID; WSN</x:v>
      </x:c>
      <x:c r="K1004" s="139" t="str">
        <x:v>Budget control; Controllers; Electric power utilization; Energy management systems; Energy utilization; Microcontrollers; Piezoelectricity; Power management; Proportional control systems; Secondary batteries; Sensor nodes; Temperature sensors; Two term control systems; Efficient power managements; Humidity and temperatures; Monitoring applications; Network lifetime; Piezoelectric; Piezoelectric energy harvesting; Proportional integral derivative controllers; Wireless sensor network (WSNs); Energy harvesting</x:v>
      </x:c>
      <x:c r="L1004" s="139" t="str">
        <x:v>Springer</x:v>
      </x:c>
      <x:c r="M1004" s="139" t="str">
        <x:v>English</x:v>
      </x:c>
      <x:c r="N1004" s="139" t="str">
        <x:v>Article</x:v>
      </x:c>
      <x:c r="O1004" s="139" t="str">
        <x:v>Scopus</x:v>
      </x:c>
      <x:c r="P1004" s="139" t="str">
        <x:v>2-s2.0-85068317845</x:v>
      </x:c>
    </x:row>
    <x:row r="1005">
      <x:c r="A1005" s="139" t="str">
        <x:v>Wang X.; Wu Z.; Jia M.; Xu T.; Pan C.; Qi X.; Zhao M.</x:v>
      </x:c>
      <x:c r="B1005" s="139" t="str">
        <x:v>Wang, Xinfa (54279682400); Wu, Zhenwei (57701092000); Jia, Meng (59289267900); Xu, Tao (56330270600); Pan, Canlin (57225729171); Qi, Xuebin (8382990100); Zhao, Mingfu (57203173896)</x:v>
      </x:c>
      <x:c r="C1005" s="139" t="str">
        <x:v>54279682400; 57701092000; 59289267900; 56330270600; 57225729171; 8382990100; 57203173896</x:v>
      </x:c>
      <x:c r="D1005" s="139" t="str">
        <x:v>Lightweight SM-YOLOv5 Tomato Fruit Detection Algorithm for Plant Factory</x:v>
      </x:c>
      <x:c r="E1005" s="139" t="str">
        <x:v>2023</x:v>
      </x:c>
      <x:c r="F1005" s="139" t="str">
        <x:v>Sensors</x:v>
      </x:c>
      <x:c r="G1005" s="139" t="str">
        <x:v>10.3390/s23063336</x:v>
      </x:c>
      <x:c r="H1005" s="139" t="str">
        <x:v>https://www.scopus.com/pages/publications/85151173597?origin=resultslist</x:v>
      </x:c>
      <x:c r="I1005" s="139" t="str">
        <x:v>Due to their rapid development and wide application in modern agriculture, robots, mobile terminals, and intelligent devices have become vital technologies and fundamental research topics for the development of intelligent and precision agriculture. Accurate and efficient target detection technology is required for mobile inspection terminals, picking robots, and intelligent sorting equipment in tomato production and management in plant factories. However, due to the limitations of computer power, storage capacity, and the complexity of the plant factory (PF) environment, the precision of small-target detection for tomatoes in real-world applications is inadequate. Therefore, we propose an improved Small MobileNet YOLOv5 (SM-YOLOv5) detection algorithm and model based on YOLOv5 for target detection by tomato-picking robots in plant factories. Firstly, MobileNetV3-Large was used as the backbone network to make the model structure lightweight and improve its running performance. Secondly, a small-target detection layer was added to improve the accuracy of small-target detection for tomatoes. The constructed PF tomato dataset was used for training. Compared with the YOLOv5 baseline model, the mAP of the improved SM-YOLOv5 model was increased by 1.4%, reaching 98.8%. The model size was only 6.33 MB, which was 42.48% that of YOLOv5, and it required only 7.6 GFLOPs, which was half that required by YOLOv5. The experiment showed that the improved SM-YOLOv5 model had a precision of 97.8% and a recall rate of 96.7%. The model is lightweight and has excellent detection performance, and so it can meet the real-time detection requirements of tomato-picking robots in plant factories. © 2023 by the authors.</x:v>
      </x:c>
      <x:c r="J1005" s="139" t="str">
        <x:v>lightweight; small-target detection; tomato detection; YOLOv5</x:v>
      </x:c>
      <x:c r="K1005" s="139" t="str">
        <x:v>Agriculture; Algorithms; Cell Movement; Fruit; Solanum lycopersicum; Agricultural robots; Intelligent robots; Signal detection; Detection algorithm; Lightweight; Modern agricultures; Picking robot; Plant factory; Small target detection; Targets detection; Tomato detection; Tomato fruits; YOLOv5; agriculture; algorithm; cell motion; fruit; tomato; Fruits</x:v>
      </x:c>
      <x:c r="L1005" s="139" t="str">
        <x:v>MDPI</x:v>
      </x:c>
      <x:c r="M1005" s="139" t="str">
        <x:v>English</x:v>
      </x:c>
      <x:c r="N1005" s="139" t="str">
        <x:v>Article</x:v>
      </x:c>
      <x:c r="O1005" s="139" t="str">
        <x:v>Scopus</x:v>
      </x:c>
      <x:c r="P1005" s="139" t="str">
        <x:v>2-s2.0-85151173597</x:v>
      </x:c>
    </x:row>
    <x:row r="1006">
      <x:c r="A1006" s="139" t="str">
        <x:v>Ukoba M.O.; Diemuodeke E.O.; Briggs T.A.; Imran M.; Owebor K.; Nwachukwu C.O.</x:v>
      </x:c>
      <x:c r="B1006" s="139" t="str">
        <x:v>Ukoba, M.O. (57219803946); Diemuodeke, E.O. (36149855400); Briggs, T.A. (57189701219); Imran, M. (56259957400); Owebor, K. (57202302539); Nwachukwu, C.O. (57202094234)</x:v>
      </x:c>
      <x:c r="C1006" s="139" t="str">
        <x:v>57219803946; 36149855400; 57189701219; 56259957400; 57202302539; 57202094234</x:v>
      </x:c>
      <x:c r="D1006" s="139" t="str">
        <x:v>Geographic information systems (GIS) approach for assessing the biomass energy potential and identification of appropriate biomass conversion technologies in Nigeria</x:v>
      </x:c>
      <x:c r="E1006" s="139" t="str">
        <x:v>2023</x:v>
      </x:c>
      <x:c r="F1006" s="139" t="str">
        <x:v>Biomass and Bioenergy</x:v>
      </x:c>
      <x:c r="G1006" s="139" t="str">
        <x:v>10.1016/j.biombioe.2023.106726</x:v>
      </x:c>
      <x:c r="H1006" s="139" t="str">
        <x:v>https://www.scopus.com/pages/publications/85148070157?origin=resultslist</x:v>
      </x:c>
      <x:c r="I1006" s="139" t="str">
        <x:v>Energy is a vital component of Nigeria's socio-economic development. However, the supply of clean energy in the country has been a great challenge, especially in driving the Sustainable Development Goals, SDG-7 and SDG-13, affordable &amp; clean-energy, and climate action, respectively. Meanwhile, several studies have shown that the country is appropriately situated where it could benefit from diverse biomass resources. In this work, the energy potentials of biomass have been assessed for clean energy generation in Nigeria. This became necessary as the country desperately needs a low-emission pathway to close the energy supply and demand gap. Specifically, the focuses is on biomass energy from forest and crop residues. This is significant as the waste from forests and cropping can be utilized for sustainable energy generation. Key findings show that an estimated energy potential of 3477.02 and 685.90 PJ/yr are possible for crops and forest residues, respectively; evidence that is supported by data from the Geographical Information System on the platform of ArcGIS. The crop residues that could significantly drive biomass energy utilization in Nigeria are cassava, maize, sorghum, rice paddy and oil palm. In addition, forest residues are mostly wood fuel (non-coniferous), wood charcoal, saw logs, and veneer logs (non-coniferous). This study also presents the technologies for biomass-to-energy conversion. It suggests policy pathways to ambitiously drive existing bioenergy policies to increase penetration of biomass energy in the country. © 2023</x:v>
      </x:c>
      <x:c r="J1006" s="139" t="str">
        <x:v>Biomass; Biomass-to-energy conversion; Forest and crop residues; GIS</x:v>
      </x:c>
      <x:c r="K1006" s="139" t="str">
        <x:v>Nigeria; Agricultural wastes; Charcoal; Crops; Digital storage; Economics; Energy utilization; Forestry; Geographic information systems; Information systems; Information use; Palm oil; Bio-mass energy; Biomass conversion technologies; Biomass-to-energy conversion; Clean energy; Crop residue; Energy; Energy-potentials; Forest residue; Nigeria; Systems approach; alternative energy; bioenergy; charcoal; crop residue; GIS; identification method; power generation; socioeconomic conditions; Sustainable Development Goal; Biomass</x:v>
      </x:c>
      <x:c r="L1006" s="139" t="str">
        <x:v>Elsevier Ltd</x:v>
      </x:c>
      <x:c r="M1006" s="139" t="str">
        <x:v>English</x:v>
      </x:c>
      <x:c r="N1006" s="139" t="str">
        <x:v>Review</x:v>
      </x:c>
      <x:c r="O1006" s="139" t="str">
        <x:v>Scopus</x:v>
      </x:c>
      <x:c r="P1006" s="139" t="str">
        <x:v>2-s2.0-85148070157</x:v>
      </x:c>
    </x:row>
    <x:row r="1007">
      <x:c r="A1007" s="139" t="str">
        <x:v>Delipinar T.; Shafique A.; Gohar M.S.; Yapici M.K.</x:v>
      </x:c>
      <x:c r="B1007" s="139" t="str">
        <x:v>Delipinar, Tugce (57221609442); Shafique, Atia (57223724169); Gohar, Maryam Sepehri (57223751916); Yapici, Murat Kaya (23483287300)</x:v>
      </x:c>
      <x:c r="C1007" s="139" t="str">
        <x:v>57221609442; 57223724169; 57223751916; 23483287300</x:v>
      </x:c>
      <x:c r="D1007" s="139" t="str">
        <x:v>Fabrication and Materials Integration of Flexible Humidity Sensors for Emerging Applications</x:v>
      </x:c>
      <x:c r="E1007" s="139" t="str">
        <x:v>2021</x:v>
      </x:c>
      <x:c r="F1007" s="139" t="str">
        <x:v>ACS Omega</x:v>
      </x:c>
      <x:c r="G1007" s="139" t="str">
        <x:v>10.1021/acsomega.0c06106</x:v>
      </x:c>
      <x:c r="H1007" s="139" t="str">
        <x:v>https://www.scopus.com/pages/publications/85106098784?origin=resultslist</x:v>
      </x:c>
      <x:c r="I1007" s="139" t="str">
        <x:v>In the past decade, humidity measurements have ubiquitously gained consideration in the wide range of application paradigms such as industrial predictive maintenance, instrumentation, automation, agriculture, climate monitoring, healthcare, and semiconductor industries. Accurate humidity measurements and cost-effective fabrication processes for large-volume and high-performance sensors with flexible form factors are essential to meet the stringent performance requirements of the emerging application areas. To address this need, recent efforts focus on development of innovative sensing modalities, process technologies, and exploration and integration of new materials to enable low-cost, robust, and flexible humidity sensors with ultrahigh sensitivity and linearity, large dynamic range, low hysteresis, and fast response time. In this review paper, we present an overview of flexible humidity sensors based on distinct sensing mechanisms, employed processing techniques, and various functional sensing layers and substrate materials for specific applications. Furthermore, we present the critical device design parameters considered to be indicative of sensor performance such as relative humidity range, along with a discussion on some of the specific applications and use cases.  © </x:v>
      </x:c>
      <x:c r="J1007" s="139" t="str"/>
      <x:c r="K1007" s="139" t="str"/>
      <x:c r="L1007" s="139" t="str">
        <x:v>American Chemical Society</x:v>
      </x:c>
      <x:c r="M1007" s="139" t="str">
        <x:v>English</x:v>
      </x:c>
      <x:c r="N1007" s="139" t="str">
        <x:v>Review</x:v>
      </x:c>
      <x:c r="O1007" s="139" t="str">
        <x:v>Scopus</x:v>
      </x:c>
      <x:c r="P1007" s="139" t="str">
        <x:v>2-s2.0-85106098784</x:v>
      </x:c>
    </x:row>
    <x:row r="1008">
      <x:c r="A1008" s="139" t="str">
        <x:v>Ren Z.; Zhen X.; Jiang Z.; Gao Z.; Li Y.; Shi W.</x:v>
      </x:c>
      <x:c r="B1008" s="139" t="str">
        <x:v>Ren, Zhengru (57191707789); Zhen, Xingwei (55983613900); Jiang, Zhiyu (55356526300); Gao, Zhen (50561172600); Li, Ye (55974880400); Shi, Wei (57198923907)</x:v>
      </x:c>
      <x:c r="C1008" s="139" t="str">
        <x:v>57191707789; 55983613900; 55356526300; 50561172600; 55974880400; 57198923907</x:v>
      </x:c>
      <x:c r="D1008" s="139" t="str">
        <x:v>Underactuated control and analysis of single blade installation using a jackup installation vessel and active tugger line force control</x:v>
      </x:c>
      <x:c r="E1008" s="139" t="str">
        <x:v>2023</x:v>
      </x:c>
      <x:c r="F1008" s="139" t="str">
        <x:v>Marine Structures</x:v>
      </x:c>
      <x:c r="G1008" s="139" t="str">
        <x:v>10.1016/j.marstruc.2022.103338</x:v>
      </x:c>
      <x:c r="H1008" s="139" t="str">
        <x:v>https://www.scopus.com/pages/publications/85143677496?origin=resultslist</x:v>
      </x:c>
      <x:c r="I1008" s="139" t="str">
        <x:v>The assembly and installation costs account for a large share in the overall expenditures of an offshore wind farm project. Single blade installation is suitable for large scale wind turbines due to the lower crane capability requirement and lower transportation time. By introducing active tension control on the tugger lines, an automatic single blade installation approach can accomplish operations in higher sea states, reduce the waiting-on-weather time, and improve the operational efficiency. Compared to early research, a more complicated control objective is achieved in this paper, i.e., a two-tugger-line configuration is applied to stabilize the suspended blade in three degrees of freedom during crane rotation and blade root-hub mating processes. The pulleys on the crane boom, i.e., the ends of the tugger lines, are assumed to be fixedly placed, resulting in tugger line time-varying inclinations. A novel backstepping-like controller is designed and proved. It is able to stabilize the blade around its equilibrium and make it track the desired path. Sensitivity studies are conducted to evaluate the influence of the tugger line inclinations. In addition, the influence of the installed blades on a three-blade horizontal wind turbine with a monopile foundation is discussed. The proposed active control setup improves the installation success rate and reduces the risks for blade impacts that may occur during mating. © 2022 Elsevier Ltd</x:v>
      </x:c>
      <x:c r="J1008" s="139" t="str">
        <x:v>Backstepping control; Offshore wind turbine; Single blade installation; Underactuated system</x:v>
      </x:c>
      <x:c r="K1008" s="139" t="str">
        <x:v>Backstepping; Cranes; Degrees of freedom (mechanics); Installation; Ocean currents; Offshore oil well production; Offshore wind farms; Turbine components; Turbomachine blades; Assembly costs; Backstepping control; Installation costs; Installation vessels; Jack-up; Line forces; Single blade installation; Single blades; Under-actuated systems; Underactuated; force; foundation; installation; jack up platform; structural component; vessel; wind turbine; Offshore wind turbines</x:v>
      </x:c>
      <x:c r="L1008" s="139" t="str">
        <x:v>Elsevier Ltd</x:v>
      </x:c>
      <x:c r="M1008" s="139" t="str">
        <x:v>English</x:v>
      </x:c>
      <x:c r="N1008" s="139" t="str">
        <x:v>Article</x:v>
      </x:c>
      <x:c r="O1008" s="139" t="str">
        <x:v>Scopus</x:v>
      </x:c>
      <x:c r="P1008" s="139" t="str">
        <x:v>2-s2.0-85143677496</x:v>
      </x:c>
    </x:row>
    <x:row r="1009">
      <x:c r="A1009" s="139" t="str">
        <x:v>Ajao L.A.; Agajo J.; Mua’zu M.B.; Schueller J.K.</x:v>
      </x:c>
      <x:c r="B1009" s="139" t="str">
        <x:v>Ajao, L.A. (57194237345); Agajo, J. (37055317600); Mua’zu, M.B. (55030886900); Schueller, J.K. (7006154208)</x:v>
      </x:c>
      <x:c r="C1009" s="139" t="str">
        <x:v>57194237345; 37055317600; 55030886900; 7006154208</x:v>
      </x:c>
      <x:c r="D1009" s="139" t="str">
        <x:v>A schedule-based algorithm for low energy consumption in smart agriculture precision and monitoring system</x:v>
      </x:c>
      <x:c r="E1009" s="139" t="str">
        <x:v>2020</x:v>
      </x:c>
      <x:c r="F1009" s="139" t="str">
        <x:v>Agricultural Engineering International: CIGR Journal</x:v>
      </x:c>
      <x:c r="G1009" s="139" t="str"/>
      <x:c r="H1009" s="139" t="str">
        <x:v>https://www.scopus.com/pages/publications/85092453953?origin=resultslist</x:v>
      </x:c>
      <x:c r="I1009" s="139" t="str">
        <x:v>The worldwide connectivity design of embedded wireless sensor-based Internet of Things (IoT) using the 6LoWPAN platform has significantly increased in the industry. However, the development of smart technology in agriculture precision for remote control, monitoring and sensing usually encounter some challenges. These include high power consumption, interoperability, security, and end-to-end communication. In this paper, we developed a smart agriculture precision and monitoring system using schedule-based algorithm techniques to accomplish low energy consumption during the system operations. The Wi-Fi technology (ESP8266) was used as an IoT gateway, ATMega 2560 development chip, with other wireless sensor nodes (such as soil pH meter, soil moisture, and DHT 11 for temperature and humidity). The experimental system simulation results in Cooja Contiki showed the level at which packet generation, packet loss and throughput decline due to large data packet transmission during end-to-end communication. Also, the laboratory experimentation results of the proposed schedule algorithm implementation showed that more than 58% of energy was saved within 600 seconds of packet transmission from the user end to the cloud database. © 2020, Int. Comm. of Agricultural and Biosystems Engineering. All rights reserved.</x:v>
      </x:c>
      <x:c r="J1009" s="139" t="str">
        <x:v>Agricultural precision; Connectivity; Internet of Things; Smart technology; Wireless sensor network</x:v>
      </x:c>
      <x:c r="K1009" s="139" t="str"/>
      <x:c r="L1009" s="139" t="str">
        <x:v>Int. Comm. of Agricultural and Biosystems Engineering</x:v>
      </x:c>
      <x:c r="M1009" s="139" t="str">
        <x:v>English</x:v>
      </x:c>
      <x:c r="N1009" s="139" t="str">
        <x:v>Article</x:v>
      </x:c>
      <x:c r="O1009" s="139" t="str">
        <x:v>Scopus</x:v>
      </x:c>
      <x:c r="P1009" s="139" t="str">
        <x:v>2-s2.0-85092453953</x:v>
      </x:c>
    </x:row>
    <x:row r="1010">
      <x:c r="A1010" s="139" t="str">
        <x:v>Oblakova M.; Nikolova G.; Mincheva N.; Hristakieva P.; Ivanova I.; Kramalakova Y.; Gadjeva V.</x:v>
      </x:c>
      <x:c r="B1010" s="139" t="str">
        <x:v>Oblakova, Magdalena (6506969209); Nikolova, Galina (54892876500); Mincheva, Nadya (56841567800); Hristakieva, Pavlina (56841674300); Ivanova, Ivelina (57206312875); Kramalakova, Yanka (57852501500); Gadjeva, Veselina (55884805000)</x:v>
      </x:c>
      <x:c r="C1010" s="139" t="str">
        <x:v>6506969209; 54892876500; 56841567800; 56841674300; 57206312875; 57852501500; 55884805000</x:v>
      </x:c>
      <x:c r="D1010" s="139" t="str">
        <x:v>INFLUENCE OF SOME HERBAL ESSENTIAL OILS ON PRODUCTIVITY, NATURAL HUMORAL IMMUNITY AND OXIDATIVE STATUS IN BROILER TURKEYS</x:v>
      </x:c>
      <x:c r="E1010" s="139" t="str">
        <x:v>2021</x:v>
      </x:c>
      <x:c r="F1010" s="139" t="str">
        <x:v>Journal of Hygienic Engineering and Design</x:v>
      </x:c>
      <x:c r="G1010" s="139" t="str"/>
      <x:c r="H1010" s="139" t="str">
        <x:v>https://www.scopus.com/pages/publications/85122060002?origin=resultslist</x:v>
      </x:c>
      <x:c r="I1010" s="139" t="str">
        <x:v>The banning of the use of antibiotics as feed additives has accelerated and led to investigations of alternative feed additives in animal production. As one of the alternatives, herbal extracts are already being used as feed supplements to improve growth performance. In this context, the use of herbal growth stimulants as a natural alternative to antibiotic growth stimulants occupies a very important place in the diet of birds. Moreover, in recent years, these feed additives have gained widespread attention in the feed industry. In the present study were investigated the effect of essential herbal oils of: Hypericum perforatum, Lavandula angustifolia, Matricaria chamomilla, Thymus vulgaris, Origanum vulgare, and Rosmarinus officinalis on productivity and health status in broiler turkeys. The experimental part of this study was conducted in the production and experimental base of the Agricultural Institute-Stara Zagora in the period May-September 2019. A total of 105 one-day-old female broiler turkeys were weighed, marked and divided into 7 groups of 15 turkeys (each group was divided into 3 subgroups of 5 turkeys). The turkeys were reared in boxes, flooring on sawdust from 1 day to 126 days of age in controlled conditions (12 h light/dark cycles), the temperature of 18-23⁰C and humidity of 40-70%, with free access to tap water and standard laboratory chow. For the first seven days, temperature circles and corrugated cardboard were used to limit sawdust bites. The groups were divided into seven: one control (C) and six experimental (T1, T2, T3, T4, T5, T6). The control group of turkeys received feed that met the age requirements without the addition of essential herbal oils (EO). The experimental groups together with age-appropriate feed received at T-0.01% Matricaria chamomilla oil; T2-0.01% Rosmarinus officinalis oil; T3-0.01% Lavandula angustifolia oil; T4-0.01% Origanum vulgare oil; T5-0.01% Thymus vulgaris oil; T6-0.01% Hypericum perforatum oil. At the end of the experimental period, body weight (BW) was reported, for the whole period the feed conversion (FCR) and the average daily feed consumption (AFC) for the whole growing period (126 days) were calculated. Serum lysozyme concentrations from mentioned herbal oils were determined by method of alternative pathway of complement activation (APCA). To determine the blood parameters used an automatic biochemical analyzer, using reagents from the company „Biomed“: glucose-GOD-PAP-; cholesterol-Peg 6000; total protein Plus. Standard ELISA kits were used to determine the levels of the antioxidant enzyme superoxide dismutase (SOD), reduced glutathione (GSH), and malondialdehyde (MDA). All enzyme-linked immunosorbent assays were performed according to the procedure described in the respective kit. Based on the methods of Yoshioka and Yokoyama we developed and adapted the electron paramagnetic resonance (EPR) spectroscopy method for evaluation the levels of •NO radicals in serum. The levels of •NO radicals were calculated as double integrated plots of EPR spectra and results were expressed in arbitrary units. The Asc• measurement was according to modificied Bailey method. The ROS level measurement was according Zheleva, et al., 2012. The real-time formation of ROS in the serum was investigated by mixing the samples with PBN spin trapping. Statistical analyses were conducted with STATISTICA program, ver. 10 (StatSoft, Inc., 2011). One-way analysis of variance (ANOVA) tests were performed to compare means of all data. Dependent on the variance homogeneity (evaluated by Levene’s test), identification of significant differences was carried out making use of the LSD post-hoc test, while for nonparametric analysis was used the Kruskal-Wallis test. The biochemical parameters of the blood, the concentration of serum lysozyme, the activity of the alternative pathway for complement activation and betalysin and the oxidant/antioxidant status in broiler turkeys consuming 0.01% of essential oils in them were established. The addition of 0.01% essential oils of these herbs to the feed of broiler turkeys did not have significant effect on the final live weight up to 126 days of age. The studied herbal oils have a serious immunomodulatory potential in turkeys. The studied oils had a positive effect on the levels of glucose, total protein, creatinine, cholesterol in turkey serum compared to the control (P &gt; 0.05). The serum activity of antioxidant enzymes registered in the groups is affected by the intake of various essential oils. The free radicals levels measured as nitrogen and ascorbate radicals showed a statistically significant decrease compared to the control (P &lt; 0.05). The addition of 0.01% essential oils to the feed of broiler turkeys did not have a significant effect on the final body weight at 126 days of age. The studied essential oils have serious immunomodulatory potential in turkeys, if used in animal husbandry can contribute to improving their health status and thus increase their productive qualities. The essential oils (EECO) addition has a positive effect on the levels of glucose, total protein, creatinine, cholesterol in turkey serum compared to the control group at (P&gt; 0.05). Essential oils of oregano have been shown to have an effect on triglycerides, ie a lowering effect. There was no statistically significant difference in the serum activity of SOD when adding 0.01% essential oil of herbs to the diet of the turkeys studied. The serum activity of GSH and the concentration of MDA suggest that the active substances of the phytogenic product may improve the antioxidant status of turkeys due to the antioxidant properties of EO from rosemary, oregano, lavender, and St. John’s wort by increasing the activity of antioxidant enzymes. The levels of ROS products, NO, and ascorbate radicals show a statistically significant decrease compared to the control (P &lt; 0.05) in groups treated with 0.01% EO from rosemary, oregano, and lavender. © 2021, Consulting and Training Center - KEY. All rights reserved.</x:v>
      </x:c>
      <x:c r="J1010" s="139" t="str">
        <x:v>Antioxidant enzyme activities; Betalysin; Complement activity; Herbal essential oils; Lysozyme; Oxidative status; Turkey</x:v>
      </x:c>
      <x:c r="K1010" s="139" t="str"/>
      <x:c r="L1010" s="139" t="str">
        <x:v>Consulting and Training Center - KEY</x:v>
      </x:c>
      <x:c r="M1010" s="139" t="str">
        <x:v>English</x:v>
      </x:c>
      <x:c r="N1010" s="139" t="str">
        <x:v>Article</x:v>
      </x:c>
      <x:c r="O1010" s="139" t="str">
        <x:v>Scopus</x:v>
      </x:c>
      <x:c r="P1010" s="139" t="str">
        <x:v>2-s2.0-85122060002</x:v>
      </x:c>
    </x:row>
    <x:row r="1011">
      <x:c r="A1011" s="139" t="str">
        <x:v>Fox G.; Mooney J.; Rosati P.; Lynn T.</x:v>
      </x:c>
      <x:c r="B1011" s="139" t="str">
        <x:v>Fox, Grace (57200388558); Mooney, John (26664895600); Rosati, Pierangelo (57193007878); Lynn, Theo (25825321500)</x:v>
      </x:c>
      <x:c r="C1011" s="139" t="str">
        <x:v>57200388558; 26664895600; 57193007878; 25825321500</x:v>
      </x:c>
      <x:c r="D1011" s="139" t="str">
        <x:v>Agritech innovators: A study of initial adoption and continued use of a mobile digital platform by family-operated farming enterprises</x:v>
      </x:c>
      <x:c r="E1011" s="139" t="str">
        <x:v>2021</x:v>
      </x:c>
      <x:c r="F1011" s="139" t="str">
        <x:v>Agriculture (Switzerland)</x:v>
      </x:c>
      <x:c r="G1011" s="139" t="str">
        <x:v>10.3390/agriculture11121283</x:v>
      </x:c>
      <x:c r="H1011" s="139" t="str">
        <x:v>https://www.scopus.com/pages/publications/85121654865?origin=resultslist</x:v>
      </x:c>
      <x:c r="I1011" s="139" t="str">
        <x:v>While information technology is playing a significant transformative role in virtually every industry, within the agriculture sector, family-operated farming enterprises have been slow to adopt IT solutions to manage their operations. This study adopts a sequential mixed-methods research design to examine the pre-and post-adoption phases of farmers’ use of a mobile digital platform for farm management. Our findings show that farmers’ initial acceptance of a mobile digital platform for farm management is shaped by social influence, which mediates the impact of performance and effort expectancy. Post-adoption continued use of the digital platform is influenced directly by performance and effort expectancy and indirectly by trust beliefs and social influence. Perceived work impediment indirectly influences post-adoption acceptance via effort expectancy. Our study untangles the direct and indirect influences of positive and negative perceptions on farmers’ acceptance of a new innovative AgriTech digital platform in these different phases. © 2021 by the authors. Licensee MDPI, Basel, Switzerland. This article is an open access article distributed under the terms and conditions of the Creative Commons Attribution (CC BY) license (https:// creativecommons.org/licenses/by/ 4.0/).</x:v>
      </x:c>
      <x:c r="J1011" s="139" t="str">
        <x:v>AgriTech; Continuance behavior; Mixed methods; Mobile platform adoption</x:v>
      </x:c>
      <x:c r="K1011" s="139" t="str"/>
      <x:c r="L1011" s="139" t="str">
        <x:v>MDPI</x:v>
      </x:c>
      <x:c r="M1011" s="139" t="str">
        <x:v>English</x:v>
      </x:c>
      <x:c r="N1011" s="139" t="str">
        <x:v>Article</x:v>
      </x:c>
      <x:c r="O1011" s="139" t="str">
        <x:v>Scopus</x:v>
      </x:c>
      <x:c r="P1011" s="139" t="str">
        <x:v>2-s2.0-85121654865</x:v>
      </x:c>
    </x:row>
    <x:row r="1012">
      <x:c r="A1012" s="139" t="str">
        <x:v>Nani M.; Krishnaswamy K.</x:v>
      </x:c>
      <x:c r="B1012" s="139" t="str">
        <x:v>Nani, Mercy (57264584100); Krishnaswamy, Kiruba (55012678600)</x:v>
      </x:c>
      <x:c r="C1012" s="139" t="str">
        <x:v>57264584100; 55012678600</x:v>
      </x:c>
      <x:c r="D1012" s="139" t="str">
        <x:v>Physical and functional properties of ancient grains and flours and their potential contribution to sustainable food processing</x:v>
      </x:c>
      <x:c r="E1012" s="139" t="str">
        <x:v>2021</x:v>
      </x:c>
      <x:c r="F1012" s="139" t="str">
        <x:v>International Journal of Food Properties</x:v>
      </x:c>
      <x:c r="G1012" s="139" t="str">
        <x:v>10.1080/10942912.2021.1975740</x:v>
      </x:c>
      <x:c r="H1012" s="139" t="str">
        <x:v>https://www.scopus.com/pages/publications/85115217737?origin=resultslist</x:v>
      </x:c>
      <x:c r="I1012" s="139" t="str">
        <x:v>Sustainable agricultural practices supporting food diversification and value addition of underutilized crops can support global food security and nutrition. Rediscovered ancient seed grains and flours (barnyard millet, finger millet, little millet, sorghum) are emerging as sustainable alternatives due to high nutritional content and climate resilience. The physical and functional properties varied significantly (p &lt; 0.05) among seed grains and flours in this observational study. All the tested grains showed good antioxidant activity due to a good phenolic content. Understanding these properties is essential for food processing operations. This study indicates that millet and sorghum could be used successfully in food products formulation. © 2021 Mercy Nani and Kiruba Krishnaswamy. Published with license by Taylor &amp; Francis Group, LLC. © 2021, Published with license by Taylor &amp; Francis Group, LLC. © 2021 Mercy Nani and Kiruba Krishnaswamy.</x:v>
      </x:c>
      <x:c r="J1012" s="139" t="str">
        <x:v>Antioxidant properties; Functional properties; Millets; Physical properties; SDG 2; Sorghum; Sustainable diets; Zero Hunger</x:v>
      </x:c>
      <x:c r="K1012" s="139" t="str">
        <x:v>Agricultural robots; Food processing; Food supply; Grain (agricultural product); Nutrition; Anti-oxidant activities; Barnyard millet; Functional properties; Global food security; Observational study; Phenolic content; Processing operations; Sustainable agricultural; Processed foods</x:v>
      </x:c>
      <x:c r="L1012" s="139" t="str">
        <x:v>Taylor and Francis Ltd.</x:v>
      </x:c>
      <x:c r="M1012" s="139" t="str">
        <x:v>English</x:v>
      </x:c>
      <x:c r="N1012" s="139" t="str">
        <x:v>Article</x:v>
      </x:c>
      <x:c r="O1012" s="139" t="str">
        <x:v>Scopus</x:v>
      </x:c>
      <x:c r="P1012" s="139" t="str">
        <x:v>2-s2.0-85115217737</x:v>
      </x:c>
    </x:row>
    <x:row r="1013">
      <x:c r="A1013" s="139" t="str">
        <x:v>Allmendinger A.; Spaeth M.; Saile M.; Peteinatos G.G.; Gerhards R.</x:v>
      </x:c>
      <x:c r="B1013" s="139" t="str">
        <x:v>Allmendinger, Alicia (57794599800); Spaeth, Michael (57221867485); Saile, Marcus (57204238168); Peteinatos, Gerassimos G. (16310536700); Gerhards, Roland (56268369000)</x:v>
      </x:c>
      <x:c r="C1013" s="139" t="str">
        <x:v>57794599800; 57221867485; 57204238168; 16310536700; 56268369000</x:v>
      </x:c>
      <x:c r="D1013" s="139" t="str">
        <x:v>Precision Chemical Weed Management Strategies: A Review and a Design of a New CNN-Based Modular Spot Sprayer</x:v>
      </x:c>
      <x:c r="E1013" s="139" t="str">
        <x:v>2022</x:v>
      </x:c>
      <x:c r="F1013" s="139" t="str">
        <x:v>Agronomy</x:v>
      </x:c>
      <x:c r="G1013" s="139" t="str">
        <x:v>10.3390/agronomy12071620</x:v>
      </x:c>
      <x:c r="H1013" s="139" t="str">
        <x:v>https://www.scopus.com/pages/publications/85133867618?origin=resultslist</x:v>
      </x:c>
      <x:c r="I1013" s="139" t="str">
        <x:v>Site-specific weed control offers a great potential for herbicide savings in agricultural crops without causing yield losses and additional weed management costs in the following years. Therefore, precision weed management is an efficient tool to meet the EU targets for pesticide reduction. This review summarizes different commercial technologies and prototypes for precision patch spraying and spot spraying. All the presented technologies have in common that they consist of three essential parts. (1) Sensors and classifiers for weed/crop detection, (2) Decision algorithms to decide whether weed control is needed and to determine a suitable type and rate of herbicide. Usually, decision algorithms are installed on a controller and (3) a precise sprayer with boom section control or single nozzle control. One point that differs between some of the techniques is the way the decision algorithms classify. They are based on different approaches. Green vegetation can be differentiated from soil and crop residues based on spectral information in the visible and near-infrared wavebands (“Green on Brown”). Those sensors can be applied for real-time on/off control of single nozzles to control weeds before sowing after conservation tillage and in the inter-row area of crops. More sophisticated imaging algorithms are used to classify weeds in crops (“Green on Green”). This paper will focus on Convolutional Neural Networks (CNN) for plant species identification. Alternatively, the position of each crop can be recorded during sowing/planting and afterward herbicides can be targeted to single weeds or larger patches of weeds if the economic weed threshold is exceeded. With a standardized protocol of data communication between sensor, controller and sprayer, the user can combine different sensors with different sprayers. In this review, an ISOBUS communication protocol is presented for a spot sprayer. Precision chemical weed control can be realized with tractor-mounted sprayers and autonomous robots. Commercial systems for both classes will be introduced and their economic and environmental benefits and limitations will be highlighted. Farmers ask for robust systems with less need for maintenance and flexible application in different crops. © 2022 by the authors. Licensee MDPI, Basel, Switzerland.</x:v>
      </x:c>
      <x:c r="J1013" s="139" t="str">
        <x:v>automation; herbicide reduction; precision farming; sensor-based weed control; site-specific weed management</x:v>
      </x:c>
      <x:c r="K1013" s="139" t="str"/>
      <x:c r="L1013" s="139" t="str">
        <x:v>MDPI</x:v>
      </x:c>
      <x:c r="M1013" s="139" t="str">
        <x:v>English</x:v>
      </x:c>
      <x:c r="N1013" s="139" t="str">
        <x:v>Review</x:v>
      </x:c>
      <x:c r="O1013" s="139" t="str">
        <x:v>Scopus</x:v>
      </x:c>
      <x:c r="P1013" s="139" t="str">
        <x:v>2-s2.0-85133867618</x:v>
      </x:c>
    </x:row>
    <x:row r="1014">
      <x:c r="A1014" s="139" t="str">
        <x:v>Subramani P.S.; Bojan S.</x:v>
      </x:c>
      <x:c r="B1014" s="139" t="str">
        <x:v>Subramani, Poorana Senthilkumar (57875471300); Bojan, Subramani (57699358000)</x:v>
      </x:c>
      <x:c r="C1014" s="139" t="str">
        <x:v>57875471300; 57699358000</x:v>
      </x:c>
      <x:c r="D1014" s="139" t="str">
        <x:v>Weighted Sum Metrics – Based Load Balancing RPL Objective Function for IoT</x:v>
      </x:c>
      <x:c r="E1014" s="139" t="str">
        <x:v>2023</x:v>
      </x:c>
      <x:c r="F1014" s="139" t="str">
        <x:v>Annals of Emerging Technologies in Computing</x:v>
      </x:c>
      <x:c r="G1014" s="139" t="str">
        <x:v>10.33166/AETiC.2023.02.004</x:v>
      </x:c>
      <x:c r="H1014" s="139" t="str">
        <x:v>https://www.scopus.com/pages/publications/85153353013?origin=resultslist</x:v>
      </x:c>
      <x:c r="I1014" s="139" t="str">
        <x:v>The technological development of Internet of Things (IoT) applications is emerging and attracting the attention of the real world in the automated industry, agriculture, environment, and scientific community. In most scenarios, extending the network lifetime of an IoT network is highly challenging because of constrained nodes. The wireless sensor network (WSN) is the core component of IoT applications. In addition, the WSN nodes are required for the network processes, particularly routing, energy maintenance, load balance, congestion control, packet delivery, quick response, and more. The failure of any of the above network processes will affect the entire network operation. IPv6 Routing Protocol for Low-power and Lossy network (RPL) provides high routing solutions to IoT applications requirements. The load balance, congestion control, traffic load, and bottleneck problems are still open issues in the RPL. To resolve the load balance issue, we propose a weighted sum method objective function (WSM-OF), which provides the ability to select the alternative parent in routing by RPL metrics. WSM-OF adopts congestion control and load balancing to avoid heavy traffic and extend the network's node lifetime. The network parameters of control overhead, jitter, packet delivery ratio, parent switching, energy consumption, latency, and network lifetime are implemented and analyzed through the COOJA simulator. The result shows that the WSM-OF improves the network performance and significantly enhances the network lifetime by up to 7.8%. © 2022 by the author(s). Published by Annals of Emerging Technologies in Computing (AETiC),.</x:v>
      </x:c>
      <x:c r="J1014" s="139" t="str">
        <x:v>IoT; LLNs; Load Balance; Objective Functions; Routing Metrics; RPL; WSM-OF</x:v>
      </x:c>
      <x:c r="K1014" s="139" t="str">
        <x:v>Computing power; Energy utilization; Low power electronics; Network routing; Power management (telecommunication); Sensor nodes; Traffic congestion; LLN; Load-balance; Network lifetime; Objective functions; Routing metrics; Routings; RPL; Weighted sum method; Weighted sum method objective function; Internet of things</x:v>
      </x:c>
      <x:c r="L1014" s="139" t="str">
        <x:v>International Association for Educators and Researchers (IAER)</x:v>
      </x:c>
      <x:c r="M1014" s="139" t="str">
        <x:v>English</x:v>
      </x:c>
      <x:c r="N1014" s="139" t="str">
        <x:v>Article</x:v>
      </x:c>
      <x:c r="O1014" s="139" t="str">
        <x:v>Scopus</x:v>
      </x:c>
      <x:c r="P1014" s="139" t="str">
        <x:v>2-s2.0-85153353013</x:v>
      </x:c>
    </x:row>
    <x:row r="1015">
      <x:c r="A1015" s="139" t="str">
        <x:v>Akdeniz H.B.; Yalpir S.; Inam S.</x:v>
      </x:c>
      <x:c r="B1015" s="139" t="str">
        <x:v>Akdeniz, Halil Burak (57861060100); Yalpir, Sukran (37058085100); Inam, Saban (55970826900)</x:v>
      </x:c>
      <x:c r="C1015" s="139" t="str">
        <x:v>57861060100; 37058085100; 55970826900</x:v>
      </x:c>
      <x:c r="D1015" s="139" t="str">
        <x:v>Assessment of suitable shrimp farming site selection using geographical information system based Analytical Hierarchy Process in Turkey</x:v>
      </x:c>
      <x:c r="E1015" s="139" t="str">
        <x:v>2023</x:v>
      </x:c>
      <x:c r="F1015" s="139" t="str">
        <x:v>Ocean and Coastal Management</x:v>
      </x:c>
      <x:c r="G1015" s="139" t="str">
        <x:v>10.1016/j.ocecoaman.2022.106468</x:v>
      </x:c>
      <x:c r="H1015" s="139" t="str">
        <x:v>https://www.scopus.com/pages/publications/85146099759?origin=resultslist</x:v>
      </x:c>
      <x:c r="I1015" s="139" t="str">
        <x:v>In the last century, the increasing global population and the demand for animal food have caused the limit of the fishing and wild harvest production capacity to be reached. In order to ensure sustainability in the fishing and wild harvest, it is necessary to focus on aquaculture activities. When it is planned to open a new aquaculture facility, the first step to be taken is to determine the most suitable establishment site. Suitable site selection affects both the success and sustainability of any aquaculture development. The aim of this study is to determine the most suitable areas to establish shrimp farming facilities in the Mediterranean Region of Turkey by using Analytical Hierarchy Process (AHP) which are among the Multi-Criteria Decision-Making methods and Geographic Information Systems. In the first stage, analyses of airports, ports, hotels and feed mill businesses in the Mediterranean Region were conducted. Second stage study was performed on the most suitable area determined as a result of the analysis. Within the scope of this purpose, eleven sub-criteria that will affect the facility location were determined under three main criteria (land, water availability, infrastructure and socio-economic). Constraint criteria were determined to exclude areas where shrimp farming facilities are not allowed to be established. As a result of the analysis, it was specified that 0.01% of the study area is highly suitable, 0.87% suitable, 4.69% moderately suitable and 94.43% unsuitable. This study showed that the AHP method and geographical information system techniques are applicable in the selection of suitable areas for greenhouse shrimp farming. © 2022 Elsevier Ltd</x:v>
      </x:c>
      <x:c r="J1015" s="139" t="str">
        <x:v>Analytical Hierarchy Process; Aquaculture site selection; Geographical information system; Multi-criteria decision making; Shrimp culture</x:v>
      </x:c>
      <x:c r="K1015" s="139" t="str">
        <x:v>Mediterranean Region; Turkey; Decision making; Farms; Fisheries; Geographic information systems; Information systems; Information use; Sustainable development; Analytical Hierarchy Process; Aquaculture site selection; Geographical information; Geographical information system; Mediterranean region; Multi criteria decision-making; Multicriteria decision-making; Multicriterion decision makings; Shrimp culture; Shrimp farming; aquaculture; facility location; fishing; GIS; shrimp culture; site selection; sustainability; Site selection</x:v>
      </x:c>
      <x:c r="L1015" s="139" t="str">
        <x:v>Elsevier Ltd</x:v>
      </x:c>
      <x:c r="M1015" s="139" t="str">
        <x:v>English</x:v>
      </x:c>
      <x:c r="N1015" s="139" t="str">
        <x:v>Review</x:v>
      </x:c>
      <x:c r="O1015" s="139" t="str">
        <x:v>Scopus</x:v>
      </x:c>
      <x:c r="P1015" s="139" t="str">
        <x:v>2-s2.0-85146099759</x:v>
      </x:c>
    </x:row>
    <x:row r="1016">
      <x:c r="A1016" s="139" t="str">
        <x:v>Dhaya R.; Kanthavel R.</x:v>
      </x:c>
      <x:c r="B1016" s="139" t="str">
        <x:v>Dhaya, R. (36809011900); Kanthavel, R. (36022444500)</x:v>
      </x:c>
      <x:c r="C1016" s="139" t="str">
        <x:v>36809011900; 36022444500</x:v>
      </x:c>
      <x:c r="D1016" s="139" t="str">
        <x:v>Energy Efficient Resource Allocation Algorithm for Agriculture IoT</x:v>
      </x:c>
      <x:c r="E1016" s="139" t="str">
        <x:v>2022</x:v>
      </x:c>
      <x:c r="F1016" s="139" t="str">
        <x:v>Wireless Personal Communications</x:v>
      </x:c>
      <x:c r="G1016" s="139" t="str">
        <x:v>10.1007/s11277-022-09607-z</x:v>
      </x:c>
      <x:c r="H1016" s="139" t="str">
        <x:v>https://www.scopus.com/pages/publications/85125661764?origin=resultslist</x:v>
      </x:c>
      <x:c r="I1016" s="139" t="str">
        <x:v>Agriculture Productivity is a numerical representation, whereas agriculture efficiency is a qualitative assessment. Further efficiency can be used in a variety of agro-climatic situations and crops, as efficiency refers to the most optimization of resources. On the other hand, in reduction of energy consumption, energy efficiency is an important aspect of sustainable energy conservation. As a result, increasing agricultural energy efficiency is critical for lowering energy demand and, as a result, prices. Improvements in agricultural energy efficiency are defined as a reduction in primary energy consumption for the manufacturing of a unit of agricultural commodity within farm bounds. Energy allocation of agricultural production expenses varies greatly by activity, production practice, and location, and growing energy import dependency for lubricants and nutrients has raised worries about the impact on agriculture. In order to achieve increased agricultural productivity, resource and energy allocation in production planning is critical. The integration of multiple data sources to create reliable, precise, and valuable information is a challenging task in agricultural resource management. In order to overcome the resource allocation problem and enhance efficiency, While collecting the data for computing in terms of processing agriculture resources such as temperature data, soil data, crop growth data, humidity data, and water level data, the traditional data fusion algorithms lack computational complexities. That results in the attainment of poor energy efficiency. To overcome the above problem, our proposed algorithm, called the naive multi-phase resource allocation algorithm, guarantees the effective utilization of agricultural resources in a dynamic agriculture environment that ensures energy efficiency. © 2022, The Author(s), under exclusive licence to Springer Science+Business Media, LLC, part of Springer Nature.</x:v>
      </x:c>
      <x:c r="J1016" s="139" t="str">
        <x:v>Agriculture; Energy efficient; Estimation; IoT; Resource allocation</x:v>
      </x:c>
      <x:c r="K1016" s="139" t="str">
        <x:v>Crops; Data fusion; Energy utilization; Information management; Internet of things; Manufacture; Production control; Productivity; Resource allocation; Water levels; % reductions; Agricultural resources; Energy allocations; Energy efficient; Energy-efficient resource allocation; Numerical representation; Optimisations; Qualitative assessments; Resource allocation algorithms; Resources allocation; Energy efficiency</x:v>
      </x:c>
      <x:c r="L1016" s="139" t="str">
        <x:v>Springer</x:v>
      </x:c>
      <x:c r="M1016" s="139" t="str">
        <x:v>English</x:v>
      </x:c>
      <x:c r="N1016" s="139" t="str">
        <x:v>Article</x:v>
      </x:c>
      <x:c r="O1016" s="139" t="str">
        <x:v>Scopus</x:v>
      </x:c>
      <x:c r="P1016" s="139" t="str">
        <x:v>2-s2.0-85125661764</x:v>
      </x:c>
    </x:row>
    <x:row r="1017">
      <x:c r="A1017" s="139" t="str">
        <x:v>Ouafiq E.M.; Saadane R.; Chehri A.; Jeon S.</x:v>
      </x:c>
      <x:c r="B1017" s="139" t="str">
        <x:v>Ouafiq, El Mehdi (57217115131); Saadane, Rachid (56074327000); Chehri, Abdellah (55666436200); Jeon, Seunggil (57467663000)</x:v>
      </x:c>
      <x:c r="C1017" s="139" t="str">
        <x:v>57217115131; 56074327000; 55666436200; 57467663000</x:v>
      </x:c>
      <x:c r="D1017" s="139" t="str">
        <x:v>AI-based modeling and data-driven evaluation for smart farming-oriented big data architecture using IoT with energy harvesting capabilities</x:v>
      </x:c>
      <x:c r="E1017" s="139" t="str">
        <x:v>2022</x:v>
      </x:c>
      <x:c r="F1017" s="139" t="str">
        <x:v>Sustainable Energy Technologies and Assessments</x:v>
      </x:c>
      <x:c r="G1017" s="139" t="str">
        <x:v>10.1016/j.seta.2022.102093</x:v>
      </x:c>
      <x:c r="H1017" s="139" t="str">
        <x:v>https://www.scopus.com/pages/publications/85125272876?origin=resultslist</x:v>
      </x:c>
      <x:c r="I1017" s="139" t="str">
        <x:v>The use of Internet of Things (IoT) networks offers great advantages over wired networks, especially due to their simple installation, low maintenance costs, and automatic configuration. IoT facilitates the integration of sensing and communication for various industries, including smart farming and precision agriculture. For several years, many researchers have strived to find new sources of energy that are always “cleaner” and more environmentally friendly. Energy harvesting technology is one of the most promising environment-friendly solutions that extend the lifetime of these IoT devices. In this paper, the state-of-art of IoT energy harvesting capabilities and communication technologies in smart agriculture is presented. In addition, this work proposes a comprehensive architecture that includes big data technologies, IoT components, and knowledge-based systems for innovative farm architecture. The solution answers some of the biggest challenges the agriculture industry faces, especially when handling small files in a big data environment without impacting the computation performance. The solution is built on top of a pre-defined big data architecture that includes an abstraction layer of the data lake that handles data quality following a data migration strategy to ensure the data's insights. Furthermore, in this paper, we compared several machine learning algorithms to find the most suitable smart farming analytics tools in terms of forecasting and predictions. © 2022 Elsevier Ltd</x:v>
      </x:c>
      <x:c r="J1017" s="139" t="str">
        <x:v>Agriculture 4.0, Water Management; Big Data; Energy Harvesting Capabilities; IoT; Smart Farming; Sustainability</x:v>
      </x:c>
      <x:c r="K1017" s="139" t="str">
        <x:v>Abstracting; Big data; Energy harvesting; Internet of things; Knowledge based systems; Learning algorithms; Machine learning; Network architecture; Sustainable development; Water management; Agriculture 4.0, water management; Based modelling; Data architectures; Data driven; Energy harvesting capability; Model-driven; Simple++; Smart farming; Waters managements; Wired networks; agricultural technology; artificial intelligence; data set; farming system; Internet; sustainability; water management; Agriculture</x:v>
      </x:c>
      <x:c r="L1017" s="139" t="str">
        <x:v>Elsevier Ltd</x:v>
      </x:c>
      <x:c r="M1017" s="139" t="str">
        <x:v>English</x:v>
      </x:c>
      <x:c r="N1017" s="139" t="str">
        <x:v>Article</x:v>
      </x:c>
      <x:c r="O1017" s="139" t="str">
        <x:v>Scopus</x:v>
      </x:c>
      <x:c r="P1017" s="139" t="str">
        <x:v>2-s2.0-85125272876</x:v>
      </x:c>
    </x:row>
    <x:row r="1018">
      <x:c r="A1018" s="139" t="str">
        <x:v>Harik E.H.C.; Guinand F.; Geipel J.</x:v>
      </x:c>
      <x:c r="B1018" s="139" t="str">
        <x:v>Harik, El Houssein Chouaib (56732940300); Guinand, Frédéric (6602524667); Geipel, Jakob (56024172100)</x:v>
      </x:c>
      <x:c r="C1018" s="139" t="str">
        <x:v>56732940300; 6602524667; 56024172100</x:v>
      </x:c>
      <x:c r="D1018" s="139" t="str">
        <x:v>A Semi-Autonomous Multi-Vehicle Architecture for Agricultural Applications</x:v>
      </x:c>
      <x:c r="E1018" s="139" t="str">
        <x:v>2023</x:v>
      </x:c>
      <x:c r="F1018" s="139" t="str">
        <x:v>Electronics (Switzerland)</x:v>
      </x:c>
      <x:c r="G1018" s="139" t="str">
        <x:v>10.3390/electronics12173552</x:v>
      </x:c>
      <x:c r="H1018" s="139" t="str">
        <x:v>https://www.scopus.com/pages/publications/85170564104?origin=resultslist</x:v>
      </x:c>
      <x:c r="I1018" s="139" t="str">
        <x:v>The ageing population, climate change, and labour shortages in the agricultural sector are driving the need to reevaluate current farming practices. To address these challenges, the deployment of robot systems can help reduce environmental footprints and increase productivity. However, convincing farmers to adopt new technologies poses difficulties, considering economic viability and ease of use. In this paper, we introduce a management system based on the Robot Operating System (ROS) that integrates heterogeneous vehicles (conventional tractors and mobile robots). The goal of the proposed work is to ease the adoption of mobile robots in an agricultural context by providing to the farmer the initial tools needed to include them alongside the conventional machinery. We provide a comprehensive overview of the system’s architecture, the control laws implemented for fleet navigation within the field, the development of a user-friendly Graphical User Interface, and the charging infrastructure for the deployed vehicles. Additionally, field tests are conducted to demonstrate the effectiveness of the proposed framework. © 2023 by the authors.</x:v>
      </x:c>
      <x:c r="J1018" s="139" t="str">
        <x:v>agricultural robots; leader–follower navigation; multi-vehicle operations; precision agriculture; robot operating system</x:v>
      </x:c>
      <x:c r="K1018" s="139" t="str"/>
      <x:c r="L1018" s="139" t="str">
        <x:v>Multidisciplinary Digital Publishing Institute (MDPI)</x:v>
      </x:c>
      <x:c r="M1018" s="139" t="str">
        <x:v>English</x:v>
      </x:c>
      <x:c r="N1018" s="139" t="str">
        <x:v>Article</x:v>
      </x:c>
      <x:c r="O1018" s="139" t="str">
        <x:v>Scopus</x:v>
      </x:c>
      <x:c r="P1018" s="139" t="str">
        <x:v>2-s2.0-85170564104</x:v>
      </x:c>
    </x:row>
    <x:row r="1019">
      <x:c r="A1019" s="139" t="str">
        <x:v>D'Anvers L.; Adriaens I.; Piepers S.; Gote M.J.; De Ketelaere B.; Aernouts B.</x:v>
      </x:c>
      <x:c r="B1019" s="139" t="str">
        <x:v>D'Anvers, Lore (57219904368); Adriaens, Ines (56626098800); Piepers, Sofie (23005923600); Gote, Martin Julius (57473020800); De Ketelaere, Bart (6701785524); Aernouts, Ben (38361087700)</x:v>
      </x:c>
      <x:c r="C1019" s="139" t="str">
        <x:v>57219904368; 56626098800; 23005923600; 57473020800; 6701785524; 38361087700</x:v>
      </x:c>
      <x:c r="D1019" s="139" t="str">
        <x:v>Association between management practices and estimated mastitis incidence and milk losses on robotic dairy farms</x:v>
      </x:c>
      <x:c r="E1019" s="139" t="str">
        <x:v>2023</x:v>
      </x:c>
      <x:c r="F1019" s="139" t="str">
        <x:v>Preventive Veterinary Medicine</x:v>
      </x:c>
      <x:c r="G1019" s="139" t="str">
        <x:v>10.1016/j.prevetmed.2023.106033</x:v>
      </x:c>
      <x:c r="H1019" s="139" t="str">
        <x:v>https://www.scopus.com/pages/publications/85173268242?origin=resultslist</x:v>
      </x:c>
      <x:c r="I1019" s="139" t="str">
        <x:v>This study aims to describe the relation between farm-level management factors and estimated farm-level mastitis incidence and milk loss traits (MIMLT) at dairy farms with automated milking systems. In this observational study, 43 commercial dairy farms in Belgium and the Netherlands were included and 148 ‘management and udder health related variables’ were obtained during a farm visit through a farm audit and survey. The MIMLT were estimated from milk yield data. Quarter-level milk yield perturbations that were caused by presumable mastitis cases (PMC) were selected based on quarter-level milk yield and electrical conductivity. On average, 57.6 ± 5.4% of the identified milk yield perturbations complied with our criteria. From these PMC, 3 farm-level MIMLT were calculated over a one-year period around the farm visit date: (1) the ‘average number of PMC per cow per year’, (2) the ‘absolute milk loss per cow per day’, calculated as the farm-level sum of all milk losses during PMC in one year, divided by the average number of lactating cows and the number of days, and (3) the ‘relative milk loss’, calculated as the farm-level sum of milk losses during PMC in one year, divided by the estimated total production in the absence of PMC. The ‘average number of PMC per cow per year’ was on average 1.81 ± 0.47. The PMC caused an average milk loss of 0.77 ± 0.26 kg per lactating cow per day, which corresponded to an average production loss of 2.38 ± 0.82% of the expected production in the absence of PMC. We performed a principal component regression (PCR) analysis to link the 3 MIMLT to the ‘management and udder health related variables’, whilst reducing the multicollinearity and the number of dimensions. The first principal component was mainly related to ‘milking system brand, maintenance and settings’. The second component mainly linked to average productivity and somatic cell counts, whereas the third component mainly contained variables linked with mastitis management, treatment, and biosecurity. The 3 PCR models had R² ranging from 0.46 (for absolute milk loss per cow per day) to 0.57 (for relative milk loss). For all models, the second PC had the largest effect size. This analysis raises awareness of the impact of management factors on a factual basis and provides handles to take management actions to improve udder health. © 2023 Elsevier B.V.</x:v>
      </x:c>
      <x:c r="J1019" s="139" t="str">
        <x:v>Data-based mastitis detection; Farm management; Mastitis incidence; Milk losses</x:v>
      </x:c>
      <x:c r="K1019" s="139" t="str">
        <x:v>Animals; Cattle; Cattle Diseases; Dairying; Farms; Female; Incidence; Lactation; Mammary Glands, Animal; Mastitis, Bovine; Milk; Robotic Surgical Procedures; agricultural land; antibiotic sensitivity; Article; Belgium; biosecurity; cell count; controlled study; convenience sample; cow; cross validation; dependent variable; electric conductivity; incidence; lactation; mastitis; microbiological examination; milk; milk production; milk yield; Netherlands; nonhuman; principal component analysis; principal component regression; productivity; root mean squared error; somatic cell; udder; agricultural worker; animal; bovine; bovine mastitis; cattle disease; dairying; female; incidence; milk; procedures; robot assisted surgery; veterinary medicine</x:v>
      </x:c>
      <x:c r="L1019" s="139" t="str">
        <x:v>Elsevier B.V.</x:v>
      </x:c>
      <x:c r="M1019" s="139" t="str">
        <x:v>English</x:v>
      </x:c>
      <x:c r="N1019" s="139" t="str">
        <x:v>Article</x:v>
      </x:c>
      <x:c r="O1019" s="139" t="str">
        <x:v>Scopus</x:v>
      </x:c>
      <x:c r="P1019" s="139" t="str">
        <x:v>2-s2.0-85173268242</x:v>
      </x:c>
    </x:row>
    <x:row r="1020">
      <x:c r="A1020" s="139" t="str">
        <x:v>Raouhi E.M.; Zouizza M.; Lachgar M.; Zouani Y.; Hrimech H.; Kartit A.</x:v>
      </x:c>
      <x:c r="B1020" s="139" t="str">
        <x:v>Raouhi, El Mehdi (57227797200); Zouizza, Mohamed (58563778700); Lachgar, Mohamed (56515263800); Zouani, Younes (57226791414); Hrimech, Hamid (26537713000); Kartit, Ali (36680397300)</x:v>
      </x:c>
      <x:c r="C1020" s="139" t="str">
        <x:v>57227797200; 58563778700; 56515263800; 57226791414; 26537713000; 36680397300</x:v>
      </x:c>
      <x:c r="D1020" s="139" t="str">
        <x:v>AIDSII: An AI-based digital system for intelligent irrigation</x:v>
      </x:c>
      <x:c r="E1020" s="139" t="str">
        <x:v>2023</x:v>
      </x:c>
      <x:c r="F1020" s="139" t="str">
        <x:v>Software Impacts</x:v>
      </x:c>
      <x:c r="G1020" s="139" t="str">
        <x:v>10.1016/j.simpa.2023.100574</x:v>
      </x:c>
      <x:c r="H1020" s="139" t="str">
        <x:v>https://www.scopus.com/pages/publications/85169932624?origin=resultslist</x:v>
      </x:c>
      <x:c r="I1020" s="139" t="str">
        <x:v>In recent years, precision agriculture has gained significant attention as a result of the rising demand for food and water by the world population and the increasing impact of climate change. This highlights the need for innovative solutions to address this critical challenge. Farmers are facing a shortage of water and fertile land, which demands a new approach to their work. Intelligent irrigation is crucial to improve yields and maximize the use of resources. Various machine learning-based irrigation models have been proposed to minimize water wastage. This paper introduces AIDSII, an AI-powered digital application that leverages IoT-based precision agriculture and CNN-LSTM models. It offers a comprehensive feedback system through mobile and web technologies, enabling farmers to automate, optimize, and streamline their irrigation processes. © 2023 The Authors</x:v>
      </x:c>
      <x:c r="J1020" s="139" t="str">
        <x:v>Convolutional neural network; Irrigation; Long Short-Term Memory; Mobile; Web</x:v>
      </x:c>
      <x:c r="K1020" s="139" t="str"/>
      <x:c r="L1020" s="139" t="str">
        <x:v>Elsevier B.V.</x:v>
      </x:c>
      <x:c r="M1020" s="139" t="str">
        <x:v>English</x:v>
      </x:c>
      <x:c r="N1020" s="139" t="str">
        <x:v>Article</x:v>
      </x:c>
      <x:c r="O1020" s="139" t="str">
        <x:v>Scopus</x:v>
      </x:c>
      <x:c r="P1020" s="139" t="str">
        <x:v>2-s2.0-85169932624</x:v>
      </x:c>
    </x:row>
    <x:row r="1021">
      <x:c r="A1021" s="139" t="str">
        <x:v>Ahn J.; Briers G.; Baker M.; Price E.; Sohoulande Djebou D.C.; Strong R.; Piña M.; Kibriya S.</x:v>
      </x:c>
      <x:c r="B1021" s="139" t="str">
        <x:v>Ahn, Jaehyun (57194188333); Briers, Gary (6507092946); Baker, Mathew (13406271200); Price, Edwin (55850465900); Sohoulande Djebou, Dagbegnon Clement (56061623900); Strong, Robert (35788304100); Piña, Manuel (58582570400); Kibriya, Shahriar (56260620500)</x:v>
      </x:c>
      <x:c r="C1021" s="139" t="str">
        <x:v>57194188333; 6507092946; 13406271200; 55850465900; 56061623900; 35788304100; 58582570400; 56260620500</x:v>
      </x:c>
      <x:c r="D1021" s="139" t="str">
        <x:v>Food security and agricultural challenges in West-African rural communities: a machine learning analysis</x:v>
      </x:c>
      <x:c r="E1021" s="139" t="str">
        <x:v>2022</x:v>
      </x:c>
      <x:c r="F1021" s="139" t="str">
        <x:v>International Journal of Food Properties</x:v>
      </x:c>
      <x:c r="G1021" s="139" t="str">
        <x:v>10.1080/10942912.2022.2066124</x:v>
      </x:c>
      <x:c r="H1021" s="139" t="str">
        <x:v>https://www.scopus.com/pages/publications/85128456447?origin=resultslist</x:v>
      </x:c>
      <x:c r="I1021" s="139" t="str">
        <x:v>This article investigated household-level food security for Ghana, Liberia, and Senegal. Different agroclimatic, ecological, social, and farming conditions in West Africa were represented. Using data-driven Random Forest and Chi-Square Automatic Interaction Detection (CHAID) decision tree methodology, this study classified 644 Ghanaian, 323 Liberian, and 510 Senegalese households for comparison and interpretation on food security. The predictors growing Liberian and Senegalese decision trees imply community support, diverse selling channels outside villages, resolving the dispute over farmland, and increasing community-level investment for food availability and access demonstrate household food security. Predictor importance on food security for Ghana highlighted the role of independent producers and food suppliers toward stability. Household food security or insecurity was distinguished by location-specific and gender-led households in Liberia and Senegal. Practically, the results presented a need to step-up agricultural education and extension based on an empirical field survey and its interpretations. The results can add considerations to the role of farming households as independent and individual suppliers and consumers to long-standing dimensions of food security, i.e., food availability, access, and stability. © 2022 Jaehyun Ahn, Gary Briers, Mathew Baker, Edwin Price, Dagbegnon Clement Sohoulande Djebou, Robert Strong, Manuel Piña and Shahriar Kibriya. Published with license by Taylor &amp; Francis Group, LLC. © 2022, Published with license by Taylor &amp; Francis Group, LLC. © 2022 Jaehyun Ahn, Gary Briers, Mathew Baker, Edwin Price, Dagbegnon Clement Sohoulande Djebou, Robert Strong, Manuel Piña and Shahriar Kibriya.</x:v>
      </x:c>
      <x:c r="J1021" s="139" t="str">
        <x:v>Food security; Machine learning; Small-scale farmers; West Africa</x:v>
      </x:c>
      <x:c r="K1021" s="139" t="str">
        <x:v>Agriculture; Decision trees; Machine learning; Condition; Data driven; Food availability; Food security; Household food; Household level; Rural community; Senegal; Small scale farmers; West Africa; Food supply</x:v>
      </x:c>
      <x:c r="L1021" s="139" t="str">
        <x:v>Taylor and Francis Ltd.</x:v>
      </x:c>
      <x:c r="M1021" s="139" t="str">
        <x:v>English</x:v>
      </x:c>
      <x:c r="N1021" s="139" t="str">
        <x:v>Article</x:v>
      </x:c>
      <x:c r="O1021" s="139" t="str">
        <x:v>Scopus</x:v>
      </x:c>
      <x:c r="P1021" s="139" t="str">
        <x:v>2-s2.0-85128456447</x:v>
      </x:c>
    </x:row>
    <x:row r="1022">
      <x:c r="A1022" s="139" t="str">
        <x:v>Jellason N.P.; Robinson E.J.Z.; Ogbaga C.C.</x:v>
      </x:c>
      <x:c r="B1022" s="139" t="str">
        <x:v>Jellason, Nugun P. (57205699738); Robinson, Elizabeth J. Z. (55743426800); Ogbaga, Chukwuma C. (56394550600)</x:v>
      </x:c>
      <x:c r="C1022" s="139" t="str">
        <x:v>57205699738; 55743426800; 56394550600</x:v>
      </x:c>
      <x:c r="D1022" s="139" t="str">
        <x:v>Agriculture 4.0: Is sub-Saharan Africa ready?</x:v>
      </x:c>
      <x:c r="E1022" s="139" t="str">
        <x:v>2021</x:v>
      </x:c>
      <x:c r="F1022" s="139" t="str">
        <x:v>Applied Sciences (Switzerland)</x:v>
      </x:c>
      <x:c r="G1022" s="139" t="str">
        <x:v>10.3390/app11125750</x:v>
      </x:c>
      <x:c r="H1022" s="139" t="str">
        <x:v>https://www.scopus.com/pages/publications/85109074034?origin=resultslist</x:v>
      </x:c>
      <x:c r="I1022" s="139" t="str">
        <x:v>A fourth agricultural revolution, termed agriculture 4.0, is gradually gaining ground around the globe. It encompasses the application of smart technologies such as artificial intelligence, biotechnology, the internet of things (IoT), big data, and robotics to improve agriculture and the sustainability of food production. To date, narratives around agriculture 4.0 associated technologies have generally focused on their application in the context of higher-income countries (HICs). In contrast, in this perspective, we critically assess the place of sub-Saharan Africa (SSA) in this new technology trajectory, a region that has received less attention with respect to the application of such technologies. We examine the continent’s readiness based on a number of dimensions such as scale, finance, technology leapfrogging, institutions and governance, education and skills. We critically reviewed the challenges, opportunities, and prospects of adopting agriculture 4.0 technologies in SSA, particularly with regards to how smallholder farmers in the region can be involved through a robust strategy. We find that whilst potential exist for agriculture 4.0 adoption in SSA, there are gaps in knowledge, skills, finance, and infrastructure to ensure successful adoption. © 2021 by the authors. Licensee MDPI, Basel, Switzerland.</x:v>
      </x:c>
      <x:c r="J1022" s="139" t="str">
        <x:v>Agriculture 4.0; Internet of things (IoT); Precision agriculture; Robotics; Smallholders; Sub-Saharan Africa (SSA)</x:v>
      </x:c>
      <x:c r="K1022" s="139" t="str"/>
      <x:c r="L1022" s="139" t="str">
        <x:v>MDPI AG</x:v>
      </x:c>
      <x:c r="M1022" s="139" t="str">
        <x:v>English</x:v>
      </x:c>
      <x:c r="N1022" s="139" t="str">
        <x:v>Article</x:v>
      </x:c>
      <x:c r="O1022" s="139" t="str">
        <x:v>Scopus</x:v>
      </x:c>
      <x:c r="P1022" s="139" t="str">
        <x:v>2-s2.0-85109074034</x:v>
      </x:c>
    </x:row>
    <x:row r="1023">
      <x:c r="A1023" s="139" t="str">
        <x:v>Adekanbi M.L.</x:v>
      </x:c>
      <x:c r="B1023" s="139" t="str">
        <x:v>Adekanbi, Michael Lanre (57224453397)</x:v>
      </x:c>
      <x:c r="C1023" s="139" t="str">
        <x:v>57224453397</x:v>
      </x:c>
      <x:c r="D1023" s="139" t="str">
        <x:v>Optimization and digitization of wind farms using internet of things: A review</x:v>
      </x:c>
      <x:c r="E1023" s="139" t="str">
        <x:v>2021</x:v>
      </x:c>
      <x:c r="F1023" s="139" t="str">
        <x:v>International Journal of Energy Research</x:v>
      </x:c>
      <x:c r="G1023" s="139" t="str">
        <x:v>10.1002/er.6942</x:v>
      </x:c>
      <x:c r="H1023" s="139" t="str">
        <x:v>https://www.scopus.com/pages/publications/85107583461?origin=resultslist</x:v>
      </x:c>
      <x:c r="I1023" s="139" t="str">
        <x:v>Utilizing every available technology in improving the effectiveness of sustainable energy schemes is an important tool that should be harnessed in the war against fossil fuel and other problems associated with global warming. Enhancing sustainable energy schemes is fundamental to improving the rate of global energy efficiency coupled with decreasing the share of carbon systems in the global energy mix. With the integration of modern technologies like the internet of things (IoT), machine learning, and artificial intelligence, energy systems are generally smarter, more efficient, reliable and also possess the potential to mitigate global energy problems. This paper reviews the application of IoT in wind farms and the energy sector at large. It establishes that integrating IoT into wind farms has the potential to save about 50 million to 230 million US dollars of its operation expenses, improve the current 743 GW global wind power capacity to an amount substantial to enable it supply 20% of the world's electricity by 2030 and also allow wind energy technology to hold a good share in the 100 billion objects that is expected to be connected to the internet by 2025. In addition to this, it reviews the challenges associated with the deployment of IoT in wind farms and the future of block-chain technology and green IoT in energy systems. © 2021 John Wiley &amp; Sons Ltd.</x:v>
      </x:c>
      <x:c r="J1023" s="139" t="str">
        <x:v>Energy 4.0; IoT; smart energy; sustainable energy; wind farm</x:v>
      </x:c>
      <x:c r="K1023" s="139" t="str">
        <x:v>Artificial intelligence; Electric utilities; Energy efficiency; Fossil fuels; Global warming; Wind power; Application of iot; Carbon systems; Energy systems; Global energy problems; Internet of thing (IOT); Modern technologies; Sustainable energy; Wind energy technology; Internet of things</x:v>
      </x:c>
      <x:c r="L1023" s="139" t="str">
        <x:v>John Wiley and Sons Ltd</x:v>
      </x:c>
      <x:c r="M1023" s="139" t="str">
        <x:v>English</x:v>
      </x:c>
      <x:c r="N1023" s="139" t="str">
        <x:v>Review</x:v>
      </x:c>
      <x:c r="O1023" s="139" t="str">
        <x:v>Scopus</x:v>
      </x:c>
      <x:c r="P1023" s="139" t="str">
        <x:v>2-s2.0-85107583461</x:v>
      </x:c>
    </x:row>
    <x:row r="1024">
      <x:c r="A1024" s="139" t="str">
        <x:v>Tomy M.; Lacerda B.; Hawes N.; Wyatt J.L.</x:v>
      </x:c>
      <x:c r="B1024" s="139" t="str">
        <x:v>Tomy, Milan (57211556620); Lacerda, Bruno (54793193300); Hawes, Nick (14041693100); Wyatt, Jeremy L. (7202561923)</x:v>
      </x:c>
      <x:c r="C1024" s="139" t="str">
        <x:v>57211556620; 54793193300; 14041693100; 7202561923</x:v>
      </x:c>
      <x:c r="D1024" s="139" t="str">
        <x:v>Battery charge scheduling in long-life autonomous mobile robots via multi-objective decision making under uncertainty</x:v>
      </x:c>
      <x:c r="E1024" s="139" t="str">
        <x:v>2020</x:v>
      </x:c>
      <x:c r="F1024" s="139" t="str">
        <x:v>Robotics and Autonomous Systems</x:v>
      </x:c>
      <x:c r="G1024" s="139" t="str">
        <x:v>10.1016/j.robot.2020.103629</x:v>
      </x:c>
      <x:c r="H1024" s="139" t="str">
        <x:v>https://www.scopus.com/pages/publications/85090352604?origin=resultslist</x:v>
      </x:c>
      <x:c r="I1024" s="139" t="str">
        <x:v>The daily working hours of mobile robots are limited primarily by battery life. Most systems use a combination of thresholds and fixed periods to decide when to charge. This produces charging behaviour that ignores high-value tasks that must be performed within time-windows or by deadlines. Instead the robot should schedule charging adaptively, taking into account the times of day when it is expected to be given more valuable tasks to perform. This paper proposes an approach that exploits the fact that, during long-term deployments, the robot can learn when it is most probable that valuable tasks are added to the system, enabling it to schedule charging at times that are expected to be less busy. We pose the problem of scheduling battery charging as a multi-objective sequential decision making problem over a time-dependent Markov decision process model of expected task rewards and battery dynamics. We evaluate the scalability and solution quality of our multi-objective scheduler, and compare it with a typical rule-based approach. Empirical results show that our approach enables more flexible and efficient robot behaviour, which takes into account both the value of current available tasks and the predicted value of future tasks to decide whether to charge at a given time. © 2020 Elsevier B.V.</x:v>
      </x:c>
      <x:c r="J1024" s="139" t="str">
        <x:v>Long term autonomy; Markov decision processes; Mobile service robots; Multi-objective reasoning</x:v>
      </x:c>
      <x:c r="K1024" s="139" t="str">
        <x:v>Agricultural robots; Behavioral research; Charging (batteries); Decision making; Decision theory; Markov processes; Mobile robots; Scheduling; Autonomous Mobile Robot; Markov decision process models; Multi objective; Multi objective decision making; Rule-based approach; Sequential decision making; Solution quality; Time dependent; Secondary batteries</x:v>
      </x:c>
      <x:c r="L1024" s="139" t="str">
        <x:v>Elsevier B.V.</x:v>
      </x:c>
      <x:c r="M1024" s="139" t="str">
        <x:v>English</x:v>
      </x:c>
      <x:c r="N1024" s="139" t="str">
        <x:v>Article</x:v>
      </x:c>
      <x:c r="O1024" s="139" t="str">
        <x:v>Scopus</x:v>
      </x:c>
      <x:c r="P1024" s="139" t="str">
        <x:v>2-s2.0-85090352604</x:v>
      </x:c>
    </x:row>
    <x:row r="1025">
      <x:c r="A1025" s="139" t="str">
        <x:v>Cano N.D.; De Camargo A.P.; Muniz G.L.; Guarnizo J.A.Y.; Frizzone J.A.</x:v>
      </x:c>
      <x:c r="B1025" s="139" t="str">
        <x:v>Cano, Nicolás D. (57220163060); De Camargo, Antonio Pires (43461171700); Muniz, Gustavo L. (57207511100); Guarnizo, Jhonnatan A. Y. (57674356300); Frizzone, José A. (6602759884)</x:v>
      </x:c>
      <x:c r="C1025" s="139" t="str">
        <x:v>57220163060; 43461171700; 57207511100; 57674356300; 6602759884</x:v>
      </x:c>
      <x:c r="D1025" s="139" t="str">
        <x:v>Automatic Flushing Strainer-Type Filter: A Method for Actual Filtration Grade Assessment</x:v>
      </x:c>
      <x:c r="E1025" s="139" t="str">
        <x:v>2023</x:v>
      </x:c>
      <x:c r="F1025" s="139" t="str">
        <x:v>Journal of Irrigation and Drainage Engineering</x:v>
      </x:c>
      <x:c r="G1025" s="139" t="str">
        <x:v>10.1061/JIDEDH.IRENG-9876</x:v>
      </x:c>
      <x:c r="H1025" s="139" t="str">
        <x:v>https://www.scopus.com/pages/publications/85152244181?origin=resultslist</x:v>
      </x:c>
      <x:c r="I1025" s="139" t="str">
        <x:v>Proper filtration selection, sizing, maintenance, and performance of a filtration system are crucial for removing suspended solids in water, preventing clogging of emitters, and ensuring a high-performing microirrigation system throughout its lifespan. Filtration prevents the intake of particles larger than the pore size specified in a given filtration grade. Proper selection of the filter media ensures efficient solid-liquid separation. Strainer-type or screen filters have elements composed of a woven or nonwoven cloth of numerous weave types. The material and characteristics of the screen directly affect the fluid flow and filter performance. The aim of this study is to propose a method for determining the actual filtration grade of filters used for irrigation. An automatic flushing strainer-type filter was equipped with five filter element models, composed of woven and nonwoven materials, for evaluation. A new methodology was developed to assess the actual filtration grade based on the removal efficiency for suspended solids under controlled and repeatable conditions. The removal efficiency of each filter element was determined for particle size ranges defined according to the filtration grade declared by the manufacturer. The proposed methodology allowed for the assessment of the actual filtration grade of each model of filter element operated with water containing suspended particles of silica sand. The filtration grade declared by the manufacturer was confirmed for some of the filter elements, but it could be modified for others. The proposed methodology could be useful for assessing the actual filtration grades of screen, disk, and media filters. © 2023 American Society of Civil Engineers.</x:v>
      </x:c>
      <x:c r="J1025" s="139" t="str">
        <x:v>Filtration; Irrigation engineering; Screen filter; Water quality</x:v>
      </x:c>
      <x:c r="K1025" s="139" t="str">
        <x:v>Efficiency; Flow of fluids; Irrigation; Nonwoven fabrics; Particle size; Pore size; Silica; Silica sand; Water filtration; Weaving; Filter elements; Filtration systems; Irrigation engineerings; Lifespans; Microirrigation systems; Performance; Removal efficiencies; Screen filters; Straine; Suspended solids; engineering; filter; filtration; flushing; irrigation; water quality; Water quality</x:v>
      </x:c>
      <x:c r="L1025" s="139" t="str">
        <x:v>American Society of Civil Engineers (ASCE)</x:v>
      </x:c>
      <x:c r="M1025" s="139" t="str">
        <x:v>English</x:v>
      </x:c>
      <x:c r="N1025" s="139" t="str">
        <x:v>Article</x:v>
      </x:c>
      <x:c r="O1025" s="139" t="str">
        <x:v>Scopus</x:v>
      </x:c>
      <x:c r="P1025" s="139" t="str">
        <x:v>2-s2.0-85152244181</x:v>
      </x:c>
    </x:row>
    <x:row r="1026">
      <x:c r="A1026" s="139" t="str">
        <x:v>Montoya-Munoz A.I.; Silva R.A.C.D.; Rendon O.M.C.; Fonseca N.L.S.D.</x:v>
      </x:c>
      <x:c r="B1026" s="139" t="str">
        <x:v>Montoya-Munoz, Ana Isabel (57200213179); Silva, Rodrigo A.C. da (56822956700); Rendon, Oscar M. Caicedo (57214098924); Fonseca, Nelson L.S. da (6701801409)</x:v>
      </x:c>
      <x:c r="C1026" s="139" t="str">
        <x:v>57200213179; 56822956700; 57214098924; 6701801409</x:v>
      </x:c>
      <x:c r="D1026" s="139" t="str">
        <x:v>Reliability provisioning for Fog Nodes in Smart Farming IoT-Fog-Cloud continuum</x:v>
      </x:c>
      <x:c r="E1026" s="139" t="str">
        <x:v>2022</x:v>
      </x:c>
      <x:c r="F1026" s="139" t="str">
        <x:v>Computers and Electronics in Agriculture</x:v>
      </x:c>
      <x:c r="G1026" s="139" t="str">
        <x:v>10.1016/j.compag.2022.107252</x:v>
      </x:c>
      <x:c r="H1026" s="139" t="str">
        <x:v>https://www.scopus.com/pages/publications/85135394537?origin=resultslist</x:v>
      </x:c>
      <x:c r="I1026" s="139" t="str">
        <x:v>Reliability is essential in Smart Farming supported by the IoT-Fog-Cloud continuum. Smart Farms’ unprotection may cause significant economic losses and low yields of production. This paper introduces an optimization model for providing reliability and, consequently, service continuity to the IoT-Fog-Cloud continuum-based smart farms. The proposed model allows Smart Farming stakeholders to find the optimal number of Fog Nodes needed to deploy farming services considering the heterogeneity in the fog capabilities, resource demands, redundancy techniques, and reliability requirements. The model was solved using linear programming and evaluated with different demands and protection schemes. Results show that protection schemes guarantee high reliability and reveal that a shared redundancy scheme reduces deployment cost and yet provides reliability. Results also indicate that deployment costs and resources depend on the type of fog-based smart farm services to serve. Moreover, they show that deploying more low-resource hardware can be less expensive for low-reliability demands than deploying with a few high-resource hardware. © 2022 Elsevier B.V.</x:v>
      </x:c>
      <x:c r="J1026" s="139" t="str">
        <x:v>Fog Computing; Internet of Things; Optimization; Redundancy; Reliability; Smart Farming</x:v>
      </x:c>
      <x:c r="K1026" s="139" t="str">
        <x:v>Fog; Fog computing; Internet of things; Linear programming; Losses; Deployment costs; Economic loss; Low-yield; Optimal number; Optimisations; Optimization models; Protection schemes; Resource demands; Service continuity; Smart farming; fog; hardware; heterogeneity; linear programing; optimization; reliability analysis; Redundancy</x:v>
      </x:c>
      <x:c r="L1026" s="139" t="str">
        <x:v>Elsevier B.V.</x:v>
      </x:c>
      <x:c r="M1026" s="139" t="str">
        <x:v>English</x:v>
      </x:c>
      <x:c r="N1026" s="139" t="str">
        <x:v>Article</x:v>
      </x:c>
      <x:c r="O1026" s="139" t="str">
        <x:v>Scopus</x:v>
      </x:c>
      <x:c r="P1026" s="139" t="str">
        <x:v>2-s2.0-85135394537</x:v>
      </x:c>
    </x:row>
    <x:row r="1027">
      <x:c r="A1027" s="139" t="str">
        <x:v>Parcha A.; Mishra S.; Bist A.; Agarwal R.; Gupta S.; Sharma S.; Sathyaraj R.</x:v>
      </x:c>
      <x:c r="B1027" s="139" t="str">
        <x:v>Parcha, Anurag (58024453400); Mishra, Sanjana (59073700600); Bist, Aditya (58024655300); Agarwal, Reema (57224313670); Gupta, Sagar (57865950700); Sharma, Saahil (58263618600); Sathyaraj, R. (55808754100)</x:v>
      </x:c>
      <x:c r="C1027" s="139" t="str">
        <x:v>58024453400; 59073700600; 58024655300; 57224313670; 57865950700; 58263618600; 55808754100</x:v>
      </x:c>
      <x:c r="D1027" s="139" t="str">
        <x:v>Implementing security in IoT systems via blockchain</x:v>
      </x:c>
      <x:c r="E1027" s="139" t="str">
        <x:v>2022</x:v>
      </x:c>
      <x:c r="F1027" s="139" t="str">
        <x:v>International Journal of Internet Technology and Secured Transactions</x:v>
      </x:c>
      <x:c r="G1027" s="139" t="str">
        <x:v>10.1504/ijitst.2023.127391</x:v>
      </x:c>
      <x:c r="H1027" s="139" t="str">
        <x:v>https://www.scopus.com/pages/publications/85144353408?origin=resultslist</x:v>
      </x:c>
      <x:c r="I1027" s="139" t="str">
        <x:v>Today, IoT systems have become prominent, especially in the fields of healthcare, agriculture, and manufacturing. IoT systems encompass numerous devices that become targets for attacks and exploitation, thereby making these systems prone to security vulnerabilities. While IoT has become a widespread technology by virtue of its scalability, dependability, and ease of access, its shortcomings should also be addressed. Currently, client-server model of networking is employed in IoT devices which use a single gateway for transferring data and connecting through a cloud server. This model demands a high cost for cloud maintenance and network equipment. Furthermore, a single gateway is not secure as one failed node can compromise the entire network. To improve security, we propose the inclusion of blockchain technology; a distributed ledger where data is stored across several nodes, thereby eliminating single point failure. This project proposes the benefits of blockchain technology in conjunction with security of IoT systems. Copyright © 2023 Inderscience Enterprises Ltd.</x:v>
      </x:c>
      <x:c r="J1027" s="139" t="str">
        <x:v>blockchain; blockchain architecture; internet of things; IoT; networks; security</x:v>
      </x:c>
      <x:c r="K1027" s="139" t="str"/>
      <x:c r="L1027" s="139" t="str">
        <x:v>Inderscience Publishers</x:v>
      </x:c>
      <x:c r="M1027" s="139" t="str">
        <x:v>English</x:v>
      </x:c>
      <x:c r="N1027" s="139" t="str">
        <x:v>Article</x:v>
      </x:c>
      <x:c r="O1027" s="139" t="str">
        <x:v>Scopus</x:v>
      </x:c>
      <x:c r="P1027" s="139" t="str">
        <x:v>2-s2.0-85144353408</x:v>
      </x:c>
    </x:row>
    <x:row r="1028">
      <x:c r="A1028" s="139" t="str">
        <x:v>Rastegari H.; Nadi F.; Lam S.S.; Ikhwanuddin M.; Kasan N.A.; Rahmat R.F.; Mahari W.A.W.</x:v>
      </x:c>
      <x:c r="B1028" s="139" t="str">
        <x:v>Rastegari, Hajar (42161803700); Nadi, Farhad (36439836400); Lam, Su Shiung (23035028500); Ikhwanuddin, Mhd (26666814000); Kasan, Nor Azman (56273202700); Rahmat, Romi Fadillah (57193866659); Mahari, Wan Adibah Wan (57191250916)</x:v>
      </x:c>
      <x:c r="C1028" s="139" t="str">
        <x:v>42161803700; 36439836400; 23035028500; 26666814000; 56273202700; 57193866659; 57191250916</x:v>
      </x:c>
      <x:c r="D1028" s="139" t="str">
        <x:v>Internet of Things in aquaculture: A review of the challenges and potential solutions based on current and future trends</x:v>
      </x:c>
      <x:c r="E1028" s="139" t="str">
        <x:v>2023</x:v>
      </x:c>
      <x:c r="F1028" s="139" t="str">
        <x:v>Smart Agricultural Technology</x:v>
      </x:c>
      <x:c r="G1028" s="139" t="str">
        <x:v>10.1016/j.atech.2023.100187</x:v>
      </x:c>
      <x:c r="H1028" s="139" t="str">
        <x:v>https://www.scopus.com/pages/publications/85147593383?origin=resultslist</x:v>
      </x:c>
      <x:c r="I1028" s="139" t="str">
        <x:v>Aquaculture produces nearly half of the seafood consumed by the ever-growing world population. There have been attempts to adopt novel technologies into the industry to increase profitability, particularly the Internet of Things (IoT). In aquaculture, it is therefore important to evaluate and address the challenges related to IoT. The purpose of this review is to categorize the challenges associated with implementing IoT systems in aquaculture according to the literature. This work reviewed prototyped IoT systems reported in the literature in the last five years. Moreover, some potential solutions to the reported challenges were discussed with the help of literature that can be used by researchers in the future. Among IoT systems used in aquaculture, some challenges are common, while others are specific to particular species or farms. Due to direct contact with water, maintenance of sensor probes is a common challenge. The literature addressed this problem through different designs that led to self-cleaning mechanisms. There were three categories of specific challenges: infrastructure-related, data-related, and perception-related. Infrastructural challenges primarily relate to electricity availability and internet connectivity. For electricity, energy harvesting technologies are suggested, and for internet connectivity, satellite internet or offline systems are suggested. The data related category covers challenges related to data loss due to device or network errors. Studies have shown that incorporating soft methods can help resolve most of these issues. Perception-related challenges examine barriers that prevent aquaculture farmers from implementing IoT systems. As one potential remedy for this barrier, literature suggests policy makers intervene in promoting the benefits of IoT systems and providing incentives. © 2023</x:v>
      </x:c>
      <x:c r="J1028" s="139" t="str">
        <x:v>Aquaculture; Challenges; IoT; Precision agriculture; Precision aquaculture; Smart aquaculture; Solutions</x:v>
      </x:c>
      <x:c r="K1028" s="139" t="str"/>
      <x:c r="L1028" s="139" t="str">
        <x:v>Elsevier B.V.</x:v>
      </x:c>
      <x:c r="M1028" s="139" t="str">
        <x:v>English</x:v>
      </x:c>
      <x:c r="N1028" s="139" t="str">
        <x:v>Review</x:v>
      </x:c>
      <x:c r="O1028" s="139" t="str">
        <x:v>Scopus</x:v>
      </x:c>
      <x:c r="P1028" s="139" t="str">
        <x:v>2-s2.0-85147593383</x:v>
      </x:c>
    </x:row>
    <x:row r="1029">
      <x:c r="A1029" s="139" t="str">
        <x:v>Girerd C.; Morimoto T.K.</x:v>
      </x:c>
      <x:c r="B1029" s="139" t="str">
        <x:v>Girerd, Cedric (57188765389); Morimoto, Tania K. (56205473100)</x:v>
      </x:c>
      <x:c r="C1029" s="139" t="str">
        <x:v>57188765389; 56205473100</x:v>
      </x:c>
      <x:c r="D1029" s="139" t="str">
        <x:v>Design and control of a hand-held concentric tube robot for minimally invasive surgery</x:v>
      </x:c>
      <x:c r="E1029" s="139" t="str">
        <x:v>2021</x:v>
      </x:c>
      <x:c r="F1029" s="139" t="str">
        <x:v>IEEE Transactions on Robotics</x:v>
      </x:c>
      <x:c r="G1029" s="139" t="str">
        <x:v>10.1109/TRO.2020.3043668</x:v>
      </x:c>
      <x:c r="H1029" s="139" t="str">
        <x:v>https://www.scopus.com/pages/publications/85098798375?origin=resultslist</x:v>
      </x:c>
      <x:c r="I1029" s="139" t="str">
        <x:v>Minimally invasive surgery is of high interest for interventional medicine since the smaller incisions can lead to less pain and faster recovery for patients. The current standard-of-care involves a range of affordable, manual, hand-held rigid tools, whose limited dexterity and range of adoptable shapes can prevent access to confined spaces. In contrast, recently developed roboticized tools that can provide increased accessibility and dexterity to navigate and perform complex tasks often come at the cost of larger, heavier, and grounded devices that are teleoperated, posing a new set of challenges. In this article, we propose a new hand-held concentric tube robot with an associated position control method that has the dexterity and precision of large roboticized devices, while maintaining the footprint of a traditional hand-held tool. The device shows human-in-the-loop control performance that meets the requirements of the targeted application, percutaneous abscess drainage. In addition, a small user study illustrates the advantage of combining rigid body motion of the device with more precise motions of the tip, thus showing the potential to bridge the gap between traditional hand-held tools and grounded robotic devices. © 2004-2012 IEEE.</x:v>
      </x:c>
      <x:c r="J1029" s="139" t="str">
        <x:v>Concentric tube robots; Continuum robots; Medical robots; Robot control</x:v>
      </x:c>
      <x:c r="K1029" s="139" t="str">
        <x:v>Agricultural robots; End effectors; Machine design; Patient rehabilitation; Position control; Railroad car equipment; Robotic surgery; Surgery; Tools; Concentric tube; Design and control; Hand-held tools; Human-in-the-loop control; Minimally invasive surgery; Rigid-body motion; Robotic devices; Standard of cares; Surgical equipment</x:v>
      </x:c>
      <x:c r="L1029" s="139" t="str">
        <x:v>Institute of Electrical and Electronics Engineers Inc.</x:v>
      </x:c>
      <x:c r="M1029" s="139" t="str">
        <x:v>English</x:v>
      </x:c>
      <x:c r="N1029" s="139" t="str">
        <x:v>Article</x:v>
      </x:c>
      <x:c r="O1029" s="139" t="str">
        <x:v>Scopus</x:v>
      </x:c>
      <x:c r="P1029" s="139" t="str">
        <x:v>2-s2.0-85098798375</x:v>
      </x:c>
    </x:row>
    <x:row r="1030">
      <x:c r="A1030" s="139" t="str">
        <x:v>Pingda W.; Wang Z.; Zhong H.</x:v>
      </x:c>
      <x:c r="B1030" s="139" t="str">
        <x:v>Pingda, Wang (57898497300); Wang, Zeyu (57898382400); Zhong, Haiyan (57571933200)</x:v>
      </x:c>
      <x:c r="C1030" s="139" t="str">
        <x:v>57898497300; 57898382400; 57571933200</x:v>
      </x:c>
      <x:c r="D1030" s="139" t="str">
        <x:v>The Impact of Agricultural Information System on Agricultural Product Trading Efficiency Using Internet of Things Technology</x:v>
      </x:c>
      <x:c r="E1030" s="139" t="str">
        <x:v>2022</x:v>
      </x:c>
      <x:c r="F1030" s="139" t="str">
        <x:v>Mathematical Problems in Engineering</x:v>
      </x:c>
      <x:c r="G1030" s="139" t="str">
        <x:v>10.1155/2022/4061908</x:v>
      </x:c>
      <x:c r="H1030" s="139" t="str">
        <x:v>https://www.scopus.com/pages/publications/85138449061?origin=resultslist</x:v>
      </x:c>
      <x:c r="I1030" s="139" t="str">
        <x:v>In order to promote the application of the Internet of Things (IoT) technology in the agricultural product circulation system and to improve the agricultural product trading efficiency in China, first, the IoT technology, IoT industrial system, and agricultural information system based on the IoT technology are theoretically expounded; then, with H Company as an example, the intelligent sensor and Radio Frequency Identification (RFID) are taken as the core part of the sensing equipment of the company's agricultural product circulation information system, the Wi-FiZigBee network is selected as its intelligent sensor network layer, and ZigBee, PAN, LAN, and WAN are used as the technical support of the system to analyze the operation environment of the system. The results show that the operation speed and average signal coverage of the system are higher than those of the agricultural product circulation information system without IoT technology; from 2015 to 2019, the proportion of H Company's investment in agricultural science and technology in the total investment increases year by year, reaching 90% in 2019, and the proportion of the H Company's agricultural circulation income in the total income also shows an increasing trend. The agricultural product circulation information system can improve the agricultural product trading efficiency based on the IoT technology.  © 2022 Wang Pingda et al.</x:v>
      </x:c>
      <x:c r="J1030" s="139" t="str"/>
      <x:c r="K1030" s="139" t="str">
        <x:v>Agricultural technology; Efficiency; Information systems; Information use; Intelligent control; Internet of things; Investments; Network layers; Radio frequency identification (RFID); Sensor networks; Smart sensors; Wi-Fi; Zigbee; Agricultural information systems; Circulation systems; Industrial systems; Intelligent sensors; Internet of things technologies; Product circulations; Radio-frequency-identification; Sensor frequency; System information; Trading efficiency; Agricultural products</x:v>
      </x:c>
      <x:c r="L1030" s="139" t="str">
        <x:v>Hindawi Limited</x:v>
      </x:c>
      <x:c r="M1030" s="139" t="str">
        <x:v>English</x:v>
      </x:c>
      <x:c r="N1030" s="139" t="str">
        <x:v>Article</x:v>
      </x:c>
      <x:c r="O1030" s="139" t="str">
        <x:v>Scopus</x:v>
      </x:c>
      <x:c r="P1030" s="139" t="str">
        <x:v>2-s2.0-85138449061</x:v>
      </x:c>
    </x:row>
    <x:row r="1031">
      <x:c r="A1031" s="139" t="str">
        <x:v>Soheli S.J.; Jahan N.; Hossain M.B.; Adhikary A.; Khan A.R.; Wahiduzzaman M.</x:v>
      </x:c>
      <x:c r="B1031" s="139" t="str">
        <x:v>Soheli, Sultana Jahan (56297680800); Jahan, Nusrat (57848939200); Hossain, Md. Bipul (57205879556); Adhikary, Apurba (57218669191); Khan, Ashikur Rahman (57317643300); Wahiduzzaman, M. (57422394000)</x:v>
      </x:c>
      <x:c r="C1031" s="139" t="str">
        <x:v>56297680800; 57848939200; 57205879556; 57218669191; 57317643300; 57422394000</x:v>
      </x:c>
      <x:c r="D1031" s="139" t="str">
        <x:v>Smart Greenhouse Monitoring System Using Internet of Things and Artificial Intelligence</x:v>
      </x:c>
      <x:c r="E1031" s="139" t="str">
        <x:v>2022</x:v>
      </x:c>
      <x:c r="F1031" s="139" t="str">
        <x:v>Wireless Personal Communications</x:v>
      </x:c>
      <x:c r="G1031" s="139" t="str">
        <x:v>10.1007/s11277-022-09528-x</x:v>
      </x:c>
      <x:c r="H1031" s="139" t="str">
        <x:v>https://www.scopus.com/pages/publications/85123316113?origin=resultslist</x:v>
      </x:c>
      <x:c r="I1031" s="139" t="str">
        <x:v>Climate change has already proven its terrible effect on agriculture. Although greenhouse is already an established system for crop production, with technological advancement it is possible to apply automation in many parts of this greenhouse. Therefore, an automated smart greenhouse based on an adaptive neuro fuzzy inference system (ANFIS) and Internet of Things (IoT) could be the best solution to boost the crop production inside the house. Where, four kind of weather data such as temperature, humidity, sunlight and soil-moisture are being collected by using sensors in real time. These collected data are then feed as input variables to the fuzzy control system. The fuzzy control system manipulate the data and ANFIS then make prediction for optimum values of the weather parameters. Thus farmers can monitor all the data and can decide the best value for temperature and humidity. The end users (farmers) can visualize all the data by a simple mobile app installed on their cell phone. GSM or TCP/IP is being used for all kind of data transferring. The FIS node also utilizes same networks to transfer IoT perception layer data to application layer. To ensure the data security, four types of potential IoT perceptron layer attacks are considered and shown their probability to occur through the confusion matrix. Later, necessary steps are taken to prohibit the attacks. Here winter crops are considered in the final simulation, when the optimum temperature in winter is 24º Celsius and humidity is 76.00%. The system is 93.62% capable to detect any attack or security breach at perception layer with a Precision value of 0.83, recall of 0.78 and FI score is 0.81. In comparison to other recently proposed and available systems, this work also combines IoT technology for identifying data threat on a network transfer with fuzzy set. This approach improves learning efficiency, improves prediction accuracy, and proved to be a feasible and effective automated greenhouse maintenance system. Simultaneously, the data collecting module and presentation schema of data from various sensors, as well as the security subsystem module, achieve cloud data storage and format conversion that is compliant with protocol format data. As a result, it may provide data traceability and durability for customized indoor agriculture quality and safety. Thus this modern greenhouse maintenance system is efficient, cost effective, secure and easy to use. © 2022, The Author(s), under exclusive licence to Springer Science+Business Media, LLC, part of Springer Nature.</x:v>
      </x:c>
      <x:c r="J1031" s="139" t="str">
        <x:v>Confusion matrix; Fuzzy Inference System (FIS); Internet-of-Things (IoT); IoT perception layer attacks; Simulink model; Smart greenhouse; Wireless Sensor Network (WSN)</x:v>
      </x:c>
      <x:c r="K1031" s="139" t="str">
        <x:v>Automation; Crops; Cultivation; Digital storage; Fuzzy control; Fuzzy inference; Fuzzy neural networks; Fuzzy systems; Global system for mobile communications; Greenhouse effect; Image resolution; Internet of things; Mean square error; Monitoring; Network security; Scanning electron microscopy; Soil moisture; Wireless sensor networks; Adaptive neuro-fuzzy inference; Confusion matrix; Crop production; Fuzzy inference system; Fuzzy inference systems; Internet-of-thing; Internet-of-thing perception layer attack; Simulink models; Smart greenhouse; Wireless sensor network; Greenhouses</x:v>
      </x:c>
      <x:c r="L1031" s="139" t="str">
        <x:v>Springer</x:v>
      </x:c>
      <x:c r="M1031" s="139" t="str">
        <x:v>English</x:v>
      </x:c>
      <x:c r="N1031" s="139" t="str">
        <x:v>Article</x:v>
      </x:c>
      <x:c r="O1031" s="139" t="str">
        <x:v>Scopus</x:v>
      </x:c>
      <x:c r="P1031" s="139" t="str">
        <x:v>2-s2.0-85123316113</x:v>
      </x:c>
    </x:row>
    <x:row r="1032">
      <x:c r="A1032" s="139" t="str">
        <x:v>Bautista-Herrera A.; Ortiz-Arango F.; Álvarez-García J.</x:v>
      </x:c>
      <x:c r="B1032" s="139" t="str">
        <x:v>Bautista-Herrera, Adrián (57223848968); Ortiz-Arango, Francisco (55601611100); Álvarez-García, José (55623697400)</x:v>
      </x:c>
      <x:c r="C1032" s="139" t="str">
        <x:v>57223848968; 55601611100; 55623697400</x:v>
      </x:c>
      <x:c r="D1032" s="139" t="str">
        <x:v>Profitability using second-generation bioethanol in gasoline produced in Mexico</x:v>
      </x:c>
      <x:c r="E1032" s="139" t="str">
        <x:v>2021</x:v>
      </x:c>
      <x:c r="F1032" s="139" t="str">
        <x:v>Energies</x:v>
      </x:c>
      <x:c r="G1032" s="139" t="str">
        <x:v>10.3390/en14082294</x:v>
      </x:c>
      <x:c r="H1032" s="139" t="str">
        <x:v>https://www.scopus.com/pages/publications/85106233343?origin=resultslist</x:v>
      </x:c>
      <x:c r="I1032" s="139" t="str">
        <x:v>Gasoline produced in Mexico by the productive company of the state Petróleos Mexicanos (PEMEX) mainly uses oil-derived ethers as oxygenators to reach the Mexican Regulatory ‘Frame-work’s octane number. An alternative to complying with these regulations could be to use bioethanol as an oxygenate. However, as a gasoline component, this could affect ‘Mexico’s food markets since sugar cane, and grains are the primary inputs for local production. The main objective of this study is to evaluate whether the use of bioethanol, produced from corn stubble, as an additive in gasoline produced by Petróleos Mexicanos (PEMEX) is profitable in Mexico, from the perspective of the evaluation of the supply chain and the finances. The purpose of this work is to contribute to the definition of the advantages and limitations for the existence of a second-generation bioethanol market produced from Lignocellulosic corn biomass and integrated into the gasoline market of national production in Mexico. The work starts with theoretical research to define the use of corn stubble as raw material, set up on its availability and feasibility determined based on a geographic information system (GIS), through the use of the agricultural production forecast approach, as well as the integration of costs and financial analysis. The results show that corn stubble bioethanol production is technically viable, but the production cost is not competitive yet. Although its price is not yet competitive compared to the imported price, using a fiscal incentive scheme and considering the decrease in energy dependence, it would be feasible to produce it in Mexico. © 2021 by the authors. Licensee MDPI, Basel, Switzerland.</x:v>
      </x:c>
      <x:c r="J1032" s="139" t="str">
        <x:v>Bioethanol; Gasoline; Lignocellulosic biomass; Oxygenating agents</x:v>
      </x:c>
      <x:c r="K1032" s="139" t="str">
        <x:v>Agricultural robots; Commerce; Cost benefit analysis; Costs; Ethanol; Gasoline; Oils and fats; Profitability; Sugar cane; Sugar industry; Supply chains; Agricultural productions; Bio-ethanol production; Energy dependence; Financial analysis; Fiscal incentives; Local production; Second generation bioethanol; Theoretical research; Bioethanol</x:v>
      </x:c>
      <x:c r="L1032" s="139" t="str">
        <x:v>MDPI AG</x:v>
      </x:c>
      <x:c r="M1032" s="139" t="str">
        <x:v>English</x:v>
      </x:c>
      <x:c r="N1032" s="139" t="str">
        <x:v>Article</x:v>
      </x:c>
      <x:c r="O1032" s="139" t="str">
        <x:v>Scopus</x:v>
      </x:c>
      <x:c r="P1032" s="139" t="str">
        <x:v>2-s2.0-85106233343</x:v>
      </x:c>
    </x:row>
    <x:row r="1033">
      <x:c r="A1033" s="139" t="str">
        <x:v>Türkler L.; Akkan T.; Akkan L.Ö.</x:v>
      </x:c>
      <x:c r="B1033" s="139" t="str">
        <x:v>Türkler, Levent (57218583528); Akkan, Taner (6503927310); Akkan, Lütfiye Özlem (57056493500)</x:v>
      </x:c>
      <x:c r="C1033" s="139" t="str">
        <x:v>57218583528; 6503927310; 57056493500</x:v>
      </x:c>
      <x:c r="D1033" s="139" t="str">
        <x:v>Detection of Water Leakage in Drip Irrigation Systems Using Infrared Technique in Smart Agricultural Robots</x:v>
      </x:c>
      <x:c r="E1033" s="139" t="str">
        <x:v>2023</x:v>
      </x:c>
      <x:c r="F1033" s="139" t="str">
        <x:v>Sensors (Basel, Switzerland)</x:v>
      </x:c>
      <x:c r="G1033" s="139" t="str">
        <x:v>10.3390/s23229244</x:v>
      </x:c>
      <x:c r="H1033" s="139" t="str">
        <x:v>https://www.scopus.com/pages/publications/85177745576?origin=resultslist</x:v>
      </x:c>
      <x:c r="I1033" s="139" t="str">
        <x:v>In the future, the world is likely to face water and therefore food shortages due to reasons such as global warming, population growth, the melting of glaciers, the destruction of agricultural lands over time or their use for different purposes, and environmental pollution. Although technological developments are important for people to live a more comfortable and safer life, it is also possible to reduce and even repair the damage to nature and protect nature itself thanks to new technologies. There is a requirement to detect abnormal water usage in agriculture to avert water scarcity, and an electronic system can help achieve this objective. In this research, an experimental study was carried out to detect water leaks in the field in order to prevent water losses that can occur in agriculture, where water consumption is the highest. Therefore, in this study, low-cost embedded electronic hardware was developed to detect over-watering by means of normal and thermal camera sensors and to collect the required data, which can be installed on a mobile agricultural robot. For image processing and the diagnosis of abnormal conditions, the collected data were transferred to a personal computer server. Then, software was developed for both the low-cost embedded system and the personal computer to provide a faster detection and decision-making process. The physical and software system developed in this study was designed to provide a water leak detection process that has a minimum response time. For this purpose, mathematical and image processing algorithms were applied to obtain efficient water detection for the conversion of the thermal sensor data into an image, the image size enhancement using interpolation, the combination of normal and thermal images, and the calculation of the image area where water leakage occurs. The field experiments for this developed system were performed manually to observe the good functioning of the system.</x:v>
      </x:c>
      <x:c r="J1033" s="139" t="str">
        <x:v>IoT; irrigation; robotics; smart agriculture; water stress</x:v>
      </x:c>
      <x:c r="K1033" s="139" t="str">
        <x:v>water; agricultural land; agriculture; article; diagnosis; drip irrigation; electronic device; field experiment; fluid intake; food shortage; glacier; greenhouse effect; human; image processing; imaging algorithm; infrared camera; infrared radiation; irrigation (agriculture); melting point; personal computer; population growth; reaction time; robotics; sensor; software; thermal sensor; water insecurity; water loss; water stress</x:v>
      </x:c>
      <x:c r="L1033" s="139" t="str"/>
      <x:c r="M1033" s="139" t="str">
        <x:v>English</x:v>
      </x:c>
      <x:c r="N1033" s="139" t="str">
        <x:v>Article</x:v>
      </x:c>
      <x:c r="O1033" s="139" t="str">
        <x:v>Scopus</x:v>
      </x:c>
      <x:c r="P1033" s="139" t="str">
        <x:v>2-s2.0-85177745576</x:v>
      </x:c>
    </x:row>
    <x:row r="1034">
      <x:c r="A1034" s="139" t="str">
        <x:v>Katikaridis D.; Moysiadis V.; Tsolakis N.; Busato P.; Kateris D.; Pearson S.; Sørensen C.G.; Bochtis D.</x:v>
      </x:c>
      <x:c r="B1034" s="139" t="str">
        <x:v>Katikaridis, Dimitrios (57200227881); Moysiadis, Vasileios (60373048500); Tsolakis, Naoum (55921449500); Busato, Patrizia (25958926900); Kateris, Dimitrios (34978727800); Pearson, Simon (7201385761); Sørensen, Claus Grøn (8606891400); Bochtis, Dionysis (24484566500)</x:v>
      </x:c>
      <x:c r="C1034" s="139" t="str">
        <x:v>57200227881; 60373048500; 55921449500; 25958926900; 34978727800; 7201385761; 8606891400; 24484566500</x:v>
      </x:c>
      <x:c r="D1034" s="139" t="str">
        <x:v>UAV-Supported Route Planning for UGVs in Semi-Deterministic Agricultural Environments</x:v>
      </x:c>
      <x:c r="E1034" s="139" t="str">
        <x:v>2022</x:v>
      </x:c>
      <x:c r="F1034" s="139" t="str">
        <x:v>Agronomy</x:v>
      </x:c>
      <x:c r="G1034" s="139" t="str">
        <x:v>10.3390/agronomy12081937</x:v>
      </x:c>
      <x:c r="H1034" s="139" t="str">
        <x:v>https://www.scopus.com/pages/publications/85137317071?origin=resultslist</x:v>
      </x:c>
      <x:c r="I1034" s="139" t="str">
        <x:v>Automated agricultural operations must be planned and organized to reduce risk and failure potential while optimizing productivity and efficiency. However, the diversity of natural outdoor environments and the varied data types and volumes required to represent an agricultural setting comprise critical challenges for the deployment of fully automated agricultural operations. In this regard, this study develops an integrated system for enabling an unmanned aerial vehicle (UAV) supported route planning system for unmanned ground vehicles (UGVs) in the semi-structured environment of orchards. The research focus is on the underpinning planning system components (i.e., world representation or map generation or perception and path planning). In particular, the system comprises a digital platform that receives as input a geotagged depiction of an orchard, which is obtained by a UAV. The pre-processed data define the agri-field’s tracks that are transformed into a grid-based map capturing accessible areas. The grid map is then used to generate a topological path planning solution. Subsequently, the solution is translated into a sequence of coordinates that define the calculated optimal path for the UGV to traverse. The applicability of the developed system was validated in routing scenarios in a walnuts’ orchard using a UGV. The contribution of the proposed system entails noise reduction techniques for the accurate representation of a semi-deterministic agricultural environment for enabling accuracy in the route planning of utilized automated machinery. © 2022 by the authors.</x:v>
      </x:c>
      <x:c r="J1034" s="139" t="str">
        <x:v>algorithmic noise reduction; automated agricultural operations; route planning; semi-deterministic agricultural environments; unmanned vehicles</x:v>
      </x:c>
      <x:c r="K1034" s="139" t="str"/>
      <x:c r="L1034" s="139" t="str">
        <x:v>MDPI</x:v>
      </x:c>
      <x:c r="M1034" s="139" t="str">
        <x:v>English</x:v>
      </x:c>
      <x:c r="N1034" s="139" t="str">
        <x:v>Article</x:v>
      </x:c>
      <x:c r="O1034" s="139" t="str">
        <x:v>Scopus</x:v>
      </x:c>
      <x:c r="P1034" s="139" t="str">
        <x:v>2-s2.0-85137317071</x:v>
      </x:c>
    </x:row>
    <x:row r="1035">
      <x:c r="A1035" s="139" t="str">
        <x:v>Rana R.L.; Tricase C.; De Cesare L.</x:v>
      </x:c>
      <x:c r="B1035" s="139" t="str">
        <x:v>Rana, Roberto Leonardo (57224794568); Tricase, Caterina (24482751700); De Cesare, Luigi (8321884000)</x:v>
      </x:c>
      <x:c r="C1035" s="139" t="str">
        <x:v>57224794568; 24482751700; 8321884000</x:v>
      </x:c>
      <x:c r="D1035" s="139" t="str">
        <x:v>Blockchain technology for a sustainable agri-food supply chain</x:v>
      </x:c>
      <x:c r="E1035" s="139" t="str">
        <x:v>2021</x:v>
      </x:c>
      <x:c r="F1035" s="139" t="str">
        <x:v>British Food Journal</x:v>
      </x:c>
      <x:c r="G1035" s="139" t="str">
        <x:v>10.1108/BFJ-09-2020-0832</x:v>
      </x:c>
      <x:c r="H1035" s="139" t="str">
        <x:v>https://www.scopus.com/pages/publications/85102535010?origin=resultslist</x:v>
      </x:c>
      <x:c r="I1035" s="139" t="str">
        <x:v>Purpose: The present paper is aimed at 1) performing a systematic literature review (SLR) on applications in the perspective of sustainable agri-food supply chain (SC) of blockchain technology (BCT); 2) analyzing the selected literature, focusing on the advantages of the sustainable uses of the blockchain of the aforementioned SC and 3) presenting an outlook and research directions capable of addressing unresolved problems. Design/methodology/approach: The SLR was conducted using detailed criteria to identify academic articles. Moreover, specific keywords and databases were used. The time frame considered included the years 2010–2020. Findings: The review analysis indicates that the use of BCT or BCT supported by ICT/IoT contributes to sustainability of agri-food production. However, this technology can lead to several challenges such as scalability, privacy leakage, high cost and connectivity problems. Research limitations/implications: The paper demonstrates that BCT can widely use agri-food supply chain due to its intrinsic characteristics. However, it is not excluded that the criteria chosen may not have identified important articles regarding BCT, the agri-food sector and sustainability. Originality/value: Although the body of academic literature published on this topic is expansive, the effect of BCT on the agri-food SC's sustainability aspects has not yet been adequately analyzed. Thus, the article is aimed at investigating how BCT is used in the SC. In particular, the article is intended to update information about BCT and its impact on sustainability. © 2021, Emerald Publishing Limited.</x:v>
      </x:c>
      <x:c r="J1035" s="139" t="str">
        <x:v>Agriculture; Agrifood supply chain; Blockchain; Distributed ledger technology; Sustainability; Traceability</x:v>
      </x:c>
      <x:c r="K1035" s="139" t="str">
        <x:v>agriculture; blockchain; catering service; food industry; human; privacy; review; systematic review</x:v>
      </x:c>
      <x:c r="L1035" s="139" t="str">
        <x:v>Emerald Group Holdings Ltd.</x:v>
      </x:c>
      <x:c r="M1035" s="139" t="str">
        <x:v>English</x:v>
      </x:c>
      <x:c r="N1035" s="139" t="str">
        <x:v>Review</x:v>
      </x:c>
      <x:c r="O1035" s="139" t="str">
        <x:v>Scopus</x:v>
      </x:c>
      <x:c r="P1035" s="139" t="str">
        <x:v>2-s2.0-85102535010</x:v>
      </x:c>
    </x:row>
    <x:row r="1036">
      <x:c r="A1036" s="139" t="str">
        <x:v>Umbrico A.; Cesta A.; Cortellessa G.; Orlandini A.</x:v>
      </x:c>
      <x:c r="B1036" s="139" t="str">
        <x:v>Umbrico, Alessandro (55818734400); Cesta, Amedeo (6701779736); Cortellessa, Gabriella (13005616200); Orlandini, Andrea (7005587537)</x:v>
      </x:c>
      <x:c r="C1036" s="139" t="str">
        <x:v>55818734400; 6701779736; 13005616200; 7005587537</x:v>
      </x:c>
      <x:c r="D1036" s="139" t="str">
        <x:v>A Holistic Approach to Behavior Adaptation for Socially Assistive Robots</x:v>
      </x:c>
      <x:c r="E1036" s="139" t="str">
        <x:v>2020</x:v>
      </x:c>
      <x:c r="F1036" s="139" t="str">
        <x:v>International Journal of Social Robotics</x:v>
      </x:c>
      <x:c r="G1036" s="139" t="str">
        <x:v>10.1007/s12369-019-00617-9</x:v>
      </x:c>
      <x:c r="H1036" s="139" t="str">
        <x:v>https://www.scopus.com/pages/publications/85078423156?origin=resultslist</x:v>
      </x:c>
      <x:c r="I1036" s="139" t="str">
        <x:v>Socially assistive robotics aims at providing users with continuous support and personalized assistance, through appropriate social interactions. The design of robots capable of supporting people in heterogeneous tasks, raises several challenges among which the most relevant are the need to realise intelligent and continuous behaviours, robustness and flexibility of services and, furthermore, the ability to adapt to different contexts and needs. Artificial intelligence plays a key role in realizing cognitive capabilities like e.g., learning, context reasoning or planning that are highly needed in socially assistive robots. The integration of several of such capabilities is an open problem. This paper proposes a novel “cognitive approach” integrating ontology-based knowledge reasoning, automated planning and execution technologies. The core idea is to endow assistive robots with intelligent features in order to reason at different levels of abstraction, understand specific health-related needs and decide how to act in order to perform personalized assistive tasks. The paper presents such a cognitive approach pointing out the contribution of different knowledge contexts and perspectives, presents detailed functioning traces to show adaptation and personalization features, and finally discusses an experimental assessment proving the feasibility of the approach. © 2020, Springer Nature B.V.</x:v>
      </x:c>
      <x:c r="J1036" s="139" t="str">
        <x:v>Artificial intelligence; Knowledge representation and Reasoning; Socially assistive robotics; User profiling and personalization</x:v>
      </x:c>
      <x:c r="K1036" s="139" t="str">
        <x:v>Agricultural robots; Artificial intelligence; Behavioral research; Intelligent robots; Knowledge representation; Machine design; Ontology; Robotics; Social robots; Assistive robotics; Behavior adaptations; Cognitive capability; Experimental assessment; Knowledge representation and reasoning; Levels of abstraction; Personalizations; Socially assistive robots; Robot programming</x:v>
      </x:c>
      <x:c r="L1036" s="139" t="str">
        <x:v>Springer Science and Business Media B.V.</x:v>
      </x:c>
      <x:c r="M1036" s="139" t="str">
        <x:v>English</x:v>
      </x:c>
      <x:c r="N1036" s="139" t="str">
        <x:v>Article</x:v>
      </x:c>
      <x:c r="O1036" s="139" t="str">
        <x:v>Scopus</x:v>
      </x:c>
      <x:c r="P1036" s="139" t="str">
        <x:v>2-s2.0-85078423156</x:v>
      </x:c>
    </x:row>
    <x:row r="1037">
      <x:c r="A1037" s="139" t="str">
        <x:v>Subedi Y.R.; Kristiansen P.; Cacho O.; Ojha R.B.</x:v>
      </x:c>
      <x:c r="B1037" s="139" t="str">
        <x:v>Subedi, Yuba Raj (57194324420); Kristiansen, Paul (23097563600); Cacho, Oscar (6701381371); Ojha, Roshan Babu (57222464341)</x:v>
      </x:c>
      <x:c r="C1037" s="139" t="str">
        <x:v>57194324420; 23097563600; 6701381371; 57222464341</x:v>
      </x:c>
      <x:c r="D1037" s="139" t="str">
        <x:v>Agricultural Land Abandonment in the Hill Agro-ecological Region of Nepal: Analysis of Extent, Drivers and Impact of Change</x:v>
      </x:c>
      <x:c r="E1037" s="139" t="str">
        <x:v>2021</x:v>
      </x:c>
      <x:c r="F1037" s="139" t="str">
        <x:v>Environmental Management</x:v>
      </x:c>
      <x:c r="G1037" s="139" t="str">
        <x:v>10.1007/s00267-021-01461-2</x:v>
      </x:c>
      <x:c r="H1037" s="139" t="str">
        <x:v>https://www.scopus.com/pages/publications/85102954916?origin=resultslist</x:v>
      </x:c>
      <x:c r="I1037" s="139" t="str">
        <x:v>Despite widely reported trends of agricultural land abandonment across many parts of the globe, this land use change phenomenon is relatively new in the context of Nepal. In recent years, rural farming communities in the hill region are gradually reducing the intensity of farming, leading to underutilisation and abandonment of agricultural lands. Adopting a mixed methods research approach, this study investigated the extent of agricultural land abandonment, its underlying causal drivers and perceived impacts in the hill agro-ecological region of Nepal. A structured survey of 374 households and six focus group discussions were carried out in three districts. The study revealed that around 40% of agricultural lands in the hill agro-ecological region have been abandoned and 60% of farmers have left at least one parcel of agricultural land abandoned. It was found that biophysical drivers (distance from homestead to parcel, slope of the parcel, land fragmentation, land quality and irrigation availability) and socio-demographic drivers (family size, higher education of the household members, domestic migration and out-migration) were responsible for agricultural land abandonment. Negative impacts of land abandonment were observed on the rural landscape, human-made farm structures, socio-economic systems, local food production and food security. In line with global studies, this research suggest that marginal land quality, demographic changes and rising alternative economic opportunities elsewhere contribute to farmland abandonment. This study also discusses land management approaches and policy implications to address the issue of agricultural land abandonment. © 2021, The Author(s), under exclusive licence to Springer Science+Business Media, LLC, part of Springer Nature.</x:v>
      </x:c>
      <x:c r="J1037" s="139" t="str">
        <x:v>Driver; Farmer perception; Farmland abandonment; Land management; Land use change</x:v>
      </x:c>
      <x:c r="K1037" s="139" t="str">
        <x:v>Agriculture; Farmers; Farms; Humans; Nepal; Rural Population; Nepal; Agricultural robots; Driver training; Ecology; Economics; Food supply; Land use; Population statistics; Public policy; Agro-ecological regions; Demographic changes; Economic opportunities; Farming communities; Land fragmentations; Mixed-methods research; Policy implications; Socio-economic systems; abandoned land; agricultural land; agroecology; climate change; climate effect; food production; hill; land use change; perception; research method; rural population; socioeconomic impact; agricultural land; agricultural worker; article; demography; education; family size; food industry; food security; household; human; human experiment; Nepal; perception; agricultural land; agriculture; Nepal; rural population; Agriculture</x:v>
      </x:c>
      <x:c r="L1037" s="139" t="str">
        <x:v>Springer</x:v>
      </x:c>
      <x:c r="M1037" s="139" t="str">
        <x:v>English</x:v>
      </x:c>
      <x:c r="N1037" s="139" t="str">
        <x:v>Article</x:v>
      </x:c>
      <x:c r="O1037" s="139" t="str">
        <x:v>Scopus</x:v>
      </x:c>
      <x:c r="P1037" s="139" t="str">
        <x:v>2-s2.0-85102954916</x:v>
      </x:c>
    </x:row>
    <x:row r="1038">
      <x:c r="A1038" s="139" t="str">
        <x:v>Petrosyan L.; Aleixandre-Benavent R.; Peset F.; Valderrama-Zurián J.C.; Ferrer-Sapena A.; Sixto-Costoya A.</x:v>
      </x:c>
      <x:c r="B1038" s="139" t="str">
        <x:v>Petrosyan, Luiza (57966613400); Aleixandre-Benavent, Rafael (6602718419); Peset, Fernanda (23393767700); Valderrama-Zurián, Juan Carlos (6603289696); Ferrer-Sapena, Antonia (23392594000); Sixto-Costoya, Andrea (57197765982)</x:v>
      </x:c>
      <x:c r="C1038" s="139" t="str">
        <x:v>57966613400; 6602718419; 23393767700; 6603289696; 23392594000; 57197765982</x:v>
      </x:c>
      <x:c r="D1038" s="139" t="str">
        <x:v>FAIR degree assessment in agriculture datasets using the F-UJI tool</x:v>
      </x:c>
      <x:c r="E1038" s="139" t="str">
        <x:v>2023</x:v>
      </x:c>
      <x:c r="F1038" s="139" t="str">
        <x:v>Ecological Informatics</x:v>
      </x:c>
      <x:c r="G1038" s="139" t="str">
        <x:v>10.1016/j.ecoinf.2023.102126</x:v>
      </x:c>
      <x:c r="H1038" s="139" t="str">
        <x:v>https://www.scopus.com/pages/publications/85160073472?origin=resultslist</x:v>
      </x:c>
      <x:c r="I1038" s="139" t="str">
        <x:v>For the agricultural scientific community, data sharing is crucial both for the advancement of the discipline and ability to meet global challenges, such as the target no. 2, i.e., “Zero Hunger,” of the Sustainable Development Goals (SDG 2030). In this context, FAIR (Findable, Accessible, Interoperable and Reusable) principles play an important role, as they guarantee the findability, accessibility, interoperability, and reusability of shared data. To improve the practice of data sharing, institutions, funders, and publishers are increasingly demanding data be shared as well as be of an acceptable level of quality, including compliance with FAIR principles. Therefore, the objective of this work is twofold: first, this research aims to determine the degree of compliance with the FAIR principles exhibited by a number of datasets; and second, it aims to explore useful and valid methodologies and procedures that can be used to perform this evaluation quickly, automatically, and effectively. For this purpose, the Data Citation Index (DCI) was used to obtain many datasets in the field of agriculture, which were further grouped by repositories and evaluated using the automated assessment tool F-UJI provided by the FAIRsFAIR project. The results indicated that the principle that exhibited the highest scores was “Findable”, while “Reusable” received the lowest scores, as none of the analysed repositories achieved a 50% compliance score in this respect. The datasets published in the Zenodo and Dryad repositories exhibited better overall results in terms of the FAIR principles, and the AG Commons repository was the third best rated repository, representing only one of the first three repositories belonging to the agricultural sector. Regarding the use of F-UJI as an automated assessment tool and DCI as a source for obtaining datasets, we conclude that this methodology is useful, and that although it can be improved, it is easy to use and implement by other scientific groups and agents of interest. © 2023 The Authors</x:v>
      </x:c>
      <x:c r="J1038" s="139" t="str">
        <x:v>Agriculture; Data sharing; FAIR principles</x:v>
      </x:c>
      <x:c r="K1038" s="139" t="str">
        <x:v>agricultural technology; compliance; data set; project management; repository; Sustainable Development Goal</x:v>
      </x:c>
      <x:c r="L1038" s="139" t="str">
        <x:v>Elsevier B.V.</x:v>
      </x:c>
      <x:c r="M1038" s="139" t="str">
        <x:v>English</x:v>
      </x:c>
      <x:c r="N1038" s="139" t="str">
        <x:v>Article</x:v>
      </x:c>
      <x:c r="O1038" s="139" t="str">
        <x:v>Scopus</x:v>
      </x:c>
      <x:c r="P1038" s="139" t="str">
        <x:v>2-s2.0-85160073472</x:v>
      </x:c>
    </x:row>
    <x:row r="1039">
      <x:c r="A1039" s="139" t="str">
        <x:v>Scott C.P.; Beckley M.; Phan M.; Zawacki E.; Crosby C.; Nandigam V.; Arrowsmith R.</x:v>
      </x:c>
      <x:c r="B1039" s="139" t="str">
        <x:v>Scott, Chelsea Phipps (55974141300); Beckley, Matthew (59899678500); Phan, Minh (42561709600); Zawacki, Emily (57190195374); Crosby, Christopher (14053554700); Nandigam, Viswanath (14054477700); Arrowsmith, Ramon (24779656700)</x:v>
      </x:c>
      <x:c r="C1039" s="139" t="str">
        <x:v>55974141300; 59899678500; 42561709600; 57190195374; 14053554700; 14054477700; 24779656700</x:v>
      </x:c>
      <x:c r="D1039" s="139" t="str">
        <x:v>Statewide USGS 3DEP Lidar Topographic Differencing Applied to Indiana, USA</x:v>
      </x:c>
      <x:c r="E1039" s="139" t="str">
        <x:v>2022</x:v>
      </x:c>
      <x:c r="F1039" s="139" t="str">
        <x:v>Remote Sensing</x:v>
      </x:c>
      <x:c r="G1039" s="139" t="str">
        <x:v>10.3390/rs14040847</x:v>
      </x:c>
      <x:c r="H1039" s="139" t="str">
        <x:v>https://www.scopus.com/pages/publications/85124700228?origin=resultslist</x:v>
      </x:c>
      <x:c r="I1039" s="139" t="str">
        <x:v>Differencing multi-temporal topographic data (radar, lidar, or photogrammetrically derived point clouds or digital elevation models—DEMs) measures landscape change, with broad applications for scientific research, hazard management, industry, and urban planning. The United States Geological Survey’s 3D Elevation Program (3DEP) is an ambitious effort to collect light detection and ranging (lidar) topography over the United States’ lower 48 and Interferometric Synthetic Aperture Radar (IfSAR) in Alaska by 2023. The datasets collected through this program present an important opportunity to characterize topography and topographic change at regional and national scales. We present Indiana statewide topographic differencing results produced from the 2011–2013 and 2016–2020 lidar collections. We discuss the insights, challenges, and lessons learned from conduct-ing large-scale differencing. Challenges include: (1) designing and implementing an automated differencing workflow over 94,000 km2 of high-resolution topography data, (2) ensuring sufficient computing resources, and (3) managing the analysis and visualization of the multiple terabytes of data. We highlight observations including infrastructure development, vegetation growth, and landscape change driven by agricultural practices, fluvial processes, and natural resource extraction. With 3DEP and the U.S. Interagency Elevation Inventory data, at least 37% of the Contiguous 48 U.S. states are already covered by repeat, openly available, high-resolution topography datasets, making topographic differencing possible. © 2022 by the authors. Licensee MDPI, Basel, Switzerland.</x:v>
      </x:c>
      <x:c r="J1039" s="139" t="str">
        <x:v>Indiana; Lidar; Topographic change; USGS 3DEP; Vertical differencing</x:v>
      </x:c>
      <x:c r="K1039" s="139" t="str">
        <x:v>Data visualization; Optical radar; Synthetic aperture radar; High resolution; Indiana; Landscape changes; Light detection and ranging; Multi-temporal; Point-clouds; Topographic changes; Topographic data; USGS 3d elevation program; Vertical differencing; Topography</x:v>
      </x:c>
      <x:c r="L1039" s="139" t="str">
        <x:v>MDPI</x:v>
      </x:c>
      <x:c r="M1039" s="139" t="str">
        <x:v>English</x:v>
      </x:c>
      <x:c r="N1039" s="139" t="str">
        <x:v>Article</x:v>
      </x:c>
      <x:c r="O1039" s="139" t="str">
        <x:v>Scopus</x:v>
      </x:c>
      <x:c r="P1039" s="139" t="str">
        <x:v>2-s2.0-85124700228</x:v>
      </x:c>
    </x:row>
    <x:row r="1040">
      <x:c r="A1040" s="139" t="str">
        <x:v>Mapanje O.; Karuaihe S.; Machethe C.; Amis M.</x:v>
      </x:c>
      <x:c r="B1040" s="139" t="str">
        <x:v>Mapanje, Olga (57226529155); Karuaihe, Selma (55256247500); Machethe, Charles (6506675090); Amis, Mao (15758990200)</x:v>
      </x:c>
      <x:c r="C1040" s="139" t="str">
        <x:v>57226529155; 55256247500; 6506675090; 15758990200</x:v>
      </x:c>
      <x:c r="D1040" s="139" t="str">
        <x:v>Financing Sustainable Agriculture in Sub-Saharan Africa: A Review of the Role of Financial Technologies</x:v>
      </x:c>
      <x:c r="E1040" s="139" t="str">
        <x:v>2023</x:v>
      </x:c>
      <x:c r="F1040" s="139" t="str">
        <x:v>Sustainability (Switzerland)</x:v>
      </x:c>
      <x:c r="G1040" s="139" t="str">
        <x:v>10.3390/su15054587</x:v>
      </x:c>
      <x:c r="H1040" s="139" t="str">
        <x:v>https://www.scopus.com/pages/publications/85149982597?origin=resultslist</x:v>
      </x:c>
      <x:c r="I1040" s="139" t="str">
        <x:v>African agriculture needs to adapt to climate change and shift from unsustainable production practices to sustainable ones. This requires innovative, substantial, and long-term agricultural investments that can allow all agricultural actors to adopt sustainable agricultural practices. Better and more inclusive options to leapfrog Africa’s sustainable agricultural development lie in financial technologies (FinTech). FinTech uses digital technology innovations to ease the provision of financial services to users and thus enhance financial inclusion. The aim of this study is to clarify the important role that FinTech can play in financing sustainability in agriculture in sub-Saharan Africa (SSA). To examine this role, the study shortlisted 17 SSA countries. The literature on FinTech-enhanced agricultural initiatives in these countries was reviewed. The results confirm that FinTech has the opportunity to become the much needed ‘support system’ for sustainable agriculture in SSA. Most of the financial products accessed by smallholder farmers in the selected countries helped the farmers in addressing production and marketing challenges in agriculture. The technologies can also help to improve efficiency in financing smallholder agriculture, enabling wider adoption of sustainable agricultural practices. To promote the financing of sustainable agriculture at scale, there is a need to train the farmers about the functionality of digital platforms, and policymakers need to address challenges such as gaps in infrastructure between the urban and rural areas. © 2023 by the authors.</x:v>
      </x:c>
      <x:c r="J1040" s="139" t="str">
        <x:v>digital financial services; financial inclusion; FinTech; smallholder farmers; sustainable agriculture</x:v>
      </x:c>
      <x:c r="K1040" s="139" t="str">
        <x:v>Sub-Saharan Africa; agricultural development; agricultural economics; agricultural technology; alternative agriculture; climate change; financial services; infrastructure planning; marketing; smallholder</x:v>
      </x:c>
      <x:c r="L1040" s="139" t="str">
        <x:v>MDPI</x:v>
      </x:c>
      <x:c r="M1040" s="139" t="str">
        <x:v>English</x:v>
      </x:c>
      <x:c r="N1040" s="139" t="str">
        <x:v>Review</x:v>
      </x:c>
      <x:c r="O1040" s="139" t="str">
        <x:v>Scopus</x:v>
      </x:c>
      <x:c r="P1040" s="139" t="str">
        <x:v>2-s2.0-85149982597</x:v>
      </x:c>
    </x:row>
    <x:row r="1041">
      <x:c r="A1041" s="139" t="str">
        <x:v>Mohd Nizar N.M.; Jahanshiri E.; Tharmandram A.S.; Salama A.; Mohd Sinin S.S.; Abdullah N.J.; Zolkepli H.; Wimalasiri E.M.; Mohd Suhairi T.A.S.T.; Hussin H.; Gregory P.J.; Azam-Ali S.N.</x:v>
      </x:c>
      <x:c r="B1041" s="139" t="str">
        <x:v>Mohd Nizar, Nur Marahaini (57220788555); Jahanshiri, Ebrahim (57204408219); Tharmandram, Anil Shekar (57220788288); Salama, Ayman (57209142765); Mohd Sinin, Siti Sarah (57220788512); Abdullah, Nurul Jannah (57220788421); Zolkepli, Husna (57220788771); Wimalasiri, Eranga M. (57216757904); Mohd Suhairi, Tengku Adhwa Syaherah Tengku (57220788233); Hussin, Hilda (57216873942); Gregory, Peter J. (55584799257); Azam-Ali, Sayed N. (6602678057)</x:v>
      </x:c>
      <x:c r="C1041" s="139" t="str">
        <x:v>57220788555; 57204408219; 57220788288; 57209142765; 57220788512; 57220788421; 57220788771; 57216757904; 57220788233; 57216873942; 55584799257; 6602678057</x:v>
      </x:c>
      <x:c r="D1041" s="139" t="str">
        <x:v>Underutilised crops database for supporting agricultural diversification</x:v>
      </x:c>
      <x:c r="E1041" s="139" t="str">
        <x:v>2021</x:v>
      </x:c>
      <x:c r="F1041" s="139" t="str">
        <x:v>Computers and Electronics in Agriculture</x:v>
      </x:c>
      <x:c r="G1041" s="139" t="str">
        <x:v>10.1016/j.compag.2020.105920</x:v>
      </x:c>
      <x:c r="H1041" s="139" t="str">
        <x:v>https://www.scopus.com/pages/publications/85097634328?origin=resultslist</x:v>
      </x:c>
      <x:c r="I1041" s="139" t="str">
        <x:v>Digital agriculture is driven by the interrelated needs to increase crop production, develop sustainable food systems and cope with the global change. Databases exist for several major crops but a barrier to increasing agrobiodiversity is the lack, and dispersed nature, of information for variously termed minor, orphan or underutilised crops. In this article, we describe an attempt to build a globally accessible database that can be used to store information for underutilised crops. A relational data model was adopted due to its robustness in terms of prototyping and building user interfaces for data governance and dissemination. We have reviewed the design of related agricultural databases, data standards and crop diversification priorities, to build a data model that encompasses major elements of the value chain of crops in the food system. Due to the importance of data accuracy, we added a metadata table that stores information about the sources of all data recorded in the database. We also built a web-based user interface for data management and access. The open-access user interface allows simple data sorting and filtering operations based on the user's needs. As an example of potential use, data were used to build an automated crop selection tool that could shortlist suitable crops based on location at global scale. Other use-cases are discussed including the development of metrics, indicators for the United Nations Sustainable Development Goals and developing bespoke diversification solutions. © 2020 Elsevier B.V.</x:v>
      </x:c>
      <x:c r="J1041" s="139" t="str">
        <x:v>Agrobiodiversity use; Data model; Open data; Relational database; Value chain data</x:v>
      </x:c>
      <x:c r="K1041" s="139" t="str">
        <x:v>Agricultural robots; Crops; Cultivation; Information management; Agrobiodiversity; Crop diversification; Crop production; Crop selections; Data governances; Digital agriculture; Filtering operations; Relational data models; accuracy assessment; agricultural diversification; automation; data management; database; metadata; numerical model; sorting; United Nations; User interfaces</x:v>
      </x:c>
      <x:c r="L1041" s="139" t="str">
        <x:v>Elsevier B.V.</x:v>
      </x:c>
      <x:c r="M1041" s="139" t="str">
        <x:v>English</x:v>
      </x:c>
      <x:c r="N1041" s="139" t="str">
        <x:v>Article</x:v>
      </x:c>
      <x:c r="O1041" s="139" t="str">
        <x:v>Scopus</x:v>
      </x:c>
      <x:c r="P1041" s="139" t="str">
        <x:v>2-s2.0-85097634328</x:v>
      </x:c>
    </x:row>
    <x:row r="1042">
      <x:c r="A1042" s="139" t="str">
        <x:v>Cakic S.; Popovic T.; Krco S.; Nedic D.; Babic D.; Jovovic I.</x:v>
      </x:c>
      <x:c r="B1042" s="139" t="str">
        <x:v>Cakic, Stevan (57216726692); Popovic, Tomo (7006324784); Krco, Srdjan (16033015200); Nedic, Daliborka (57452047600); Babic, Dejan (57575181600); Jovovic, Ivan (57611064100)</x:v>
      </x:c>
      <x:c r="C1042" s="139" t="str">
        <x:v>57216726692; 7006324784; 16033015200; 57452047600; 57575181600; 57611064100</x:v>
      </x:c>
      <x:c r="D1042" s="139" t="str">
        <x:v>Developing Edge AI Computer Vision for Smart Poultry Farms Using Deep Learning and HPC</x:v>
      </x:c>
      <x:c r="E1042" s="139" t="str">
        <x:v>2023</x:v>
      </x:c>
      <x:c r="F1042" s="139" t="str">
        <x:v>Sensors</x:v>
      </x:c>
      <x:c r="G1042" s="139" t="str">
        <x:v>10.3390/s23063002</x:v>
      </x:c>
      <x:c r="H1042" s="139" t="str">
        <x:v>https://www.scopus.com/pages/publications/85151218371?origin=resultslist</x:v>
      </x:c>
      <x:c r="I1042" s="139" t="str">
        <x:v>This research describes the use of high-performance computing (HPC) and deep learning to create prediction models that could be deployed on edge AI devices equipped with camera and installed in poultry farms. The main idea is to leverage an existing IoT farming platform and use HPC offline to run deep learning to train the models for object detection and object segmentation, where the objects are chickens in images taken on farm. The models can be ported from HPC to edge AI devices to create a new type of computer vision kit to enhance the existing digital poultry farm platform. Such new sensors enable implementing functions such as counting chickens, detection of dead chickens, and even assessing their weight or detecting uneven growth. These functions combined with the monitoring of environmental parameters, could enable early disease detection and improve the decision-making process. The experiment focused on Faster R-CNN architectures and AutoML was used to identify the most suitable architecture for chicken detection and segmentation for the given dataset. For the selected architectures, further hyperparameter optimization was carried out and we achieved the accuracy of AP = 85%, AP50 = 98%, and AP75 = 96% for object detection and AP = 90%, AP50 = 98%, and AP75 = 96% for instance segmentation. These models were installed on edge AI devices and evaluated in the online mode on actual poultry farms. Initial results are promising, but further development of the dataset and improvements in prediction models is needed. © 2023 by the authors.</x:v>
      </x:c>
      <x:c r="J1042" s="139" t="str">
        <x:v>computer vision; convolutional neural networks; deep learning; digital farm management; edge AI; high-performance computing; machine learning; smart farms</x:v>
      </x:c>
      <x:c r="K1042" s="139" t="str">
        <x:v>Animals; Chickens; Computers; Deep Learning; Farms; Poultry; Animals; Convolutional neural networks; Decision making; Deep neural networks; Digital devices; E-learning; Farms; Image segmentation; Learning systems; Network architecture; Object detection; Object recognition; Convolutional neural network; Deep learning; Digital farm management; Edge AI; Farm management; High-performance computing; Machine-learning; Performance computing; Poultry farms; Smart farm; agricultural land; animal; computer; Gallus gallus; poultry; Computer vision</x:v>
      </x:c>
      <x:c r="L1042" s="139" t="str">
        <x:v>MDPI</x:v>
      </x:c>
      <x:c r="M1042" s="139" t="str">
        <x:v>English</x:v>
      </x:c>
      <x:c r="N1042" s="139" t="str">
        <x:v>Article</x:v>
      </x:c>
      <x:c r="O1042" s="139" t="str">
        <x:v>Scopus</x:v>
      </x:c>
      <x:c r="P1042" s="139" t="str">
        <x:v>2-s2.0-85151218371</x:v>
      </x:c>
    </x:row>
    <x:row r="1043">
      <x:c r="A1043" s="139" t="str">
        <x:v>Gopikrishnan S.; Srivastava G.; Priakanth P.</x:v>
      </x:c>
      <x:c r="B1043" s="139" t="str">
        <x:v>Gopikrishnan, S. (57021924700); Srivastava, Gautam (57202588447); Priakanth, P. (26432259000)</x:v>
      </x:c>
      <x:c r="C1043" s="139" t="str">
        <x:v>57021924700; 57202588447; 26432259000</x:v>
      </x:c>
      <x:c r="D1043" s="139" t="str">
        <x:v>Improving sugarcane production in saline soils with Machine Learning and the Internet of Things</x:v>
      </x:c>
      <x:c r="E1043" s="139" t="str">
        <x:v>2022</x:v>
      </x:c>
      <x:c r="F1043" s="139" t="str">
        <x:v>Sustainable Computing: Informatics and Systems</x:v>
      </x:c>
      <x:c r="G1043" s="139" t="str">
        <x:v>10.1016/j.suscom.2022.100743</x:v>
      </x:c>
      <x:c r="H1043" s="139" t="str">
        <x:v>https://www.scopus.com/pages/publications/85129609524?origin=resultslist</x:v>
      </x:c>
      <x:c r="I1043" s="139" t="str">
        <x:v>The Indian sugar industry is the second largest in the world. Sugar is an essential domestic grocery item required in India producing over 25 million tonnes per annum. Sugarcane is the root of sugar products that grow in over 5 million hectares all over India. However, nearly 1.5 million hectares of overall farms are saline soil lands (high salt content). This leads to lower yields in sugarcane agriculture than what would be expected. Therefore, tackling the salinity problem is crucial to achieve strong food security as well as tackle the sustainability of farming practices in India that have reach beyond just sugarcane. This research proposes efficient, sustainable, smart farming techniques for sugarcane cultivation in salt-affected lands with the help of the Internet of Things (IoT) and Machine Learning (ML). The proposed model has been implemented in a real-world two hectare sugar cane field cultivated from saline soils using Raspberry PI IoT nodes to control the drip irrigation (water supply). The Naïve Bayes model has been used to train and predict the leaching requirement suggested by Food and Agriculture Organization of the United Nations (FAO) and United Nations Educational, Scientific and Cultural Organization (UNESCO) for efficient leaching water requirements. The performance of the proposed model has been evaluated in terms of sugar cane growth, cost of cultivation, as well as water requirements leading to an improved outlook for future use. Moreover, our results have been compared with regular sugar cane cultivation to show their effectiveness. © 2022 Elsevier Inc.</x:v>
      </x:c>
      <x:c r="J1043" s="139" t="str">
        <x:v>Internet of Things; Machine Learning; Saline soil; Smart agriculture; Sugarcane production; Sustainable farming</x:v>
      </x:c>
      <x:c r="K1043" s="139" t="str">
        <x:v>Bayesian networks; Cultivation; Food supply; Irrigation; Machine learning; Soils; Sugar cane; Sugar industry; Water supply; High salts; Machine-learning; Saline soil; Salt content; Smart agricultures; Sugar products; Sugarcane production; Sustainable Farming; United Nations; Water requirements; Internet of things</x:v>
      </x:c>
      <x:c r="L1043" s="139" t="str">
        <x:v>Elsevier Inc.</x:v>
      </x:c>
      <x:c r="M1043" s="139" t="str">
        <x:v>English</x:v>
      </x:c>
      <x:c r="N1043" s="139" t="str">
        <x:v>Article</x:v>
      </x:c>
      <x:c r="O1043" s="139" t="str">
        <x:v>Scopus</x:v>
      </x:c>
      <x:c r="P1043" s="139" t="str">
        <x:v>2-s2.0-85129609524</x:v>
      </x:c>
    </x:row>
    <x:row r="1044">
      <x:c r="A1044" s="139" t="str">
        <x:v>Kutzke D.T.; Tatum R.D.; Bays M.J.</x:v>
      </x:c>
      <x:c r="B1044" s="139" t="str">
        <x:v>Kutzke, Demetrious T. (57188660576); Tatum, Richard D. (57188861844); Bays, Matthew J. (35309429600)</x:v>
      </x:c>
      <x:c r="C1044" s="139" t="str">
        <x:v>57188660576; 57188861844; 35309429600</x:v>
      </x:c>
      <x:c r="D1044" s="139" t="str">
        <x:v>Generosity-Based Schedule Deconfliction in Communication-Limited Environments</x:v>
      </x:c>
      <x:c r="E1044" s="139" t="str">
        <x:v>2021</x:v>
      </x:c>
      <x:c r="F1044" s="139" t="str">
        <x:v>Journal of Intelligent and Robotic Systems: Theory and Applications</x:v>
      </x:c>
      <x:c r="G1044" s="139" t="str">
        <x:v>10.1007/s10846-020-01294-x</x:v>
      </x:c>
      <x:c r="H1044" s="139" t="str">
        <x:v>https://www.scopus.com/pages/publications/85097577209?origin=resultslist</x:v>
      </x:c>
      <x:c r="I1044" s="139" t="str">
        <x:v>We present an algorithmic approach to task deconfliction for teams of autonomous agents in communication-limited environments when the teams produce schedules with strong cross-schedule dependencies without the knowledge of the existence of other teams attempting to prosecute the same task set. Once agents discover others are attempting to prosecute the same task, they deconflict the task by trading assigned tasks. The method to determine the agents and tasks to trade in an efficient manner we term the Generous Agent Algorithm (GAA). Through formal analysis and simulation we show that teams utilizing the GAA can observe significant reductions in schedule end times and mission fuel requirements. We compare the GAA’s performance with a greedy deconfliction algorithm and a centralized scheduling algorithm to show that the GAA improves performance in situations when the number of agents is large within limited-communication environments. © 2020, This is a U.S. government work and not under copyright protection in the U.S.; foreign copyright protection may apply.</x:v>
      </x:c>
      <x:c r="J1044" s="139" t="str">
        <x:v>Autonomous robots; Optimization; Scheduling; Swarm robotics; Task allocation</x:v>
      </x:c>
      <x:c r="K1044" s="139" t="str">
        <x:v>Agricultural robots; Commerce; Algorithmic approach; Centralized scheduling; Formal analysis; Fuel requirements; Limited communication; Autonomous agents</x:v>
      </x:c>
      <x:c r="L1044" s="139" t="str">
        <x:v>Springer Science and Business Media B.V.</x:v>
      </x:c>
      <x:c r="M1044" s="139" t="str">
        <x:v>English</x:v>
      </x:c>
      <x:c r="N1044" s="139" t="str">
        <x:v>Article</x:v>
      </x:c>
      <x:c r="O1044" s="139" t="str">
        <x:v>Scopus</x:v>
      </x:c>
      <x:c r="P1044" s="139" t="str">
        <x:v>2-s2.0-85097577209</x:v>
      </x:c>
    </x:row>
    <x:row r="1045">
      <x:c r="A1045" s="139" t="str">
        <x:v>Idzni S.I.; Chia K.S.; Idrus M.N.E.M.</x:v>
      </x:c>
      <x:c r="B1045" s="139" t="str">
        <x:v>Idzni, Sheikh Iqmal (57222585662); Chia, Kim Seng (57204789479); Idrus, Mohd Nazrul Effendy Mohd (57205318348)</x:v>
      </x:c>
      <x:c r="C1045" s="139" t="str">
        <x:v>57222585662; 57204789479; 57205318348</x:v>
      </x:c>
      <x:c r="D1045" s="139" t="str">
        <x:v>A Supervisory and Control System for Indoor Lettuce Farming</x:v>
      </x:c>
      <x:c r="E1045" s="139" t="str">
        <x:v>2021</x:v>
      </x:c>
      <x:c r="F1045" s="139" t="str">
        <x:v>International Journal of Integrated Engineering</x:v>
      </x:c>
      <x:c r="G1045" s="139" t="str">
        <x:v>10.30880/ijie.2021.13.01.022</x:v>
      </x:c>
      <x:c r="H1045" s="139" t="str">
        <x:v>https://www.scopus.com/pages/publications/85103336777?origin=resultslist</x:v>
      </x:c>
      <x:c r="I1045" s="139" t="str">
        <x:v>Despite the unpredicted weather conditions challenge ways of traditional farming, farmers still prefer traditional methods. This may be due to the challenge to interact with the existing technology to suit dynamic farming requirements. Therefore, this study evaluates the performance of a proposed feasible and user-friendly system in monitoring and controlling the variables that influence the growth of vegetables leading to optimal growth for indoor farming. The proposed system used various sensors to monitor temperature, humidity, and soil moisture; and to optimally control these parameters. Besides, a graphical user interface (GUI) was designed as a human machine interface so that users can set desired value for each parameter to suit a plant. The results show that the proposed system was able to accurately provide sufficient light that vegetables needed using a LED spectral lighting, and to control the temperature that was better than a typical outdoor traditional cultivation (i.e. with averaged total hourly cumulative errors per day of 11 and 16 °C, respectively). Thus, this proposed system can minimize the effects from unpredictable weather to a farming by automatically monitoring and controlling parameters of temperature, humidity, soil moisture, and light with respective desired values that set by users via the GUI. © 2021 UTHM Publisher. All Rights Reserved.</x:v>
      </x:c>
      <x:c r="J1045" s="139" t="str">
        <x:v>indoor farming; soil moisture; spectrum light; Temperature</x:v>
      </x:c>
      <x:c r="K1045" s="139" t="str"/>
      <x:c r="L1045" s="139" t="str">
        <x:v>Penerbit UTHM</x:v>
      </x:c>
      <x:c r="M1045" s="139" t="str">
        <x:v>English</x:v>
      </x:c>
      <x:c r="N1045" s="139" t="str">
        <x:v>Article</x:v>
      </x:c>
      <x:c r="O1045" s="139" t="str">
        <x:v>Scopus</x:v>
      </x:c>
      <x:c r="P1045" s="139" t="str">
        <x:v>2-s2.0-85103336777</x:v>
      </x:c>
    </x:row>
    <x:row r="1046">
      <x:c r="A1046" s="139" t="str">
        <x:v>Raja Guru R.; Vimala Devi K.; Marichamy P.</x:v>
      </x:c>
      <x:c r="B1046" s="139" t="str">
        <x:v>Raja Guru, R. (57209470048); Vimala Devi, K. (57200501978); Marichamy, P. (56595148600)</x:v>
      </x:c>
      <x:c r="C1046" s="139" t="str">
        <x:v>57209470048; 57200501978; 56595148600</x:v>
      </x:c>
      <x:c r="D1046" s="139" t="str">
        <x:v>Optimized Channel Decision and Secure Data Transmission for Health Monitoring Using Wireless Body Area Network through Cognitive Controller</x:v>
      </x:c>
      <x:c r="E1046" s="139" t="str">
        <x:v>2023</x:v>
      </x:c>
      <x:c r="F1046" s="139" t="str">
        <x:v>Wireless Personal Communications</x:v>
      </x:c>
      <x:c r="G1046" s="139" t="str">
        <x:v>10.1007/s11277-022-10002-x</x:v>
      </x:c>
      <x:c r="H1046" s="139" t="str">
        <x:v>https://www.scopus.com/pages/publications/85138552070?origin=resultslist</x:v>
      </x:c>
      <x:c r="I1046" s="139" t="str">
        <x:v>Remote monitoring system has been applied in different applications such as agriculture, industrial automation, defence, telecommunication and health care. In health care applications, wireless networks get the impact with Wireless Body Area Network (WBAN). WBAN is helpful in monitoring patients’ health and it also possesses secure transmission and access control mechanism with different sensors. WBAN monitors the patient’s health and transfers the information to data pool without influencing patient’s daily routine activities. Further, the health report data are sent to the doctor over the network from the place of the patient without any data loss and delay. Due to increasing usage of wireless services, the available networks have been congested with heavy traffic which leads to miscommunication and delay. To overcome this scenario, solution has been proposed with help of Cognitive Radio Networks (CRN). Collected information are transferred to cognitive controller which acts as central node. Cognitive controller selects the channel to transfer the information with QoS as well as without any delay. Based on the input parameters, the channel selection process is optimized and it will also improve the system performance with secure transmissions. Using Fuzzy Inference System (FIS) optimizing, the channel selection process has been carried out and it also provides more accurate solution to choose the channel. For the optimization of the proposed approach Mamdani and Sugeno methods have been used. These methods yield the best results with minimum error probability of 0.9 compared to the existing methods and these methods have achieved efficiencies of 98 and 99%, respectively. © 2022, The Author(s), under exclusive licence to Springer Science+Business Media, LLC, part of Springer Nature.</x:v>
      </x:c>
      <x:c r="J1046" s="139" t="str">
        <x:v>Cognitive controller; Encrypted information; Fuzzy inference; Network selection; Sensor networks; Sensors; Wireless communication</x:v>
      </x:c>
      <x:c r="K1046" s="139" t="str">
        <x:v>Access control; Cognitive radio; Controllers; Fuzzy systems; Health care; Network security; Wireless local area networks (WLAN); Wireless sensor networks; Channel selection; Cognitive controllers; Decision data; Encrypted informations; Fuzzy inferencer; Network selection; Secure transmission; Sensors network; Wireless body area network; Wireless communications; Fuzzy inference</x:v>
      </x:c>
      <x:c r="L1046" s="139" t="str">
        <x:v>Springer</x:v>
      </x:c>
      <x:c r="M1046" s="139" t="str">
        <x:v>English</x:v>
      </x:c>
      <x:c r="N1046" s="139" t="str">
        <x:v>Article</x:v>
      </x:c>
      <x:c r="O1046" s="139" t="str">
        <x:v>Scopus</x:v>
      </x:c>
      <x:c r="P1046" s="139" t="str">
        <x:v>2-s2.0-85138552070</x:v>
      </x:c>
    </x:row>
    <x:row r="1047">
      <x:c r="A1047" s="139" t="str">
        <x:v>Helal E.; Shaban M.; Abd El-Karim E.; Ellayen A.</x:v>
      </x:c>
      <x:c r="B1047" s="139" t="str">
        <x:v>Helal, Esam (55438232700); Shaban, Mohamed (36337135100); Abd El-Karim, Ehab (60113778900); Ellayen, Ashraf (57222570746)</x:v>
      </x:c>
      <x:c r="C1047" s="139" t="str">
        <x:v>55438232700; 36337135100; 60113778900; 57222570746</x:v>
      </x:c>
      <x:c r="D1047" s="139" t="str">
        <x:v>A comprehensive management model to maximize the benefits of agriculture drainage water reuse</x:v>
      </x:c>
      <x:c r="E1047" s="139" t="str">
        <x:v>2021</x:v>
      </x:c>
      <x:c r="F1047" s="139" t="str">
        <x:v>Water Environment Research</x:v>
      </x:c>
      <x:c r="G1047" s="139" t="str">
        <x:v>10.1002/wer.1559</x:v>
      </x:c>
      <x:c r="H1047" s="139" t="str">
        <x:v>https://www.scopus.com/pages/publications/85103235852?origin=resultslist</x:v>
      </x:c>
      <x:c r="I1047" s="139" t="str">
        <x:v>Water scarcity in Egypt is an escalating challenge due to the ever-increasing water demands and limited resources. Economically, agricultural drainage water reuse (ADWR) in irrigation is an essential option to cope with freshwater shortage. However, it requires environmentally sound management to minimize possible risks on irrigated soils and human health. Consequently, this research aims at assessing and managing the reuse process by developing a statistically based quality control model capable to investigate the observed and expected capability of the process. Additionally, complementary corrective actions and the decision models were proposed when the reuse processes operate in violation of the standards. These models were tested and validated using data collected from the year 2015 to 2019 at the Delengat pump station in the Western Nile Delta region, which mixes the Delengat drain water with the El-Hager irrigation canal. After raising the awareness amongst the farmers and providing them adequate sanitation services, it was inferred that the ADWR process could provide safe drainage water to be mixed with fresh water. Based on the performed simulations, both models proved to be systematic, quantitative, suitable for computers, and helpful in making informed decisions concerning the sustainability of the reuse process under future water uncertainty. Practitioner points: ▪In Egypt, drainage water reuse is an essential option to cope freshwater shortage. ▪A statistically based quality control model was developed to investigate the capability of the agriculture drainage water reuse process. ▪Additionally, complementary corrective actions and decision models were proposed when the reuse processes operate in violation of the standards. ▪Both the models proved helpful in making informed decisions concerning the sustainability of the reuse process under the future water uncertainty. © 2021 Water Environment Federation</x:v>
      </x:c>
      <x:c r="J1047" s="139" t="str">
        <x:v>drainage water reuse; multivariate analysis; Nile Delta; quality control models; water quality assessment</x:v>
      </x:c>
      <x:c r="K1047" s="139" t="str">
        <x:v>Agricultural Irrigation; Agriculture; Egypt; Fresh Water; Humans; Soil; Water; Egypt; Nile Delta; Agricultural robots; Health risks; Irrigation; Irrigation canals; Quality control; Sanitation; Soil moisture; Sustainable development; Wastewater reclamation; copper; fresh water; iron; manganese; zinc ion; fresh water; water; Agricultural drainage water reuse; Comprehensive managements; Corrective actions; Environmentally sound management; Freshwater shortage; Informed decision; Sanitation services; Water uncertainties; drainage water; freshwater environment; irrigation; quality control; recycling; sanitation; sustainability; water management; water quality; agricultural management; agriculture; Article; biochemical oxygen demand; catchment area; chemical oxygen demand; controlled study; environmental management; hydrodynamics; pH; quality control; quantitative analysis; suspended particulate matter; waste water recycling; water quality; water supply; Egypt; human; irrigation (agriculture); soil; Water conservation</x:v>
      </x:c>
      <x:c r="L1047" s="139" t="str">
        <x:v>John Wiley and Sons Inc</x:v>
      </x:c>
      <x:c r="M1047" s="139" t="str">
        <x:v>English</x:v>
      </x:c>
      <x:c r="N1047" s="139" t="str">
        <x:v>Article</x:v>
      </x:c>
      <x:c r="O1047" s="139" t="str">
        <x:v>Scopus</x:v>
      </x:c>
      <x:c r="P1047" s="139" t="str">
        <x:v>2-s2.0-85103235852</x:v>
      </x:c>
    </x:row>
    <x:row r="1048">
      <x:c r="A1048" s="139" t="str">
        <x:v>Zhao Z.; Li X.; Lu C.; Zhang M.; Wang Y.</x:v>
      </x:c>
      <x:c r="B1048" s="139" t="str">
        <x:v>Zhao, Zhongqiu (57204598264); Li, Xueyong (14325637500); Lu, Changhou (7404806013); Zhang, Ming (57217180861); Wang, Yonghui (55733817000)</x:v>
      </x:c>
      <x:c r="C1048" s="139" t="str">
        <x:v>57204598264; 14325637500; 7404806013; 57217180861; 55733817000</x:v>
      </x:c>
      <x:c r="D1048" s="139" t="str">
        <x:v>Compliant Manipulation Method for a Nursing Robot Based on Physical Structure of Human Limb</x:v>
      </x:c>
      <x:c r="E1048" s="139" t="str">
        <x:v>2020</x:v>
      </x:c>
      <x:c r="F1048" s="139" t="str">
        <x:v>Journal of Intelligent and Robotic Systems: Theory and Applications</x:v>
      </x:c>
      <x:c r="G1048" s="139" t="str">
        <x:v>10.1007/s10846-020-01221-0</x:v>
      </x:c>
      <x:c r="H1048" s="139" t="str">
        <x:v>https://www.scopus.com/pages/publications/85086672807?origin=resultslist</x:v>
      </x:c>
      <x:c r="I1048" s="139" t="str">
        <x:v>Nursing robots can be a good substitute to do nursing works for severely disabled patients who have completely lost the ability of movement. In order to improve the safety and comfort of human-robot interaction, we propose a novel compliant manipulation method for a nursing robot based on physical structure of human limb, which is applicable to severely disabled patients and can reduce the high performance requirements of sensors in existing human-robot interaction systems. The method aims to obtain the optimal manipulative force in static and dynamic manipulations. In the aspect of static calculation, static equilibrium conditions are used to obtain optimal static manipulative force. And in the aspect of dynamic calculation, lagrangian method is used to obtain optimal dynamic manipulative force based on predefined movement trajectory. Adams simulations and experiments are executed by manipulating limb model to conduct rehabilitation movements. Experimental results show that the proposed method can provide compliant manipulation method for a nursing robot. © 2020, Springer Nature B.V.</x:v>
      </x:c>
      <x:c r="J1048" s="139" t="str">
        <x:v>Compliant manipulation; Human limb structure; Nursing robot; Optimal manipulative force</x:v>
      </x:c>
      <x:c r="K1048" s="139" t="str">
        <x:v>Agricultural robots; Dynamics; Lagrange multipliers; Man machine systems; Nursing; Adams simulation; Dynamic calculations; Lagrangian methods; Manipulation methods; Movement trajectories; Performance requirements; Physical structures; Static equilibrium conditions; Social robots</x:v>
      </x:c>
      <x:c r="L1048" s="139" t="str">
        <x:v>Springer Science and Business Media B.V.</x:v>
      </x:c>
      <x:c r="M1048" s="139" t="str">
        <x:v>English</x:v>
      </x:c>
      <x:c r="N1048" s="139" t="str">
        <x:v>Article</x:v>
      </x:c>
      <x:c r="O1048" s="139" t="str">
        <x:v>Scopus</x:v>
      </x:c>
      <x:c r="P1048" s="139" t="str">
        <x:v>2-s2.0-85086672807</x:v>
      </x:c>
    </x:row>
    <x:row r="1049">
      <x:c r="A1049" s="139" t="str">
        <x:v>Vadjunec J.M.; Boardman A.L.; Fagin T.D.; Larson M.P.; Kedron P.; Birchler B.</x:v>
      </x:c>
      <x:c r="B1049" s="139" t="str">
        <x:v>Vadjunec, Jacqueline M. (35293900100); Boardman, Austin L. (57222734057); Fagin, Todd D. (36241589000); Larson, Michael P. (57222731947); Kedron, Peter (36806019900); Birchler, Brian (57222736972)</x:v>
      </x:c>
      <x:c r="C1049" s="139" t="str">
        <x:v>35293900100; 57222734057; 36241589000; 57222731947; 36806019900; 57222736972</x:v>
      </x:c>
      <x:c r="D1049" s="139" t="str">
        <x:v>Footprints from the Dust Bowl: Using Historical Geographic Information Systems to Explore Land and Resource Access, Use, and Survivability in “No Man’s Land,” Cimarron County, Oklahoma</x:v>
      </x:c>
      <x:c r="E1049" s="139" t="str">
        <x:v>2021</x:v>
      </x:c>
      <x:c r="F1049" s="139" t="str">
        <x:v>Annals of the American Association of Geographers</x:v>
      </x:c>
      <x:c r="G1049" s="139" t="str">
        <x:v>10.1080/24694452.2020.1867497</x:v>
      </x:c>
      <x:c r="H1049" s="139" t="str">
        <x:v>https://www.scopus.com/pages/publications/85103887410?origin=resultslist</x:v>
      </x:c>
      <x:c r="I1049" s="139" t="str">
        <x:v>Despite the importance of land legacy effects on land use/land cover change (LULCC), historical data remain underutilized in analyses of social–environmental systems (SES). Drought, a slow-onset disaster, serves as an ideal case study to examine how multitemporal LULCC provides context for contemporary land use patterns. We use historical geographic information systems (HGIS) to analyze land ownership change, resource access, and land use in Cimarron County, Oklahoma, the epicenter of the Dust Bowl. We digitize archival county plats covering 1931 through 2014 into an HGIS. Through analysis of ownership information, we trace changes in familial and corporate landholdings during this period, exploring how different landowner types have changed over time. Aerial photography analysis helps to quantify the adoption of irrigation in relation to family survivability. Results show that families with larger landholdings in the 1930s were significantly more likely to persist through the Dust Bowl and continue owning land in the present. Access to the Ogallala Aquifer also increased the duration of land ownership. Corporate operators were most aggressive in adopting irrigation. Results raise questions of sustainability and uneven access to resources. We argue that land legacy has profound impacts nearly a century later. Further, SES studies can benefit from incorporating HGIS into their repertoire. © 2021 by American Association of Geographers.</x:v>
      </x:c>
      <x:c r="J1049" s="139" t="str">
        <x:v>Dust Bowl; historic GIS; land legacy; land use/land cover change; social–environmental systems</x:v>
      </x:c>
      <x:c r="K1049" s="139" t="str">
        <x:v>Cimarron County; Oklahoma [United States]; United States; aerial photography; GIS; historical record; land cover; land use change; landownership</x:v>
      </x:c>
      <x:c r="L1049" s="139" t="str">
        <x:v>Taylor and Francis Ltd.</x:v>
      </x:c>
      <x:c r="M1049" s="139" t="str">
        <x:v>English</x:v>
      </x:c>
      <x:c r="N1049" s="139" t="str">
        <x:v>Article</x:v>
      </x:c>
      <x:c r="O1049" s="139" t="str">
        <x:v>Scopus</x:v>
      </x:c>
      <x:c r="P1049" s="139" t="str">
        <x:v>2-s2.0-85103887410</x:v>
      </x:c>
    </x:row>
    <x:row r="1050">
      <x:c r="A1050" s="139" t="str">
        <x:v>González-García J.; Swenson R.L.; Gómez-Espinosa A.</x:v>
      </x:c>
      <x:c r="B1050" s="139" t="str">
        <x:v>González-García, Josué (57215585443); Swenson, Rick L. (55309539100); Gómez-Espinosa, Alfonso (55633912300)</x:v>
      </x:c>
      <x:c r="C1050" s="139" t="str">
        <x:v>57215585443; 55309539100; 55633912300</x:v>
      </x:c>
      <x:c r="D1050" s="139" t="str">
        <x:v>Real-time kinematics applied at unmanned aerial vehicles positioning for orthophotography in precision agriculture</x:v>
      </x:c>
      <x:c r="E1050" s="139" t="str">
        <x:v>2020</x:v>
      </x:c>
      <x:c r="F1050" s="139" t="str">
        <x:v>Computers and Electronics in Agriculture</x:v>
      </x:c>
      <x:c r="G1050" s="139" t="str">
        <x:v>10.1016/j.compag.2020.105695</x:v>
      </x:c>
      <x:c r="H1050" s="139" t="str">
        <x:v>https://www.scopus.com/pages/publications/85089277484?origin=resultslist</x:v>
      </x:c>
      <x:c r="I1050" s="139" t="str">
        <x:v>In recent years, Unmanned Aerial Vehicles (UAVs) have gained attention in the agricultural field, particularly in what is known as Precision Agriculture (PA). The use of these vehicles responds to the need for optimizing resources to have greater yields while reducing the negative impact on the environment. One of the main functions for UAVs in this field is the Remote Sensing (RS) of the crops. A UAV can fly over a large area to capture images that can be merged into an ortho-rectified photo mosaic, or orthomosaic. One of the main problems for that is to get the orthomosaic accurately georeferenced, which could be critical for decision making or to implement precise preventive/corrective actions in the crops. An accurate georeferenced orthomosaic can be obtained either by direct or indirect methods. Whereas indirect methods have been extensively studied before, there are few results reported in the literature for direct methods. In this work, the accuracy of an orthomosaic direct georeferenced using Real-Time Kinematics (RTK) applied during the UAV flight was evaluated. The aim was to obtain accurately referenced orthomosaics that could be used in the future by other autonomous vehicles. Results shown a reduction in the positioning error of up to 98% when compared with direct GPS georeferencing. © 2020 Elsevier B.V.</x:v>
      </x:c>
      <x:c r="J1050" s="139" t="str">
        <x:v>Orthophotography; Precision agriculture; Real-time kinematics; Unmanned aerial vehicles</x:v>
      </x:c>
      <x:c r="K1050" s="139" t="str">
        <x:v>Agricultural robots; Antennas; Crops; Decision making; Kinematics; Photography; Precision agriculture; Remote sensing; Agricultural fields; Capture images; Direct method; Georeferencing; Impact on the environment; Indirect methods; Positioning error; Real time kinematic; agricultural land; decision making; GPS; kinematics; precision agriculture; real time; remote sensing; unmanned vehicle; Unmanned aerial vehicles (UAV)</x:v>
      </x:c>
      <x:c r="L1050" s="139" t="str">
        <x:v>Elsevier B.V.</x:v>
      </x:c>
      <x:c r="M1050" s="139" t="str">
        <x:v>English</x:v>
      </x:c>
      <x:c r="N1050" s="139" t="str">
        <x:v>Article</x:v>
      </x:c>
      <x:c r="O1050" s="139" t="str">
        <x:v>Scopus</x:v>
      </x:c>
      <x:c r="P1050" s="139" t="str">
        <x:v>2-s2.0-85089277484</x:v>
      </x:c>
    </x:row>
    <x:row r="1051">
      <x:c r="A1051" s="139" t="str">
        <x:v>Siddiqui M.; Akther F.; Rahman G.M.E.; Elahi M.M.; Mostafa R.; Wahid K.A.</x:v>
      </x:c>
      <x:c r="B1051" s="139" t="str">
        <x:v>Siddiqui, Mushran (57251440800); Akther, Farhana (57195969605); Rahman, Gazi M. E. (57214753781); Elahi, Mohammad Mamun (57218917462); Mostafa, Raqibul (6603728499); Wahid, Khan A. (6603497112)</x:v>
      </x:c>
      <x:c r="C1051" s="139" t="str">
        <x:v>57251440800; 57195969605; 57214753781; 57218917462; 6603728499; 6603497112</x:v>
      </x:c>
      <x:c r="D1051" s="139" t="str">
        <x:v>Dimensioning of wide-area alternate wetting and drying (Awd) system for iot-based automation</x:v>
      </x:c>
      <x:c r="E1051" s="139" t="str">
        <x:v>2021</x:v>
      </x:c>
      <x:c r="F1051" s="139" t="str">
        <x:v>Sensors</x:v>
      </x:c>
      <x:c r="G1051" s="139" t="str">
        <x:v>10.3390/s21186040</x:v>
      </x:c>
      <x:c r="H1051" s="139" t="str">
        <x:v>https://www.scopus.com/pages/publications/85114554248?origin=resultslist</x:v>
      </x:c>
      <x:c r="I1051" s="139" t="str">
        <x:v>Water, one of the most valuable resources, is underutilized in irrigated rice production. The yield of rice, a staple food across the world, is highly dependent on having proper irrigation systems. Alternate wetting and drying (AWD) is an effective irrigation method mainly used for irrigated rice production. However, unattended, manual, small-scale, and discrete implementations cannot achieve the maximum benefit of AWD. Automation of large-scale (over 1000 acres) implementation of AWD can be carried out using wide-area wireless sensor network (WSN). An automated AWD system requires three different WSNs: one for water level and environmental monitoring, one for monitoring of the irrigation system, and another for controlling the irrigation system. Integration of these three different WSNs requires proper dimensioning of the AWD edge elements (sensor and actuator nodes) to reduce the deployment cost and make it scalable. Besides field-level monitoring, the integration of external control parameters, such as real-time weather forecasts, plant physiological data, and input from farmers, can further enhance the performance of the automated AWD system. Internet of Things (IoT) can be used to interface the WSNs with external data sources. This research focuses on the dimensioning of the AWD system for the multilayer WSN integration and the required algorithms for the closed loop control of the irrigation system using IoT. Implementation of the AWD for 25,000 acres is shown as a possible use case. Plastic pipes are proposed as the means to transport and control proper distribution of water in the field, which significantly helps to reduce conveyance loss. This system utilizes 250 pumps, grouped into 10 clusters, to ensure equal water distribution amongst the users (field owners) in the wide area. The proposed automation algorithm handles the complexity of maintaining proper water pressure throughout the pipe network, scheduling the pump, and controlling the water outlets. Mathematical models are presented for proper dimensioning of the AWD. A low-power and long-range sensor node is developed due to the lack of cellular data coverage in rural areas, and its functionality is tested using an IoT platform for small-scale field trials. © 2021 by the authors. Licensee MDPI, Basel, Switzerland.</x:v>
      </x:c>
      <x:c r="J1051" s="139" t="str">
        <x:v>AWD; IoT; Smart irrigation; WSN</x:v>
      </x:c>
      <x:c r="K1051" s="139" t="str">
        <x:v>Automation; Desiccation; Internet of Things; Oryza; Water; Automation; Closed loop control systems; Computational complexity; Integration; Irrigation; Physiological models; Plastic pipe; Sensor nodes; Water levels; Water supply systems; Weather forecasting; Wetting; Wide area networks; water; Automation algorithms; Closed-loop control; Distribution of water; Environmental Monitoring; External data sources; Internet of Things (IOT); Sensor and actuators; Water distributions; automation; desiccation; Oryza; Internet of things</x:v>
      </x:c>
      <x:c r="L1051" s="139" t="str">
        <x:v>MDPI</x:v>
      </x:c>
      <x:c r="M1051" s="139" t="str">
        <x:v>English</x:v>
      </x:c>
      <x:c r="N1051" s="139" t="str">
        <x:v>Article</x:v>
      </x:c>
      <x:c r="O1051" s="139" t="str">
        <x:v>Scopus</x:v>
      </x:c>
      <x:c r="P1051" s="139" t="str">
        <x:v>2-s2.0-85114554248</x:v>
      </x:c>
    </x:row>
    <x:row r="1052">
      <x:c r="A1052" s="139" t="str">
        <x:v>Kow P.-Y.; Lee M.-H.; Sun W.; Yao M.-H.; Chang F.-J.</x:v>
      </x:c>
      <x:c r="B1052" s="139" t="str">
        <x:v>Kow, Pu-Yun (57216152713); Lee, Meng-Hsin (56143664400); Sun, Wei (57855220000); Yao, Ming-Hwi (23394105900); Chang, Fi-John (7403648844)</x:v>
      </x:c>
      <x:c r="C1052" s="139" t="str">
        <x:v>57216152713; 56143664400; 57855220000; 23394105900; 7403648844</x:v>
      </x:c>
      <x:c r="D1052" s="139" t="str">
        <x:v>Integrate deep learning and physically-based models for multi-step-ahead microclimate forecasting</x:v>
      </x:c>
      <x:c r="E1052" s="139" t="str">
        <x:v>2022</x:v>
      </x:c>
      <x:c r="F1052" s="139" t="str">
        <x:v>Expert Systems with Applications</x:v>
      </x:c>
      <x:c r="G1052" s="139" t="str">
        <x:v>10.1016/j.eswa.2022.118481</x:v>
      </x:c>
      <x:c r="H1052" s="139" t="str">
        <x:v>https://www.scopus.com/pages/publications/85136476227?origin=resultslist</x:v>
      </x:c>
      <x:c r="I1052" s="139" t="str">
        <x:v>Precision agriculture control systems count on reliable and accurate microclimate forecasts to maintain environmental suitability for crop growth. However, IoT devices adopted to monitor microclimate are expensive to people in developing countries. This study proposed a hybrid deep learning model (ConvLSTM*CNN-BP) without using IoT data to produce accurate multi-horizon and multi-factor (greenhouse internal temperature, relative humidity, and photosynthetically active radiation) forecasts simultaneously. The proposed model fused a convolutional-based long short term memory neural network (ConvLSTM), a convolutional neural network (CNN), and a backpropagation neural network (BPNN). Model construction involved an ensemble of gridded 6-hour-ahead meteorological forecasts from the STMAS-WRF model and 3-hour-ahead greenhouse internal temperature simulated by a physically-based model at a 10-min scale. Another deep learning model (CNN*LSTM*Stacked LSTM-BP) using IoT data was established for comparison purpose. The experimental results on two greenhouses located in Central Taiwan indicated that the proposed model (non-IoT) and the benchmark model (with IoT) produced similar forecast performances on greenhouse internal temperature, relative humidity, and photosynthetically active radiation. Moreover, the proposed model with illustrious abilities of noise removal and feature extraction could provide satisfactory forecast accuracy. The proposed deep learning approach hits a milestone in multi-horizon and multi-factor forecasting on microclimate, which significantly supports farmers, especially in developing countries, in reducing the installation and maintenance costs of IoT devices for monitoring purpose. © 2022 Elsevier Ltd</x:v>
      </x:c>
      <x:c r="J1052" s="139" t="str">
        <x:v>Big data; Convolutional neural network (CNN); Deep learning; Long short term memory neural network (LSTM); Microclimate forecast</x:v>
      </x:c>
      <x:c r="K1052" s="139" t="str">
        <x:v>Big data; Brain; Convolution; Convolutional neural networks; Developing countries; Forecasting; Greenhouses; Internet of things; Learning systems; Convolutional neural network; Deep learning; Internal temperature; Learning models; Long short term memory neural network; Microclimate forecast; Multi-factor; Neural-networks; Physically based models; Long short-term memory</x:v>
      </x:c>
      <x:c r="L1052" s="139" t="str">
        <x:v>Elsevier Ltd</x:v>
      </x:c>
      <x:c r="M1052" s="139" t="str">
        <x:v>English</x:v>
      </x:c>
      <x:c r="N1052" s="139" t="str">
        <x:v>Article</x:v>
      </x:c>
      <x:c r="O1052" s="139" t="str">
        <x:v>Scopus</x:v>
      </x:c>
      <x:c r="P1052" s="139" t="str">
        <x:v>2-s2.0-85136476227</x:v>
      </x:c>
    </x:row>
    <x:row r="1053">
      <x:c r="A1053" s="139" t="str">
        <x:v>Simas H.; Di Gregorio R.</x:v>
      </x:c>
      <x:c r="B1053" s="139" t="str">
        <x:v>Simas, Henrique (8156398900); Di Gregorio, Raffaele (7003465861)</x:v>
      </x:c>
      <x:c r="C1053" s="139" t="str">
        <x:v>8156398900; 7003465861</x:v>
      </x:c>
      <x:c r="D1053" s="139" t="str">
        <x:v>Smooth transition for collision avoidance of redundant robots: An on-line polynomial approach</x:v>
      </x:c>
      <x:c r="E1053" s="139" t="str">
        <x:v>2021</x:v>
      </x:c>
      <x:c r="F1053" s="139" t="str">
        <x:v>Robotics and Computer-Integrated Manufacturing</x:v>
      </x:c>
      <x:c r="G1053" s="139" t="str">
        <x:v>10.1016/j.rcim.2020.102087</x:v>
      </x:c>
      <x:c r="H1053" s="139" t="str">
        <x:v>https://www.scopus.com/pages/publications/85108449301?origin=resultslist</x:v>
      </x:c>
      <x:c r="I1053" s="139" t="str">
        <x:v>The presence of cooperation between robots and machines in the industrial environment improved the solution for several manufacturing problems. With cooperation, new challenges emerged, and among these stands out the collision avoidance between such robots and machines. Collision avoidance can be dealt with in several ways, taking into account the computational effort to make a decision and the quality of the calculated trajectory for the robots, evaluated, for instance, by smooth profiles avoiding sudden variations in joints’ velocities or acceleration. In these circumstances, the involved robots need to be redundant since new movements are necessary for avoiding collisions. The strategies for collision avoidance are offline (i.e., based on pre-programming the task), or online (i.e., implemented while the robot performs the main task). In online collision avoidance strategies, numerical performance must ensure the time requirements of the main task performed by the robot; so, numerically efficient solutions are the most appropriate. This paper presents a proposal for the collision avoidance treatment from fixed obstacles for redundant robots, based on polynomial functions. The proposed solution allows achieving smooth trajectories according to criteria based on the continuity of derivatives in trajectory curve transitions. When the robot is out of the imminent collision, it is proposed to solve the inverse kinematics through the Adaptive Extended Jacobians. Throughout the text, the mathematical developments based on polynomials are presented, and in the end, a case study graphically shows comparative results. © 2021 Elsevier Ltd</x:v>
      </x:c>
      <x:c r="J1053" s="139" t="str">
        <x:v>Collision avoidance; Online algorithm; Polynomial interpolation; Smooth transitions</x:v>
      </x:c>
      <x:c r="K1053" s="139" t="str">
        <x:v>Agricultural robots; Collision avoidance; Industrial robots; Inverse kinematics; Polynomials; Redundant manipulators; Trajectories; Computational effort; Curve transitions; Industrial environments; Numerical performance; Polynomial approach; Polynomial functions; Smooth trajectories; Smooth transitions; Robot programming</x:v>
      </x:c>
      <x:c r="L1053" s="139" t="str">
        <x:v>Elsevier Ltd</x:v>
      </x:c>
      <x:c r="M1053" s="139" t="str">
        <x:v>English</x:v>
      </x:c>
      <x:c r="N1053" s="139" t="str">
        <x:v>Article</x:v>
      </x:c>
      <x:c r="O1053" s="139" t="str">
        <x:v>Scopus</x:v>
      </x:c>
      <x:c r="P1053" s="139" t="str">
        <x:v>2-s2.0-85108449301</x:v>
      </x:c>
    </x:row>
    <x:row r="1054">
      <x:c r="A1054" s="139" t="str">
        <x:v>Qazi S.; Khawaja B.A.; Farooq Q.U.</x:v>
      </x:c>
      <x:c r="B1054" s="139" t="str">
        <x:v>Qazi, Sameer (15061657500); Khawaja, Bilal A. (24436217500); Farooq, Qazi Umar (55240569800)</x:v>
      </x:c>
      <x:c r="C1054" s="139" t="str">
        <x:v>15061657500; 24436217500; 55240569800</x:v>
      </x:c>
      <x:c r="D1054" s="139" t="str">
        <x:v>IoT-Equipped and AI-Enabled Next Generation Smart Agriculture: A Critical Review, Current Challenges and Future Trends</x:v>
      </x:c>
      <x:c r="E1054" s="139" t="str">
        <x:v>2022</x:v>
      </x:c>
      <x:c r="F1054" s="139" t="str">
        <x:v>IEEE Access</x:v>
      </x:c>
      <x:c r="G1054" s="139" t="str">
        <x:v>10.1109/ACCESS.2022.3152544</x:v>
      </x:c>
      <x:c r="H1054" s="139" t="str">
        <x:v>https://www.scopus.com/pages/publications/85125359360?origin=resultslist</x:v>
      </x:c>
      <x:c r="I1054" s="139" t="str">
        <x:v>Smart agriculture techniques have recently seen widespread interest by farmers. This is driven by several factors, which include the widespread availability of economically-priced, low-powered Internet of Things (IoT) based wireless sensors to remotely monitor and report conditions of the field, climate, and crops. This enables efficient management of resources like minimizing water requirements for irrigation and minimizing the use of toxic pesticides. Furthermore, the recent boom in Artificial Intelligence can enable farmers to deploy autonomous farming machinery and make better predictions of the future based on present and past conditions to minimize crop diseases and pest infestation. Together these two enabling technologies have revolutionized conventional agriculture practices. This survey paper provides: (a) A detailed tutorial on the available advancements in the field of smart agriculture systems through IoT technologies and AI techniques; (b) A critical review of these two available technologies and challenges in their widespread deployment; and (c) An in-depth discussion about the future trends including both technological and social, when smart agriculture systems will be widely adopted by the farmers globally.  © 2013 IEEE.</x:v>
      </x:c>
      <x:c r="J1054" s="139" t="str">
        <x:v>artificial intelligence (AI); big data; Internet of Things (IoT); organic farming; Smart agriculture; smart irrigation</x:v>
      </x:c>
      <x:c r="K1054" s="139" t="str">
        <x:v>Artificial intelligence; Big data; Crops; Internet of things; Irrigation; Iterative methods; Synthetic apertures; Artificial intelligence; Condition; Critical review; Digital agriculture; Future trends; Intelligent sensors; Internet of thing; Organic farming; Smart agricultures; Smart irrigation; Wireless sensor networks</x:v>
      </x:c>
      <x:c r="L1054" s="139" t="str">
        <x:v>Institute of Electrical and Electronics Engineers Inc.</x:v>
      </x:c>
      <x:c r="M1054" s="139" t="str">
        <x:v>English</x:v>
      </x:c>
      <x:c r="N1054" s="139" t="str">
        <x:v>Review</x:v>
      </x:c>
      <x:c r="O1054" s="139" t="str">
        <x:v>Scopus</x:v>
      </x:c>
      <x:c r="P1054" s="139" t="str">
        <x:v>2-s2.0-85125359360</x:v>
      </x:c>
    </x:row>
    <x:row r="1055">
      <x:c r="A1055" s="139" t="str">
        <x:v>Lourenço J.L.; Conde Bento L.; Coimbra A.P.; De Almeida A.T.</x:v>
      </x:c>
      <x:c r="B1055" s="139" t="str">
        <x:v>Lourenço, João Luís (57188816412); Conde Bento, Luís (14070145000); Coimbra, António Paulo (15077781900); De Almeida, Aníbal T. (7102581109)</x:v>
      </x:c>
      <x:c r="C1055" s="139" t="str">
        <x:v>57188816412; 14070145000; 15077781900; 7102581109</x:v>
      </x:c>
      <x:c r="D1055" s="139" t="str">
        <x:v>Comparative Evaluation of Mobile Platforms for Non-Structured Environments and Performance Requirements Identification for Forest Clearing Applications</x:v>
      </x:c>
      <x:c r="E1055" s="139" t="str">
        <x:v>2022</x:v>
      </x:c>
      <x:c r="F1055" s="139" t="str">
        <x:v>Forests</x:v>
      </x:c>
      <x:c r="G1055" s="139" t="str">
        <x:v>10.3390/f13111889</x:v>
      </x:c>
      <x:c r="H1055" s="139" t="str">
        <x:v>https://www.scopus.com/pages/publications/85141886356?origin=resultslist</x:v>
      </x:c>
      <x:c r="I1055" s="139" t="str">
        <x:v>The effort to automate is present across all industries. It has an economic purpose but potential impacts go far beyond economics. Research has been carried out and a lot of investment has been made in automation in a variety of industries, as well as in agriculture and forestry, which resulted in efficient solutions for diverse applications. In fact, more solutions have emerged in the field of agriculture than in any other. This can be explained in economic terms, but also in light of the complex navigation required because of unstructured environments such as forests. This paper provides a comprehensive review of existing mobile platforms and presents a comparative study for an application in forest clearing. We evaluate the size, automation levels, traction, energy source, locomotion systems, sensors/actuators availability and tools that such an application must have to succeed in its function. Hence, it will be possible to evaluate the feasibility of retrofitting an existing platform into an electric unmanned ground vehicle for forest clearing or if it is easier to start development from scratch. The evaluation results reveal that an electric unmanned ground vehicle for forest clearing is currently unavailable in the market and that a new platform is needed. The performance requirements for such a platform are identified and proposed in the paper. © 2022 by the authors.</x:v>
      </x:c>
      <x:c r="J1055" s="139" t="str">
        <x:v>autonomous electric vehicles; electric forest machines; forest clearing; forest fire prevention</x:v>
      </x:c>
      <x:c r="K1055" s="139" t="str">
        <x:v>Application; Deforestation; Economics; Environments; Evaluation; Performance; Solutions; Specifications; Deforestation; Electric vehicles; Fireproofing; Ground vehicles; Vehicle performance; Autonomous electric vehicle; Comparative evaluations; Electric forest machine; Forest clearing; Forest fire prevention; Forest machines; Mobile platform; Performance requirements; Requirement identification; Structured environment; comparative study; electric vehicle; feasibility study; fire management; forest clearance; forest fire; unmanned vehicle; Economics</x:v>
      </x:c>
      <x:c r="L1055" s="139" t="str">
        <x:v>MDPI</x:v>
      </x:c>
      <x:c r="M1055" s="139" t="str">
        <x:v>English</x:v>
      </x:c>
      <x:c r="N1055" s="139" t="str">
        <x:v>Article</x:v>
      </x:c>
      <x:c r="O1055" s="139" t="str">
        <x:v>Scopus</x:v>
      </x:c>
      <x:c r="P1055" s="139" t="str">
        <x:v>2-s2.0-85141886356</x:v>
      </x:c>
    </x:row>
    <x:row r="1056">
      <x:c r="A1056" s="139" t="str">
        <x:v>Funabiki N.; Morrell B.; Nash J.; Agha-Mohammadi A.-A.</x:v>
      </x:c>
      <x:c r="B1056" s="139" t="str">
        <x:v>Funabiki, Nobuhiro (59810506400); Morrell, Benjamin (56198299200); Nash, Jeremy (56735487500); Agha-Mohammadi, Ali-Akbar (54792649700)</x:v>
      </x:c>
      <x:c r="C1056" s="139" t="str">
        <x:v>59810506400; 56198299200; 56735487500; 54792649700</x:v>
      </x:c>
      <x:c r="D1056" s="139" t="str">
        <x:v>Range-Aided Pose-Graph-Based SLAM: Applications of Deployable Ranging Beacons for Unknown Environment Exploration</x:v>
      </x:c>
      <x:c r="E1056" s="139" t="str">
        <x:v>2021</x:v>
      </x:c>
      <x:c r="F1056" s="139" t="str">
        <x:v>IEEE Robotics and Automation Letters</x:v>
      </x:c>
      <x:c r="G1056" s="139" t="str">
        <x:v>10.1109/LRA.2020.3026659</x:v>
      </x:c>
      <x:c r="H1056" s="139" t="str">
        <x:v>https://www.scopus.com/pages/publications/85091934296?origin=resultslist</x:v>
      </x:c>
      <x:c r="I1056" s="139" t="str">
        <x:v>Simultaneous Localization and Mapping (SLAM) is a critical part of robotic exploration in unknown environments. SLAM over large scales typically presents challenges with limiting drift and requires loop closures to correct accumulated errors. However, real-time loop closure detection can be limited by high computational cost and susceptibility to outliers, especially in perceptually challenging, unknown, and large-scale environments. One solution to these challenges is to deploy ranging beacons from a robot and to utilize them for unambiguous place recognition. In this letter, we develop an architecture to take advantage of deployable ranging beacons in pose-graph SLAM. First, we highlight the inherent ambiguity in range measurements for sparsely deployed ranging beacons by analyzing the challenges in applying conventional methods of processing range measurements for localization. To both handle this ambiguity and address the challenges of loop closure for large-scale, perceptually challenging environments, we propose range-aided loop closure (RA-LC), an algorithm that combines beacon-based place recognition with geometric loop closures. We implement RA-LC in our hardware system and demonstrate the efficiency of RA-LC in field tests. Our results show that RA-LC can achieve equivalent accuracy of geometric-only lidar-based loop closure with significantly lower computational cost (95% reduction) and eight-times fewer outliers. © 2016 IEEE.</x:v>
      </x:c>
      <x:c r="J1056" s="139" t="str">
        <x:v>localization; Range sensing; search and rescue robots; SLAM</x:v>
      </x:c>
      <x:c r="K1056" s="139" t="str">
        <x:v>Agricultural robots; Graphic methods; Optical radar; Statistics; Accumulated errors; Computational costs; Conventional methods; Place recognition; Range measurements; Robotic explorations; Simultaneous localization and mapping; Unknown environments; SLAM robotics</x:v>
      </x:c>
      <x:c r="L1056" s="139" t="str">
        <x:v>Institute of Electrical and Electronics Engineers Inc.</x:v>
      </x:c>
      <x:c r="M1056" s="139" t="str">
        <x:v>English</x:v>
      </x:c>
      <x:c r="N1056" s="139" t="str">
        <x:v>Article</x:v>
      </x:c>
      <x:c r="O1056" s="139" t="str">
        <x:v>Scopus</x:v>
      </x:c>
      <x:c r="P1056" s="139" t="str">
        <x:v>2-s2.0-85091934296</x:v>
      </x:c>
    </x:row>
    <x:row r="1057">
      <x:c r="A1057" s="139" t="str">
        <x:v>Joshi S.; Sonar H.; Paik J.</x:v>
      </x:c>
      <x:c r="B1057" s="139" t="str">
        <x:v>Joshi, Sagar (57211426099); Sonar, Harshal (57000544700); Paik, Jamie (57548106800)</x:v>
      </x:c>
      <x:c r="C1057" s="139" t="str">
        <x:v>57211426099; 57000544700; 57548106800</x:v>
      </x:c>
      <x:c r="D1057" s="139" t="str">
        <x:v>Flow path optimization for soft pneumatic actuators: Towards optimal performance and portability</x:v>
      </x:c>
      <x:c r="E1057" s="139" t="str">
        <x:v>2021</x:v>
      </x:c>
      <x:c r="F1057" s="139" t="str">
        <x:v>IEEE Robotics and Automation Letters</x:v>
      </x:c>
      <x:c r="G1057" s="139" t="str">
        <x:v>10.1109/LRA.2021.3100626</x:v>
      </x:c>
      <x:c r="H1057" s="139" t="str">
        <x:v>https://www.scopus.com/pages/publications/85112650608?origin=resultslist</x:v>
      </x:c>
      <x:c r="I1057" s="139" t="str">
        <x:v>Soft pneumatic actuators (SPAs) are highly desirable for interactive robotics applications owing to their unconventional properties like high compliance, safe human-machine interaction and adaptable design space. The SPA dynamic behaviour is governed by pneumatic supply systems (PSSs) consisting of source, valve, tubing and fittings. Although their functionality is well known, the inter-dependence of PSS components and their impact on the SPA behaviour has not been quantified, especially in the context of performance and portability. Using the metrics of maximum actuation frequency, air and energy consumption per actuation cycle, here we systematically investigate the effect of five parameters: SPA size, tubing diameter and length, source pressure and valve flow capacity. We model the SPA pressure dynamics model using first principles and define a large study set of 162 model parameter combinations based on commonly used SPAs and PSS components. We then simulate and experimentally measure the maximum actuation frequency in these parameter combinations, while additionally defining experimental protocols for flow characterization of PSS components and valve control strategy for maximizing actuation frequency. Results from experiments and simulations show good agreement, depicting the trends of how different parameters affect SPA performance. An interesting observation was that for a set of SPA size, tubing length and valve flow capacity, there exists a unique optimal tubing diameter that maximizes the actuation frequency. By further analyzing air and energy consumption, this work allows us to define and solve a multi-objective optimization problem to select and control PSS components to optimize SPA performance and portability simultaneously. © 2016 IEEE.</x:v>
      </x:c>
      <x:c r="J1057" s="139" t="str">
        <x:v>Optimization; Portable pneumatic systems; Pressure dynamics; Soft pneumatic actuators; Soft robot applications</x:v>
      </x:c>
      <x:c r="K1057" s="139" t="str">
        <x:v>Agricultural robots; Energy utilization; Multiobjective optimization; Pneumatic equipment; Pneumatics; Tubing; Experimental protocols; Flow characterization; Inter-dependences; Maximum frequency; Multi-objective optimization problem; Optimal performance; Parameter combination; Pressure dynamics; Pneumatic actuators</x:v>
      </x:c>
      <x:c r="L1057" s="139" t="str">
        <x:v>Institute of Electrical and Electronics Engineers Inc.</x:v>
      </x:c>
      <x:c r="M1057" s="139" t="str">
        <x:v>English</x:v>
      </x:c>
      <x:c r="N1057" s="139" t="str">
        <x:v>Article</x:v>
      </x:c>
      <x:c r="O1057" s="139" t="str">
        <x:v>Scopus</x:v>
      </x:c>
      <x:c r="P1057" s="139" t="str">
        <x:v>2-s2.0-85112650608</x:v>
      </x:c>
    </x:row>
    <x:row r="1058">
      <x:c r="A1058" s="139" t="str">
        <x:v>Xu H.; Li S.; Fan S.; Chen M.</x:v>
      </x:c>
      <x:c r="B1058" s="139" t="str">
        <x:v>Xu, Hongji (7407448703); Li, Shi (57221737686); Fan, Shidi (57219406795); Chen, Min (57203003430)</x:v>
      </x:c>
      <x:c r="C1058" s="139" t="str">
        <x:v>7407448703; 57221737686; 57219406795; 57203003430</x:v>
      </x:c>
      <x:c r="D1058" s="139" t="str">
        <x:v>A new inconsistent context fusion algorithm based on BP neural network and modified DST</x:v>
      </x:c>
      <x:c r="E1058" s="139" t="str">
        <x:v>2021</x:v>
      </x:c>
      <x:c r="F1058" s="139" t="str">
        <x:v>Mathematical Biosciences and Engineering</x:v>
      </x:c>
      <x:c r="G1058" s="139" t="str">
        <x:v>10.3934/MBE.2021051</x:v>
      </x:c>
      <x:c r="H1058" s="139" t="str">
        <x:v>https://www.scopus.com/pages/publications/85099952143?origin=resultslist</x:v>
      </x:c>
      <x:c r="I1058" s="139" t="str">
        <x:v>As the number of various sensors grows fast in real applications such as smart city and intelligent agriculture, context-aware systems would acquire raw context information from dynamic, asynchronous and heterogeneous context providers, but multi-source information usually leads to the situation uncertainty of the system entities involved, which is harmful to appropriate services, and specially the inconsistency is a kind of main uncertainty problems and should be processed properly. A new inconsistent context fusion algorithm based on back propagation (BP) neural network and modified Dempster-Shafer theory (DST) combination rule is proposed in this paper to eliminate the inconsistency to the greatest extent and obtain accurate recognition results. Through the BP neural network, the situations of entities can be recognized effectively, and based on the modified combination rule, the recognition results can be fused legitimately and meaningfully. In order to verify the performance of the proposed algorithm, several experiments under different error rates of context information sources are conducted in the personal identity verification (PIV) application scenario. The experimental results show that the proposed BP neural network and modified DST based inconsistent context fusion algorithm can obtain good performance in most cases. © 2021 the Author(s), licensee AIMS Press.</x:v>
      </x:c>
      <x:c r="J1058" s="139" t="str">
        <x:v>Adaptive service; Back propagation (BP) neural network; Context-aware computing; Dempster-Shafer theory (DST); Inconsistent context fusion</x:v>
      </x:c>
      <x:c r="K1058" s="139" t="str">
        <x:v>Agricultural robots; Backpropagation; Application scenario; Back propagation neural networks; Context-aware systems; Dempster-Shafer theory; Inconsistent context; Multi-source informations; Personal identity verification; Uncertainty problems; article; back propagation neural network; theoretical study; Neural networks</x:v>
      </x:c>
      <x:c r="L1058" s="139" t="str">
        <x:v>American Institute of Mathematical Sciences</x:v>
      </x:c>
      <x:c r="M1058" s="139" t="str">
        <x:v>English</x:v>
      </x:c>
      <x:c r="N1058" s="139" t="str">
        <x:v>Article</x:v>
      </x:c>
      <x:c r="O1058" s="139" t="str">
        <x:v>Scopus</x:v>
      </x:c>
      <x:c r="P1058" s="139" t="str">
        <x:v>2-s2.0-85099952143</x:v>
      </x:c>
    </x:row>
    <x:row r="1059">
      <x:c r="A1059" s="139" t="str">
        <x:v>Khan M.W.; Ali Y.</x:v>
      </x:c>
      <x:c r="B1059" s="139" t="str">
        <x:v>Khan, Muhammad Waseem (57203190781); Ali, Yousaf (57203208353)</x:v>
      </x:c>
      <x:c r="C1059" s="139" t="str">
        <x:v>57203190781; 57203208353</x:v>
      </x:c>
      <x:c r="D1059" s="139" t="str">
        <x:v>Sustainable construction: Lessons learned from life cycle assessment (LCA) and life cycle cost analysis (LCCA)</x:v>
      </x:c>
      <x:c r="E1059" s="139" t="str">
        <x:v>2020</x:v>
      </x:c>
      <x:c r="F1059" s="139" t="str">
        <x:v>Construction Innovation</x:v>
      </x:c>
      <x:c r="G1059" s="139" t="str">
        <x:v>10.1108/CI-05-2019-0040</x:v>
      </x:c>
      <x:c r="H1059" s="139" t="str">
        <x:v>https://www.scopus.com/pages/publications/85078313444?origin=resultslist</x:v>
      </x:c>
      <x:c r="I1059" s="139" t="str">
        <x:v>Purpose: The change in climate and depletion of natural resources because of the harmful emissions from different materials becomes a main issue for the globe. Some of the developed and developing countries have focused on this issue and performed research to provide a solution. The purpose of this study is to identify the best types of concrete based on its impact on the environment and economy. Design/methodology/approach: The life cycle assessment and life cycle cost analysis of six concrete mixtures that include construction and demolition wastes (CDW), marble sludge, rice husk and bagasse ash as a partial replacement of cement, are performed. These types of concrete are compared with each other and with ordinary concrete to select the best possible concrete type for a developing country, like Pakistan. Findings: The results show that, although for an agricultural country like Pakistan, the agriculture wastes such as rice husk and bagasse ash are preferable to be used, if the emissions of CO2 and CO from rice husk and NOx and SO2 from bagasse ash are properly controlled. However, based on the results, it is recommended to use the CDW in concrete because of the small amount of air emissions and affordable prices. Originality/value: Through this study, a path has been provided to construction companies and relative government organizations of Pakistan, which leads to sustainable practices in the construction industry. Moreover, the base is provided for future researchers who want to work in this area, as for Pakistan, there is no database available that helps to identify the impact of different concrete on the environment. © 2020, Emerald Publishing Limited.</x:v>
      </x:c>
      <x:c r="J1059" s="139" t="str">
        <x:v>Bagasse ash; Construction and demolition wastes; Construction engineering management; Construction management; Cost modelling; Life cycle analysis; Life cycle assessment; Life cycle cost analysis; Marble sludge; Ordinary concrete; Rice husk; Sustainability and green buildings; Whole life cycle</x:v>
      </x:c>
      <x:c r="K1059" s="139" t="str">
        <x:v>Agricultural robots; Agricultural wastes; Agriculture; Bagasse; Charge density waves; Climate change; Concrete mixtures; Construction industry; Cost accounting; Cost benefit analysis; Cost engineering; Costs; Demolition; Developing countries; Marble; Project management; Sustainable development; Bagasse ashes; Construction and demolition waste; Construction engineering managements; Construction management; Cost modelling; Green buildings; Life cycle analysis; Life Cycle Assessment (LCA); Life cycle cost analysis; Ordinary concretes; Rice husk; Whole life cycles; Life cycle</x:v>
      </x:c>
      <x:c r="L1059" s="139" t="str">
        <x:v>Emerald Group Holdings Ltd.</x:v>
      </x:c>
      <x:c r="M1059" s="139" t="str">
        <x:v>English</x:v>
      </x:c>
      <x:c r="N1059" s="139" t="str">
        <x:v>Article</x:v>
      </x:c>
      <x:c r="O1059" s="139" t="str">
        <x:v>Scopus</x:v>
      </x:c>
      <x:c r="P1059" s="139" t="str">
        <x:v>2-s2.0-85078313444</x:v>
      </x:c>
    </x:row>
    <x:row r="1060">
      <x:c r="A1060" s="139" t="str">
        <x:v>Bertoglio R.; Mazzucchelli A.; Catalano N.; Matteucci M.</x:v>
      </x:c>
      <x:c r="B1060" s="139" t="str">
        <x:v>Bertoglio, Riccardo (57223742567); Mazzucchelli, Alessio (60678789400); Catalano, Nico (58086813900); Matteucci, Matteo (7005216953)</x:v>
      </x:c>
      <x:c r="C1060" s="139" t="str">
        <x:v>57223742567; 60678789400; 58086813900; 7005216953</x:v>
      </x:c>
      <x:c r="D1060" s="139" t="str">
        <x:v>A comparative study of Fourier transform and CycleGAN as domain adaptation techniques for weed segmentation</x:v>
      </x:c>
      <x:c r="E1060" s="139" t="str">
        <x:v>2023</x:v>
      </x:c>
      <x:c r="F1060" s="139" t="str">
        <x:v>Smart Agricultural Technology</x:v>
      </x:c>
      <x:c r="G1060" s="139" t="str">
        <x:v>10.1016/j.atech.2023.100188</x:v>
      </x:c>
      <x:c r="H1060" s="139" t="str">
        <x:v>https://www.scopus.com/pages/publications/85147199095?origin=resultslist</x:v>
      </x:c>
      <x:c r="I1060" s="139" t="str">
        <x:v>Automatic weed identification is becoming increasingly important in the Precision Agriculture field as a fundamental capability for targeted spraying or mechanical weed destruction. Targeted weed elimination reduces herbicides' use and thus lowers the environmental impact of treatments. Convolutional Neural Networks are one of the most successful techniques to automatically detect weeds on RGB images. Such models require a high amount of labeled data to obtain satisfying detection performance. The agricultural context presents a high degree of variability, and it is thus unfeasible to expect a representative dataset for each specific condition that can appear in the fields. Domain Adaptation techniques are exploited to maintain high detection performance in different field conditions, lowering the need for labeled data. This study presents a comparison of the two main style transfer techniques for performing domain adaptation, that is, the Fourier Transform and the CycleGAN architecture. We used these techniques to reduce the domain gap in two use cases: one with images collected by different robots with different cameras and another with images collected by the same platform in different years. We show how, in the first case, the CycleGAN architecture attains satisfying performance and beats the simpler Fourier Transform. Instead, in the second case, all the tested DA techniques struggle to reach baseline performance. We also show how introducing a loss based on phase discrepancy in the CycleGAN architecture stabilizes the training and improves the performance. Moreover, we release a new dataset of labeled agricultural images and the code of our experiments for the reproducibility of the results and comparison with future works. © 2023 The Author(s)</x:v>
      </x:c>
      <x:c r="J1060" s="139" t="str">
        <x:v>Domain adaptation; Fourier transform; Generative adversarial networks; Semantic segmentation; Weed identification</x:v>
      </x:c>
      <x:c r="K1060" s="139" t="str"/>
      <x:c r="L1060" s="139" t="str">
        <x:v>Elsevier B.V.</x:v>
      </x:c>
      <x:c r="M1060" s="139" t="str">
        <x:v>English</x:v>
      </x:c>
      <x:c r="N1060" s="139" t="str">
        <x:v>Article</x:v>
      </x:c>
      <x:c r="O1060" s="139" t="str">
        <x:v>Scopus</x:v>
      </x:c>
      <x:c r="P1060" s="139" t="str">
        <x:v>2-s2.0-85147199095</x:v>
      </x:c>
    </x:row>
    <x:row r="1061">
      <x:c r="A1061" s="139" t="str">
        <x:v>Adejumo O.A.; Adebiyi A.O.; Ajiboye A.T.; Oje K.</x:v>
      </x:c>
      <x:c r="B1061" s="139" t="str">
        <x:v>Adejumo, Oluyemisi Adeola (26431813000); Adebiyi, Adebayo Ojo (57216688102); Ajiboye, Aye Taiwo (55012454600); Oje, Kayode (22952055000)</x:v>
      </x:c>
      <x:c r="C1061" s="139" t="str">
        <x:v>26431813000; 57216688102; 55012454600; 22952055000</x:v>
      </x:c>
      <x:c r="D1061" s="139" t="str">
        <x:v>Modeled dryer using an automatic control system for agricultural products</x:v>
      </x:c>
      <x:c r="E1061" s="139" t="str">
        <x:v>2022</x:v>
      </x:c>
      <x:c r="F1061" s="139" t="str">
        <x:v>Agricultural Engineering International: CIGR Journal</x:v>
      </x:c>
      <x:c r="G1061" s="139" t="str"/>
      <x:c r="H1061" s="139" t="str">
        <x:v>https://www.scopus.com/pages/publications/85138015462?origin=resultslist</x:v>
      </x:c>
      <x:c r="I1061" s="139" t="str">
        <x:v>A laboratory modeled dryer fully automated was fabricated for monitoring and controlling the drying of agricultural products. Instrumentations were installed for monitoring the rate of moisture remover using Aluminum Load Cell, interfaced to a personal computer at an interval of 30 seconds. A voltage/frequency AC motor speed controller for air flow rate, temperature controller thermocouples were installed for monitoring the temperature at 8 different points on the sample tray which were later logged and displayed on a personal computer via the thermocouple Logger. Five treatments of the cassava mash samples in three replicates were dried and monitored within the automatic control dryer. The result of the evaluation for drying kinetics of Industrial Cassava mash shows that, the system allowed the modeled dryer to operate at a constant temperature with desired airflow and also provided full control of the temperature and drying airflow. It also gave room for computerized real-time automatic control system to retain quality. The automatic control system was reliable for operation and easy maintenance. © 2022, Int. Comm. of Agricultural and Biosystems Engineering. All rights reserved.</x:v>
      </x:c>
      <x:c r="J1061" s="139" t="str">
        <x:v>and quality; automatic control system; dryer</x:v>
      </x:c>
      <x:c r="K1061" s="139" t="str"/>
      <x:c r="L1061" s="139" t="str">
        <x:v>Int. Comm. of Agricultural and Biosystems Engineering</x:v>
      </x:c>
      <x:c r="M1061" s="139" t="str">
        <x:v>English</x:v>
      </x:c>
      <x:c r="N1061" s="139" t="str">
        <x:v>Article</x:v>
      </x:c>
      <x:c r="O1061" s="139" t="str">
        <x:v>Scopus</x:v>
      </x:c>
      <x:c r="P1061" s="139" t="str">
        <x:v>2-s2.0-85138015462</x:v>
      </x:c>
    </x:row>
    <x:row r="1062">
      <x:c r="A1062" s="139" t="str">
        <x:v>Nogoy K.M.C.; Park J.; Chon S.-I.; Sivamani S.; Park M.-J.; Cho J.-P.; Hong H.K.; Lee D.-H.; Choi S.H.</x:v>
      </x:c>
      <x:c r="B1062" s="139" t="str">
        <x:v>Nogoy, Kim Margarette Corpuz (57208303233); Park, Jihwan (57194041897); Chon, Sun-Il (55334614000); Sivamani, Saraswathi (56032807100); Park, Min-Jeong (57376120400); Cho, Ju-Phil (7403536193); Hong, Hyoung Ki (57376270000); Lee, Dong-Hoon (57199466640); Choi, Seong Ho (57118481500)</x:v>
      </x:c>
      <x:c r="C1062" s="139" t="str">
        <x:v>57208303233; 57194041897; 55334614000; 56032807100; 57376120400; 7403536193; 57376270000; 57199466640; 57118481500</x:v>
      </x:c>
      <x:c r="D1062" s="139" t="str">
        <x:v>Precision detection of real-time conditions of dairy cows using an advanced artificial intelligence hub</x:v>
      </x:c>
      <x:c r="E1062" s="139" t="str">
        <x:v>2021</x:v>
      </x:c>
      <x:c r="F1062" s="139" t="str">
        <x:v>Applied Sciences (Switzerland)</x:v>
      </x:c>
      <x:c r="G1062" s="139" t="str">
        <x:v>10.3390/app112412043</x:v>
      </x:c>
      <x:c r="H1062" s="139" t="str">
        <x:v>https://www.scopus.com/pages/publications/85121362150?origin=resultslist</x:v>
      </x:c>
      <x:c r="I1062" s="139" t="str">
        <x:v>One of the main challenges in the adoption of artificial intelligence-based tools, such as integrated decision support systems, is the complexities of their application. This study aimed to define the relevant parameters that can be used as indicators for real-time detection of heat stress and subclinical mastitis in dairy cows. Moreover, this study aimed to demonstrate the use of a developed data-mining hub as an artificial intelligence-based tool that integrates the defined relevant information (parameters or traits) in accurately identifying the condition of the cow. A comprehensive theoretical framework of the data-mining hub is demonstrated, the selection of the parameters that were used for the data-mining hub is listed, and the relevance of the traits is discussed. The practical application of the data-mining hub has shown that using 21 parameters instead of 13 and 8 parameters resulted in a high overall accuracy of detecting heat stress and subclinical mastitis in dairy cows with a high precision effect reflecting a low percentage of misclassifying the conditions of the dairy cows. This study has developed an innovative approach in which combined information from different independent data was used to accurately detect the health and wellness status of the dairy cows. It can also be implied that an artificial intelligence-based tool such as the proposed theoretical data-mining hub of dairy cows could maximize the use of continuously generated and underutilized data in farms, thus ultimately simplifying repetitive and difficult decision-making tasks in dairy farming. © 2021 by the authors. Licensee MDPI, Basel, Switzerland.</x:v>
      </x:c>
      <x:c r="J1062" s="139" t="str">
        <x:v>Artificial intelligence; Dairy farming; Data mining; Heat stress; Precision and accuracy; Subclinical mastitis</x:v>
      </x:c>
      <x:c r="K1062" s="139" t="str"/>
      <x:c r="L1062" s="139" t="str">
        <x:v>MDPI</x:v>
      </x:c>
      <x:c r="M1062" s="139" t="str">
        <x:v>English</x:v>
      </x:c>
      <x:c r="N1062" s="139" t="str">
        <x:v>Article</x:v>
      </x:c>
      <x:c r="O1062" s="139" t="str">
        <x:v>Scopus</x:v>
      </x:c>
      <x:c r="P1062" s="139" t="str">
        <x:v>2-s2.0-85121362150</x:v>
      </x:c>
    </x:row>
    <x:row r="1063">
      <x:c r="A1063" s="139" t="str">
        <x:v>Behley J.; Garbade M.; Milioto A.; Quenzel J.; Behnke S.; Gall J.; Stachniss C.</x:v>
      </x:c>
      <x:c r="B1063" s="139" t="str">
        <x:v>Behley, Jens (35207956200); Garbade, Martin (57192082188); Milioto, Andres (57195937595); Quenzel, Jan (57192206091); Behnke, Sven (13007277900); Gall, Jürgen (23396675200); Stachniss, Cyrill (6507517732)</x:v>
      </x:c>
      <x:c r="C1063" s="139" t="str">
        <x:v>35207956200; 57192082188; 57195937595; 57192206091; 13007277900; 23396675200; 6507517732</x:v>
      </x:c>
      <x:c r="D1063" s="139" t="str">
        <x:v>Towards 3D LiDAR-based semantic scene understanding of 3D point cloud sequences: The SemanticKITTI Dataset</x:v>
      </x:c>
      <x:c r="E1063" s="139" t="str">
        <x:v>2021</x:v>
      </x:c>
      <x:c r="F1063" s="139" t="str">
        <x:v>International Journal of Robotics Research</x:v>
      </x:c>
      <x:c r="G1063" s="139" t="str">
        <x:v>10.1177/02783649211006735</x:v>
      </x:c>
      <x:c r="H1063" s="139" t="str">
        <x:v>https://www.scopus.com/pages/publications/85104814938?origin=resultslist</x:v>
      </x:c>
      <x:c r="I1063" s="139" t="str">
        <x:v>A holistic semantic scene understanding exploiting all available sensor modalities is a core capability to master self-driving in complex everyday traffic. To this end, we present the SemanticKITTI dataset that provides point-wise semantic annotations of Velodyne HDL-64E point clouds of the KITTI Odometry Benchmark. Together with the data, we also published three benchmark tasks for semantic scene understanding covering different aspects of semantic scene understanding: (1) semantic segmentation for point-wise classification using single or multiple point clouds as input; (2) semantic scene completion for predictive reasoning on the semantics and occluded regions; and (3) panoptic segmentation combining point-wise classification and assigning individual instance identities to separate objects of the same class. In this article, we provide details on our dataset showing an unprecedented number of fully annotated point cloud sequences, more information on our labeling process to efficiently annotate such a vast amount of point clouds, and lessons learned in this process. The dataset and resources are available at http://www.semantic-kitti.org. © The Author(s) 2021.</x:v>
      </x:c>
      <x:c r="J1063" s="139" t="str">
        <x:v>Dataset; LiDAR; panoptic segmentation; point clouds; semantic scene completion; semantic segmentation</x:v>
      </x:c>
      <x:c r="K1063" s="139" t="str">
        <x:v>Agricultural robots; 3D point cloud; Annotated points; Core capabilities; Multiple points; Scene understanding; Semantic annotations; Semantic segmentation; Sensor modality; Semantics</x:v>
      </x:c>
      <x:c r="L1063" s="139" t="str">
        <x:v>SAGE Publications Inc.</x:v>
      </x:c>
      <x:c r="M1063" s="139" t="str">
        <x:v>English</x:v>
      </x:c>
      <x:c r="N1063" s="139" t="str">
        <x:v>Article</x:v>
      </x:c>
      <x:c r="O1063" s="139" t="str">
        <x:v>Scopus</x:v>
      </x:c>
      <x:c r="P1063" s="139" t="str">
        <x:v>2-s2.0-85104814938</x:v>
      </x:c>
    </x:row>
    <x:row r="1064">
      <x:c r="A1064" s="139" t="str">
        <x:v>Azad S.M.A.K.; Padhy S.; Dash S.</x:v>
      </x:c>
      <x:c r="B1064" s="139" t="str">
        <x:v>Azad, S.M.A.K. (57191342328); Padhy, Sasmita (57222353860); Dash, Sachikanta (57214124250)</x:v>
      </x:c>
      <x:c r="C1064" s="139" t="str">
        <x:v>57191342328; 57222353860; 57214124250</x:v>
      </x:c>
      <x:c r="D1064" s="139" t="str">
        <x:v>A Case Study on the Multi-Hopping Performance of IoT Network Used for Farm Monitoring</x:v>
      </x:c>
      <x:c r="E1064" s="139" t="str">
        <x:v>2023</x:v>
      </x:c>
      <x:c r="F1064" s="139" t="str">
        <x:v>Automatic Control and Computer Sciences</x:v>
      </x:c>
      <x:c r="G1064" s="139" t="str">
        <x:v>10.3103/S0146411623010029</x:v>
      </x:c>
      <x:c r="H1064" s="139" t="str">
        <x:v>https://www.scopus.com/pages/publications/85154023041?origin=resultslist</x:v>
      </x:c>
      <x:c r="I1064" s="139" t="str">
        <x:v>Abstract: To compete in global markets, the agri-food industries are shifting toward smart farming. Technologies such as the internet of things (IoT) are implementing in all fields of data transmission to improve production and performance besides increasing capital. One of the major challenges of IoT deployment in farming is area coverage for remote data monitoring. The internet is made up of sub-networks of sensors that are linked together to monitor data of various parameters. In farming, measured data communicates between sensor and receiver over longer distances via wireless medium involving numerous challenges such as reduced signal power, thermal noise, and other environmental interference. This paper primarily discusses the multi-hopping of multiple routers as an intermediate link between sensors and receivers in an IoT network to ensure reliable communication. To deploy the respective architecture and routing procedures, a case study has been presented representing an IoT network’s wireless communication. To enhance the monitoring of the forming area, a separate edge network with sensors, routers, and multiple receivers is set up. Multi-hopping performance in farming is validated with an ad-hoc on-demand distance vector (ODV) associated with customized signal power on IoT networks. The parameters for the proposed case study such as signal strengths, path loss, and packet error rate are incorporated. © 2023, Allerton Press, Inc.</x:v>
      </x:c>
      <x:c r="J1064" s="139" t="str">
        <x:v>farming; IoT Network; multi-hopping; Remote monitoring</x:v>
      </x:c>
      <x:c r="K1064" s="139" t="str">
        <x:v>International trade; Remote control; Signal receivers; Agri-food industry; Case-studies; Data-transmission; Farming; Global market; Internet of thing network; Multi-hopping; Performance; Remote monitoring; Signal power; Internet of things</x:v>
      </x:c>
      <x:c r="L1064" s="139" t="str">
        <x:v>Pleiades Publishing</x:v>
      </x:c>
      <x:c r="M1064" s="139" t="str">
        <x:v>English</x:v>
      </x:c>
      <x:c r="N1064" s="139" t="str">
        <x:v>Article</x:v>
      </x:c>
      <x:c r="O1064" s="139" t="str">
        <x:v>Scopus</x:v>
      </x:c>
      <x:c r="P1064" s="139" t="str">
        <x:v>2-s2.0-85154023041</x:v>
      </x:c>
    </x:row>
    <x:row r="1065">
      <x:c r="A1065" s="139" t="str">
        <x:v>Mazunga F.; Nechibvute A.</x:v>
      </x:c>
      <x:c r="B1065" s="139" t="str">
        <x:v>Mazunga, Felix (57195429002); Nechibvute, Action (48161453300)</x:v>
      </x:c>
      <x:c r="C1065" s="139" t="str">
        <x:v>57195429002; 48161453300</x:v>
      </x:c>
      <x:c r="D1065" s="139" t="str">
        <x:v>Ultra-low power techniques in energy harvesting wireless sensor networks: Recent advances and issues</x:v>
      </x:c>
      <x:c r="E1065" s="139" t="str">
        <x:v>2021</x:v>
      </x:c>
      <x:c r="F1065" s="139" t="str">
        <x:v>Scientific African</x:v>
      </x:c>
      <x:c r="G1065" s="139" t="str">
        <x:v>10.1016/j.sciaf.2021.e00720</x:v>
      </x:c>
      <x:c r="H1065" s="139" t="str">
        <x:v>https://www.scopus.com/pages/publications/85100777062?origin=resultslist</x:v>
      </x:c>
      <x:c r="I1065" s="139" t="str">
        <x:v>Wireless sensor network (WSN) technology has gained increasing importance in industrial automation, agriculture, smart cities, environmental monitoring, target tracking, structural health monitoring, healthcare, military applications, and so on. WSNs powered by batteries have a problem of limited lifetime due to energy constraints. Energy harvesting technology aims to eliminate the burden of replacing or replenishing depleted batteries for the sensor nodes by harnessing energy from the environment. Ultra-low power techniques are aimed at prolonging the overall sensor network lifetime by yielding significant energy savings in the WSN. The performance and lifetime of energy harvesting wireless sensor networks (EHWSNs) can be enhanced by the development of Dynamic Power Management techniques. Energy management and conservation are critical issues in EHWSNs, hence the need to develop energy harvesting-aware protocols and algorithms that facilitate perpetual network operation. It is anticipated that advancements in miniaturization and ultra-low power techniques will drive the widespread adoption of the energy harvesting paradigm. This article provides a comprehensive review of recent advances towards ultra-low power techniques in EHWSNs. We explore some of the existing types of power management techniques in WSNs including their disadvantages. The operating principles of recently proposed applications of ultra-low power techniques in EHWSNs are reviewed along with their associated fundamental mathematical expressions and assumptions. An analysis of these recent ultra-low power schemes is also presented. For each of the techniques, a summary of strengths, weaknesses and proposed solutions is presented. We provide the research community with open research issues and future research directions as well. © 2021 The Author(s)</x:v>
      </x:c>
      <x:c r="J1065" s="139" t="str">
        <x:v>Dynamic Power Management; Energy harvesting; Network lifetime; Routing protocol; Ultra-low power; Wireless sensor network</x:v>
      </x:c>
      <x:c r="K1065" s="139" t="str"/>
      <x:c r="L1065" s="139" t="str">
        <x:v>Elsevier B.V.</x:v>
      </x:c>
      <x:c r="M1065" s="139" t="str">
        <x:v>English</x:v>
      </x:c>
      <x:c r="N1065" s="139" t="str">
        <x:v>Review</x:v>
      </x:c>
      <x:c r="O1065" s="139" t="str">
        <x:v>Scopus</x:v>
      </x:c>
      <x:c r="P1065" s="139" t="str">
        <x:v>2-s2.0-85100777062</x:v>
      </x:c>
    </x:row>
    <x:row r="1066">
      <x:c r="A1066" s="139" t="str">
        <x:v>Tian Z.</x:v>
      </x:c>
      <x:c r="B1066" s="139" t="str">
        <x:v>Tian, Zhongda (36444461800)</x:v>
      </x:c>
      <x:c r="C1066" s="139" t="str">
        <x:v>36444461800</x:v>
      </x:c>
      <x:c r="D1066" s="139" t="str">
        <x:v>A combined prediction approach based on wavelet transform for crop water requirement</x:v>
      </x:c>
      <x:c r="E1066" s="139" t="str">
        <x:v>2020</x:v>
      </x:c>
      <x:c r="F1066" s="139" t="str">
        <x:v>Water Science and Technology: Water Supply</x:v>
      </x:c>
      <x:c r="G1066" s="139" t="str">
        <x:v>10.2166/ws.2020.024</x:v>
      </x:c>
      <x:c r="H1066" s="139" t="str">
        <x:v>https://www.scopus.com/pages/publications/85086986560?origin=resultslist</x:v>
      </x:c>
      <x:c r="I1066" s="139" t="str">
        <x:v>The accurate prediction of crop water requirement is of great significance for the development of regional agriculture. Based on the wavelet transform, a combined prediction approach for crop water requirement is proposed. Firstly, the Mallat wavelet transform algorithm is used to decompose and reconstruct the crop water requirement series. The approximate and detail components of the original series can be obtained. The characteristics of approximate components and detail components are analyzed by Hurst index. Then, according to the different characteristics of the components, the particle swarm optimization algorithm optimized support vector machine is used to predict the approximate component, and the autoregressive moving average model is used to predict the detail components. Three-fold cross-validation is used to improve the generalization ability of the forecasting model. Finally, combined with the prediction value of each prediction model, the final prediction value of crop water requirement is obtained. The crop water requirement data from 1983 to 2018 in Liaoning Province of China are collected as the research object. The simulation results indicate that the proposed combined prediction approach has high prediction accuracy for crop water requirement. The comparison of performance indicators shows that the root mean square error of the proposed prediction approach reduced by 45.40% to 57.16%, mean absolute error reduced by 32.96% to 52.07%, mean absolute percentile error reduced by 33.02% to 52.37%, relative root mean square error reduced by 45.26% to 57.38%, square sum error reduced by 70.18% to 80.42%, and the Theil inequality coefficient reduced by 59.02% to 80.77%. R square increased by 16.46% to 54.77%, and the index of agreement increased by 3.82% to 23.37%. The results of Pearson's test and the DM test show that the association strength between the actual value and the prediction value of the crop water requirement is stronger. Moreover, the proposed prediction approach in this paper has higher reliability under the same confidence level. The effectiveness of the proposed prediction approach for crop water requirement is verified. The proposed prediction approach has great significance for the rational use of water resources, planning and management, promoting social and economic sustainable development. © IWA Publishing 2020.</x:v>
      </x:c>
      <x:c r="J1066" s="139" t="str">
        <x:v>autoregressive moving average; combined prediction; crop water requirement; particle swarm optimization; support vector machine; wavelet transform</x:v>
      </x:c>
      <x:c r="K1066" s="139" t="str">
        <x:v>China; Liaoning; Agricultural robots; Crops; Errors; Mean square error; Particle swarm optimization (PSO); Support vector machines; Water resources; Wavelet transforms; ground water; surface water; Comparison of performance; Crop water requirements; Economic sustainable development; Generalization ability; Particle swarm optimization algorithm; Root mean square errors; Three fold cross validation; Wavelet transform algorithms; algorithm; model validation; sustainable development; water management; water mass; water resource; water use; wavelet; wavelet analysis; Article; artificial neural network; back propagation neural network; convolutional neural network; crop; crop water consumption; cross validation; particle swarm optimization; radial basis function; simulation; support vector machine; time series analysis; water management; water supply; wavelet transform; Forecasting</x:v>
      </x:c>
      <x:c r="L1066" s="139" t="str">
        <x:v>IWA Publishing</x:v>
      </x:c>
      <x:c r="M1066" s="139" t="str">
        <x:v>English</x:v>
      </x:c>
      <x:c r="N1066" s="139" t="str">
        <x:v>Article</x:v>
      </x:c>
      <x:c r="O1066" s="139" t="str">
        <x:v>Scopus</x:v>
      </x:c>
      <x:c r="P1066" s="139" t="str">
        <x:v>2-s2.0-85086986560</x:v>
      </x:c>
    </x:row>
    <x:row r="1067">
      <x:c r="A1067" s="139" t="str">
        <x:v>Kato Y.; Hayashi K.</x:v>
      </x:c>
      <x:c r="B1067" s="139" t="str">
        <x:v>Kato, Yoichiro (55473620800); Hayashi, Keiichi (24311344600)</x:v>
      </x:c>
      <x:c r="C1067" s="139" t="str">
        <x:v>55473620800; 24311344600</x:v>
      </x:c>
      <x:c r="D1067" s="139" t="str">
        <x:v>Japan and IRRI: Contributions to International Rice Research for Sustainable Development, Lessons Learned and Ways Forward</x:v>
      </x:c>
      <x:c r="E1067" s="139" t="str">
        <x:v>2021</x:v>
      </x:c>
      <x:c r="F1067" s="139" t="str">
        <x:v>Japan Agricultural Research Quarterly</x:v>
      </x:c>
      <x:c r="G1067" s="139" t="str">
        <x:v>10.6090/jarq.55.483</x:v>
      </x:c>
      <x:c r="H1067" s="139" t="str">
        <x:v>https://www.scopus.com/pages/publications/85125376922?origin=resultslist</x:v>
      </x:c>
      <x:c r="I1067" s="139" t="str">
        <x:v>This paper reviewed the contributions of Japan to rice research through its partnership with the International Rice Research Institute (IRRI), which started in 1960. Japanese scientists were seconded to work at the IRRI headquarters or hired as full-time staff to conduct rice research in the fields of breeding, pathology, physiology, agronomy, and social sciences. Among them is Dr. Akira Tanaka who played a key role in the development of IR8, a rice variety credited for paving the way for the first Green Revolution. To disseminate research outputs from agronomic research on rainfed rice in Asia to farmers, IRRI developed an ICT-based decision support systems (i.e. weather-rice-nutrient integrated decision support system or WeRise) which are ideal platform to enable farmers to access database from various fields of rice research. These web-based technologies are also accessible through mobile devices. Web-based technologies can help accumulate big data that can be used to promote data-driven solutions and enable informed decision-making to help rice farmers adapt to current and future climate. Analysis of big data from various web-based technologies is still a researchable area where IRRI and Japan can work together to exploit valuable information from past researches and further contribute to sustainable development through rice research. © 2021</x:v>
      </x:c>
      <x:c r="J1067" s="139" t="str">
        <x:v>CGIAR; decision support systems; Green revolution</x:v>
      </x:c>
      <x:c r="K1067" s="139" t="str"/>
      <x:c r="L1067" s="139" t="str">
        <x:v>Japan International Research Center for Agricultural Sciences</x:v>
      </x:c>
      <x:c r="M1067" s="139" t="str">
        <x:v>English</x:v>
      </x:c>
      <x:c r="N1067" s="139" t="str">
        <x:v>Article</x:v>
      </x:c>
      <x:c r="O1067" s="139" t="str">
        <x:v>Scopus</x:v>
      </x:c>
      <x:c r="P1067" s="139" t="str">
        <x:v>2-s2.0-85125376922</x:v>
      </x:c>
    </x:row>
    <x:row r="1068">
      <x:c r="A1068" s="139" t="str">
        <x:v>Eastwood C.R.; Dela Rue B.; Edwards J.P.; Jago J.</x:v>
      </x:c>
      <x:c r="B1068" s="139" t="str">
        <x:v>Eastwood, C.R. (55134361100); Dela Rue, B. (55630861100); Edwards, J.P. (55450068500); Jago, J. (7005139852)</x:v>
      </x:c>
      <x:c r="C1068" s="139" t="str">
        <x:v>55134361100; 55630861100; 55450068500; 7005139852</x:v>
      </x:c>
      <x:c r="D1068" s="139" t="str">
        <x:v>Responsible robotics design–A systems approach to developing design guides for robotics in pasture-grazed dairy farming</x:v>
      </x:c>
      <x:c r="E1068" s="139" t="str">
        <x:v>2022</x:v>
      </x:c>
      <x:c r="F1068" s="139" t="str">
        <x:v>Frontiers in Robotics and AI</x:v>
      </x:c>
      <x:c r="G1068" s="139" t="str">
        <x:v>10.3389/frobt.2022.914850</x:v>
      </x:c>
      <x:c r="H1068" s="139" t="str">
        <x:v>https://www.scopus.com/pages/publications/85135174684?origin=resultslist</x:v>
      </x:c>
      <x:c r="I1068" s="139" t="str">
        <x:v>Application of robotics and automation in pasture-grazed agriculture is in an emergent phase. Technology developers face significant challenges due to aspects such as the complex and dynamic nature of biological systems, relative cost of technology versus farm labor costs, and specific market characteristics in agriculture. Overlaying this are socio-ethical issues around technology development, and aspects of responsible research and innovation. There are numerous examples of technology being developed but not adopted in pasture-grazed farming, despite the potential benefits to farmers and/or society, highlighting a disconnect in the innovation system. In this perspective paper, we propose a “responsibility by design” approach to robotics and automation innovation, using development of batch robotic milking in pasture-grazed dairy farming as a case study. The framework we develop is used to highlight the wider considerations that technology developers and policy makers need to consider when envisaging future innovation trajectories for robotics in smart farming. These considerations include the impact on work design, worker well-being and safety, changes to farming systems, and the influences of market and regulatory constraints. Copyright © 2022 Eastwood, Dela Rue, Edwards and Jago.</x:v>
      </x:c>
      <x:c r="J1068" s="139" t="str">
        <x:v>co-design; dairy; responsible innovation; socio-cyber-physical system; transitions</x:v>
      </x:c>
      <x:c r="K1068" s="139" t="str"/>
      <x:c r="L1068" s="139" t="str">
        <x:v>Frontiers Media S.A.</x:v>
      </x:c>
      <x:c r="M1068" s="139" t="str">
        <x:v>English</x:v>
      </x:c>
      <x:c r="N1068" s="139" t="str">
        <x:v>Article</x:v>
      </x:c>
      <x:c r="O1068" s="139" t="str">
        <x:v>Scopus</x:v>
      </x:c>
      <x:c r="P1068" s="139" t="str">
        <x:v>2-s2.0-85135174684</x:v>
      </x:c>
    </x:row>
    <x:row r="1069">
      <x:c r="A1069" s="139" t="str">
        <x:v>Aira J.; Olivares T.; Delicado F.M.</x:v>
      </x:c>
      <x:c r="B1069" s="139" t="str">
        <x:v>Aira, Javier (57837973800); Olivares, Teresa (6602909884); Delicado, Francisco M. (6602291628)</x:v>
      </x:c>
      <x:c r="C1069" s="139" t="str">
        <x:v>57837973800; 6602909884; 6602291628</x:v>
      </x:c>
      <x:c r="D1069" s="139" t="str">
        <x:v>SpectroGLY: A Low-Cost IoT-Based Ecosystem for the Detection of Glyphosate Residues in Waters</x:v>
      </x:c>
      <x:c r="E1069" s="139" t="str">
        <x:v>2022</x:v>
      </x:c>
      <x:c r="F1069" s="139" t="str">
        <x:v>IEEE Transactions on Instrumentation and Measurement</x:v>
      </x:c>
      <x:c r="G1069" s="139" t="str">
        <x:v>10.1109/TIM.2022.3196947</x:v>
      </x:c>
      <x:c r="H1069" s="139" t="str">
        <x:v>https://www.scopus.com/pages/publications/85135750434?origin=resultslist</x:v>
      </x:c>
      <x:c r="I1069" s="139" t="str">
        <x:v>Glyphosate contamination in waters is becoming a major health problem that needs to be urgently addressed, as accidental spraying, drift, or leakage of this highly water-soluble herbicide can impact aquatic ecosystems. Researchers are increasingly concerned about exposure to glyphosate and the risks its poses to human health, since it may cause substantial damage, even in small doses. The detection of glyphosate residues in waters is not a simple task, as it requires complex and expensive equipment and qualified personnel. New technological tools need to be designed and developed, based on proven, but also cost-efficient, agile, and user-friendly, analytical techniques, which can be used in the field and in the lab, enabled by connectivity and multiplatform software applications. This article presents the design, development, and testing of an innovative low-cost visible and near-infrared (VIS-NIR) spectrometer (called SpectroGLY), based on Internet of Things (IoT) technologies, which allows potential glyphosate contamination in waters to be detected. SpectroGLY combines the functional concept of a traditional lab spectrometer with the IoT technological concept, enabling the integration of several connectivity options for rural and urban settings and digital visualization and monitoring platforms (Mobile App and Dashboard Web). Thanks to its portability, it can be used in any context and provides results in 10 min. Additionally, it is unnecessary to transfer the sample to a laboratory (optimizing time, costs, and the capacity for corrective actions by the authorities). In short, this article proposes an innovative, low-cost, agile, and highly promising solution to avoid potential intoxications that may occur due to ingestion of water contaminated by this herbicide. © 1963-2012 IEEE.</x:v>
      </x:c>
      <x:c r="J1069" s="139" t="str">
        <x:v>Agriculture; environmental monitoring; Internet of Things (IoT); low-power wide-area network (LPWAN); open-source hardware; sensors spectral analysis; smart cities; spectroscopy; water pollution; water quality</x:v>
      </x:c>
      <x:c r="K1069" s="139" t="str">
        <x:v>Application programs; Aquatic ecosystems; Cost benefit analysis; Drones; Health risks; Monitoring; Open source software; Open systems; Pollution detection; Spectroscopy; Spectrum analysis; Water pollution; Water quality; Wide area networks; Environmental Monitoring; Glyphosates; Human health; Low Power; Low-costs; Low-power wide-area network; Open-source hardwares; Sensor spectral analyse; Watersoluble; Wide-area networks; Internet of things</x:v>
      </x:c>
      <x:c r="L1069" s="139" t="str">
        <x:v>Institute of Electrical and Electronics Engineers Inc.</x:v>
      </x:c>
      <x:c r="M1069" s="139" t="str">
        <x:v>English</x:v>
      </x:c>
      <x:c r="N1069" s="139" t="str">
        <x:v>Article</x:v>
      </x:c>
      <x:c r="O1069" s="139" t="str">
        <x:v>Scopus</x:v>
      </x:c>
      <x:c r="P1069" s="139" t="str">
        <x:v>2-s2.0-85135750434</x:v>
      </x:c>
    </x:row>
    <x:row r="1070">
      <x:c r="A1070" s="139" t="str">
        <x:v>Kosmowski F.; Abebe A.; Ozkan D.</x:v>
      </x:c>
      <x:c r="B1070" s="139" t="str">
        <x:v>Kosmowski, Frédéric (56979273700); Abebe, Ayale (57217130531); Ozkan, Daglar (57217133973)</x:v>
      </x:c>
      <x:c r="C1070" s="139" t="str">
        <x:v>56979273700; 57217130531; 57217133973</x:v>
      </x:c>
      <x:c r="D1070" s="139" t="str">
        <x:v>Challenges and lessons for measuring soil metrics in household surveys</x:v>
      </x:c>
      <x:c r="E1070" s="139" t="str">
        <x:v>2020</x:v>
      </x:c>
      <x:c r="F1070" s="139" t="str">
        <x:v>Geoderma</x:v>
      </x:c>
      <x:c r="G1070" s="139" t="str">
        <x:v>10.1016/j.geoderma.2020.114500</x:v>
      </x:c>
      <x:c r="H1070" s="139" t="str">
        <x:v>https://www.scopus.com/pages/publications/85086385701?origin=resultslist</x:v>
      </x:c>
      <x:c r="I1070" s="139" t="str">
        <x:v>While the importance of soils in agriculture cannot be overlooked, plot level soil data remain scarce in the current data landscape. Large-scale household surveys efforts are increasing in low-income countries and assessing the accuracy, scalability and cost-effectiveness of available methods is crucial. Here, we firstly explore soil data requirements for a set of objectives that include identifying a soil constraint, improving recommendation domain studies and capturing soil metrics as covariates, or as outcomes. We then expose the lessons learned from a methodological experiment in rural Ethiopia, where different approaches – farmer's self-elicitation and miniaturized spectrometers – are compared against laboratory benchmarks for a set of soil parameters: soil texture, soil pH and soil organic C. With the exception of soil particle sizes, we find that soil parameters captured through farmer's elicitation do not converge with objective metrics. Miniaturized spectrometers can provide reasonably accurate data for the identification of soil constraints – soil acidity, low organic C or sandy soils. Approximate quantitative predictions can also be delivered for soil pH (R2 = 0.72) and organic C (R2 = 0.60). The additional costs of plot sampling and analysis are in the range of $19–$23 per sample, with the additional percentage of plots with correct data equivalent to 10% for the identification of sandy soils, 75% for low organic C and 89% of acidic soils. © 2020 The Authors</x:v>
      </x:c>
      <x:c r="J1070" s="139" t="str">
        <x:v>Miniaturized spectrometer; Soil acidity; Soil organic content; Soil texture; Survey experiment</x:v>
      </x:c>
      <x:c r="K1070" s="139" t="str">
        <x:v>Ethiopia; Agricultural robots; Agriculture; Cost benefit analysis; Cost effectiveness; Particle size analysis; Sand; Spectrometers; Surveys; Textures; Additional costs; Household surveys; Low income countries; Objective metrics; Quantitative prediction; Soil constraints; Soil parameters; Soil particle size; acid soil; agricultural soil; household survey; organic carbon; pH; rural area; sandy soil; soil chemistry; Soils</x:v>
      </x:c>
      <x:c r="L1070" s="139" t="str">
        <x:v>Elsevier B.V.</x:v>
      </x:c>
      <x:c r="M1070" s="139" t="str">
        <x:v>English</x:v>
      </x:c>
      <x:c r="N1070" s="139" t="str">
        <x:v>Article</x:v>
      </x:c>
      <x:c r="O1070" s="139" t="str">
        <x:v>Scopus</x:v>
      </x:c>
      <x:c r="P1070" s="139" t="str">
        <x:v>2-s2.0-85086385701</x:v>
      </x:c>
    </x:row>
    <x:row r="1071">
      <x:c r="A1071" s="139" t="str">
        <x:v>Byrd K.B.; Matchett E.; Mengelt C.; Wilson T.S.; DiPietro D.; Moritsch M.; Conlisk E.; Veloz S.; Casazza M.L.; Reiter M.E.</x:v>
      </x:c>
      <x:c r="B1071" s="139" t="str">
        <x:v>Byrd, Kristin B. (8206445700); Matchett, Elliott (23994119100); Mengelt, Claudia (57203472725); Wilson, Tamara S. (35727326700); DiPietro, Deanne (57210633714); Moritsch, Monica (56043748500); Conlisk, Erin (8358289400); Veloz, Sam (35176796000); Casazza, Michael L. (57204248649); Reiter, Matthew E. (14047416400)</x:v>
      </x:c>
      <x:c r="C1071" s="139" t="str">
        <x:v>8206445700; 23994119100; 57203472725; 35727326700; 57210633714; 56043748500; 8358289400; 35176796000; 57204248649; 14047416400</x:v>
      </x:c>
      <x:c r="D1071" s="139" t="str">
        <x:v>Knowledge coproduction on the impact of decisions for waterbird habitat in a changing climate</x:v>
      </x:c>
      <x:c r="E1071" s="139" t="str">
        <x:v>2023</x:v>
      </x:c>
      <x:c r="F1071" s="139" t="str">
        <x:v>Conservation Biology</x:v>
      </x:c>
      <x:c r="G1071" s="139" t="str">
        <x:v>10.1111/cobi.14089</x:v>
      </x:c>
      <x:c r="H1071" s="139" t="str">
        <x:v>https://www.scopus.com/pages/publications/85161396292?origin=resultslist</x:v>
      </x:c>
      <x:c r="I1071" s="139" t="str">
        <x:v>Scientists, resource managers, and decision makers increasingly use knowledge coproduction to guide the stewardship of future landscapes under climate change. This process was applied in the California Central Valley (USA) to solve complex conservation problems, where managed wetlands and croplands are flooded between fall and spring to support some of the largest concentrations of shorebirds and waterfowl in the world. We coproduced scenario narratives, spatially explicit flooded waterbird habitat models, data products, and new knowledge about climate adaptation potential. We documented our coproduction process, and using the coproduced models, we determined when and where management actions make a difference and when climate overrides these actions. The outcomes of this process provide lessons learned on how to cocreate usable information and how to increase climate adaptive capacity in a highly managed landscape. Actions to restore wetlands and prioritize their water supply created habitat outcomes resilient to climate change impacts particularly in March, when habitat was most limited; land protection combined with management can increase the ecosystem's resilience to climate change; and uptake and use of this information was influenced by the roles of different stakeholders, rapidly changing water policies, discrepancies in decision-making time frames, and immediate crises of extreme drought. Although a broad stakeholder group contributed knowledge to scenario narratives and model development, to coproduce usable information, data products were tailored to a small set of decision contexts, leading to fewer stakeholder participants over time. A boundary organization convened stakeholders across a large landscape, and early adopters helped build legitimacy. Yet, broadscale use of climate adaptation knowledge depends on state and local policies, engagement with decision makers that have legislative and budgetary authority, and the capacity to fit data products to specific decision needs. © 2023 Society for Conservation Biology. This article has been contributed to by U.S. Government employees and their work is in the public domain in the USA.</x:v>
      </x:c>
      <x:c r="J1071" s="139" t="str">
        <x:v>adaptación climática; agricultura; agriculture; apoyo a las decisiones; cambios en el uso de suelo; climate adaptation; decision support; land use change; modelado participativo; participatory modeling; planeación de escenarios; restauración de humedales; scenario planning; suministro de agua; water supply; wetland restoration</x:v>
      </x:c>
      <x:c r="K1071" s="139" t="str">
        <x:v>Climate Change; Conservation of Natural Resources; Ecosystem; Humans; Seasons; Wetlands; California; Central Valley [California]; United States; climate change; decision support system; ecosystem resilience; local adaptation; seabird; stakeholder; water supply; waterfowl; climate change; ecosystem; environmental protection; human; season; wetland</x:v>
      </x:c>
      <x:c r="L1071" s="139" t="str">
        <x:v>John Wiley and Sons Inc</x:v>
      </x:c>
      <x:c r="M1071" s="139" t="str">
        <x:v>English</x:v>
      </x:c>
      <x:c r="N1071" s="139" t="str">
        <x:v>Article</x:v>
      </x:c>
      <x:c r="O1071" s="139" t="str">
        <x:v>Scopus</x:v>
      </x:c>
      <x:c r="P1071" s="139" t="str">
        <x:v>2-s2.0-85161396292</x:v>
      </x:c>
    </x:row>
    <x:row r="1072">
      <x:c r="A1072" s="139" t="str">
        <x:v>Dafsari R.A.; Khaleghi M.; Yu S.-H.; Choi Y.; Lee J.</x:v>
      </x:c>
      <x:c r="B1072" s="139" t="str">
        <x:v>Dafsari, Reza Alidoost (57225049467); Khaleghi, Milad (57210318213); Yu, Seung-Hwa (57219393979); Choi, Yong (57191522525); Lee, Jeekeun (23088751100)</x:v>
      </x:c>
      <x:c r="C1072" s="139" t="str">
        <x:v>57225049467; 57210318213; 57219393979; 57191522525; 23088751100</x:v>
      </x:c>
      <x:c r="D1072" s="139" t="str">
        <x:v>Design and Performance Evaluation of Air Induction (AI) Nozzles to Reduce Drift Potential for Agricultural Unmanned Aerial Vehicles (UAVs)</x:v>
      </x:c>
      <x:c r="E1072" s="139" t="str">
        <x:v>2021</x:v>
      </x:c>
      <x:c r="F1072" s="139" t="str">
        <x:v>Journal of Biosystems Engineering</x:v>
      </x:c>
      <x:c r="G1072" s="139" t="str">
        <x:v>10.1007/s42853-021-00119-5</x:v>
      </x:c>
      <x:c r="H1072" s="139" t="str">
        <x:v>https://www.scopus.com/pages/publications/85120644129?origin=resultslist</x:v>
      </x:c>
      <x:c r="I1072" s="139" t="str">
        <x:v>Purpose: This study aims to develop a low-drift air induction (AI) nozzle that meets the requirements of agricultural control unmanned aerial vehicles (UAVs). An AI nozzle was designed and manufactured to satisfy the design goals. The performance of the developed AI nozzle was quantitatively evaluated in terms of injection flow rate, air-to-liquid ratio (ALR), spray angle, and droplet size. Methods: The average value of the injection flow rate and the variation over time were measured using a gear-type positive displacement precision flow meter. The spray structure and spray angle were obtained at very high temporal resolution using the single image acquisition function of a two-dimensional particle image velocimetry (PIV) system. The droplet size of the spray was measured using a laser diffraction technique. Results: The injection flow rate of the AI nozzle changes with the pressure recovery characteristics inside the nozzle mixing chamber and affects the dynamic stability of the AI nozzle. The spray angle of the AI nozzle with a flat-fan nozzle tip increases linearly with the injection pressure, and if there is additional consideration for the two-phase flow effect, the prediction equation for the single-phase flow can be applied to estimate the spray angle. The generation of air bubble-containing droplets in AI nozzles is formed by large-diameter ligament disintegration caused by a rolled-up liquid sheet and is larger than that of single-phase flow nozzles. The droplet size (Dv0.5) of the developed AI nozzle was 384 μm, which was smaller than that of a similar commercial AI nozzle. Conclusions: AI nozzle design, manufacturing and performance evaluation technology that satisfies the requirements of agricultural control UAVs, was established through this study. © 2021, The Korean Society for Agricultural Machinery.</x:v>
      </x:c>
      <x:c r="J1072" s="139" t="str">
        <x:v>Agricultural UAV sprayer; Air induction nozzle; ALR (air-to-liquid ratio); Droplet size; Flat-fan nozzle tip; Plant protection products (PPPs); Unmanned aerial vehicles (UAVs)</x:v>
      </x:c>
      <x:c r="K1072" s="139" t="str">
        <x:v>Agricultural robots; Agriculture; Antennas; Automobile manufacture; Disintegration; Drops; Flow control; Flowmeters; Nozzle design; Two phase flow; Unmanned aerial vehicles (UAV); Vehicle performance; Velocity measurement; High temporal resolution; Injection flow rate; Injection pressures; Laser diffractions; Positive displacement; Prediction equations; Single-phase flow; Two-dimensional particle image velocimetry; Spray nozzles</x:v>
      </x:c>
      <x:c r="L1072" s="139" t="str">
        <x:v>Springer Science and Business Media Deutschland GmbH</x:v>
      </x:c>
      <x:c r="M1072" s="139" t="str">
        <x:v>English</x:v>
      </x:c>
      <x:c r="N1072" s="139" t="str">
        <x:v>Article</x:v>
      </x:c>
      <x:c r="O1072" s="139" t="str">
        <x:v>Scopus</x:v>
      </x:c>
      <x:c r="P1072" s="139" t="str">
        <x:v>2-s2.0-85120644129</x:v>
      </x:c>
    </x:row>
    <x:row r="1073">
      <x:c r="A1073" s="139" t="str">
        <x:v>Papathanasiou J.; Bournaris T.; Tsaples G.; Digkolou P.; Manos B.D.</x:v>
      </x:c>
      <x:c r="B1073" s="139" t="str">
        <x:v>Papathanasiou, Jason (15729908500); Bournaris, Thomas (15729214000); Tsaples, Georgios (57192423340); Digkolou, Panagiota (57225023843); Manos, Basil D. (9332919700)</x:v>
      </x:c>
      <x:c r="C1073" s="139" t="str">
        <x:v>15729908500; 15729214000; 57192423340; 57225023843; 9332919700</x:v>
      </x:c>
      <x:c r="D1073" s="139" t="str">
        <x:v>Applications of DSSs in irrigation and production planning in agriculture</x:v>
      </x:c>
      <x:c r="E1073" s="139" t="str">
        <x:v>2021</x:v>
      </x:c>
      <x:c r="F1073" s="139" t="str">
        <x:v>International Journal of Decision Support System Technology</x:v>
      </x:c>
      <x:c r="G1073" s="139" t="str">
        <x:v>10.4018/IJDSST.2021070102</x:v>
      </x:c>
      <x:c r="H1073" s="139" t="str">
        <x:v>https://www.scopus.com/pages/publications/85108953432?origin=resultslist</x:v>
      </x:c>
      <x:c r="I1073" s="139" t="str">
        <x:v>Agricultural management has become an increasingly complex endeavor. As a result, there is the need to generate knowledge from information that can guide practice, and in that aspect, decision support systems (DSSs) can contribute to achieving this goal. A DSS can be defined as a computerbased information system that is used to support complex decision-making. The aim of this paper is to present such a DSS focused on the agricultural sector. Its purpose is to be used for the planning of agricultural production and better utilization of a region's available resources. The development of the DSS relies on the classic theory of such tools utilizing MCDM models, databases, and a user interfaces. The proposed DSS was applied in the prefecture of Larissa in Central Greece. The DSS is adaptable to different contexts, and applications of these capabilities are presented at the end of the paper, applied in different regions under additional objectives and/or constraints. Copyright © 2021, IGI Global.</x:v>
      </x:c>
      <x:c r="J1073" s="139" t="str">
        <x:v>Agricultural production; Dss; Multicriteria analysis; Sustainable optimization</x:v>
      </x:c>
      <x:c r="K1073" s="139" t="str">
        <x:v>Agricultural robots; Decision making; Decision support systems; Production control; User interfaces; Agricultural management; Agricultural productions; Agricultural sector; Complex decision; Computer based information systems; Decision support system (DSSs); Production Planning; Agriculture</x:v>
      </x:c>
      <x:c r="L1073" s="139" t="str">
        <x:v>IGI Global</x:v>
      </x:c>
      <x:c r="M1073" s="139" t="str">
        <x:v>English</x:v>
      </x:c>
      <x:c r="N1073" s="139" t="str">
        <x:v>Article</x:v>
      </x:c>
      <x:c r="O1073" s="139" t="str">
        <x:v>Scopus</x:v>
      </x:c>
      <x:c r="P1073" s="139" t="str">
        <x:v>2-s2.0-85108953432</x:v>
      </x:c>
    </x:row>
    <x:row r="1074">
      <x:c r="A1074" s="139" t="str">
        <x:v>Gething K.J.; Pickwell A.; Chadd R.P.; Wood P.J.</x:v>
      </x:c>
      <x:c r="B1074" s="139" t="str">
        <x:v>Gething, Kieran J. (57217146770); Pickwell, Alex (57190003054); Chadd, Richard P. (6506415115); Wood, Paul J. (56244624600)</x:v>
      </x:c>
      <x:c r="C1074" s="139" t="str">
        <x:v>57217146770; 57190003054; 6506415115; 56244624600</x:v>
      </x:c>
      <x:c r="D1074" s="139" t="str">
        <x:v>The effects of metaldehyde on non-target aquatic macroinvertebrates: Integrating field and laboratory-based evidence</x:v>
      </x:c>
      <x:c r="E1074" s="139" t="str">
        <x:v>2020</x:v>
      </x:c>
      <x:c r="F1074" s="139" t="str">
        <x:v>Environmental Pollution</x:v>
      </x:c>
      <x:c r="G1074" s="139" t="str">
        <x:v>10.1016/j.envpol.2020.115015</x:v>
      </x:c>
      <x:c r="H1074" s="139" t="str">
        <x:v>https://www.scopus.com/pages/publications/85086574542?origin=resultslist</x:v>
      </x:c>
      <x:c r="I1074" s="139" t="str">
        <x:v>The use of pesticides has historically helped improve agricultural productivity, although their continued use may have unforeseen effects upon the natural environment when not applied appropriately. Metaldehyde is a commercial pesticide widely used to reduce crop losses resulting from terrestrial mollusc damage. However, following precipitation and runoff it frequently enters waterbodies with largely unknown consequences for aquatic fauna. This study represents one of the first attempts to examine its potential effects on aquatic macroinvertebrate communities at sites known to have experienced elevated metaldehyde concentrations alongside unaffected control sites. In addition, a series of laboratory exposures specifically examined the effects of metaldehyde on the survivorship of non-target aquatic mollusc species. When the entire aquatic macroinvertebrate community and aquatic mollusc community were considered, limited differences were observed between metaldehyde affected and control sites based on field data. Laboratory exposures highlighted that for the molluscs examined, gastropods (Bithynia tentaculata, Planorbis planorbis, Radix balthica and Potamopyrgus antipodarum) had a greater tolerance to metaldehyde than bivalves (Sphaerium corneum and Corbicula fluminea). However, the concentrations required to reduce survivorship of all species were much greater than those ever recorded historically under field conditions. The results suggest that the differences in the community composition recorded between sites exposed to elevated metaldehyde concentrations and control sites were probably due to nutrient loading (N and P from agricultural fertilizers) rather than metaldehyde. However, these results do not negate wider concerns regarding metaldehyde use, particularly issues caused when ingested by vertebrate wildlife, livestock or children and pets in domestic settings. Metaldehyde, a pesticide, frequently enters agricultural water bodies in excess of safe drinking water levels but has limited effects upon non-target invertebrate organisms. © 2020 Elsevier Ltd</x:v>
      </x:c>
      <x:c r="J1074" s="139" t="str">
        <x:v>Aquatic mollusc; Field study; Invertebrate; Laboratory exposure; Molluscicide</x:v>
      </x:c>
      <x:c r="K1074" s="139" t="str">
        <x:v>Acetaldehyde; Agriculture; Animals; Child; Humans; Pesticides; Water Pollutants, Chemical; Bithynia tentaculata; Bivalvia; Corbicula fluminea; Gastropoda; Invertebrata; Mollusca; Planorbis planorbis; Potamopyrgus antipodarum; Radix balthica; Sphaerium corneum; Vertebrata; Agricultural robots; Agriculture; Molluscs; Pesticide effects; Potable water; Productivity; Surface waters; Water levels; metaldehyde; nitrogen fertilizer; phosphate fertilizer; acetaldehyde; metaldehyde; pesticide; Agricultural productivity; Aquatic macroinvertebrates; Community composition; Corbicula fluminea; Invertebrate organisms; Macroinvertebrate community; Natural environments; Precipitation and runoff; bivalve; community composition; gastropod; macroinvertebrate; nontarget organism; pesticide; pollution effect; survivorship; aquatic species; Article; Bithynia tentaculata; bivalve; concentration (parameter); controlled study; Corbicula fluminea; gastropod; invertebrate; laboratory test; livestock; macroinvertebrate; mollusc; nonhuman; nutrient loading; pet animal; Planorbis planorbis; Potamopyrgus antipodarum; Radix balthica; species composition; Sphaerium corneum; survivorship; vertebrate; wildlife; agriculture; animal; child; human; water pollutant; Metals</x:v>
      </x:c>
      <x:c r="L1074" s="139" t="str">
        <x:v>Elsevier Ltd</x:v>
      </x:c>
      <x:c r="M1074" s="139" t="str">
        <x:v>English</x:v>
      </x:c>
      <x:c r="N1074" s="139" t="str">
        <x:v>Article</x:v>
      </x:c>
      <x:c r="O1074" s="139" t="str">
        <x:v>Scopus</x:v>
      </x:c>
      <x:c r="P1074" s="139" t="str">
        <x:v>2-s2.0-85086574542</x:v>
      </x:c>
    </x:row>
    <x:row r="1075">
      <x:c r="A1075" s="139" t="str">
        <x:v>Tian F.; Wang X.; Yu S.; Wang R.; Song Z.; Yan Y.; Li F.; Wang Z.; Yu Z.</x:v>
      </x:c>
      <x:c r="B1075" s="139" t="str">
        <x:v>Tian, Fuyang (23471412000); Wang, Xinwei (57891532400); Yu, Sufang (57220165090); Wang, Ruixue (56128555600); Song, Zhanhua (36010156100); Yan, Yinfa (35207263700); Li, Fade (22934975800); Wang, Zhonghua (57215715677); Yu, Zhenwei (57193696428)</x:v>
      </x:c>
      <x:c r="C1075" s="139" t="str">
        <x:v>23471412000; 57891532400; 57220165090; 56128555600; 36010156100; 35207263700; 22934975800; 57215715677; 57193696428</x:v>
      </x:c>
      <x:c r="D1075" s="139" t="str">
        <x:v>Research on Navigation Path Extraction and Obstacle Avoidance Strategy for Pusher Robot in Dairy Farm</x:v>
      </x:c>
      <x:c r="E1075" s="139" t="str">
        <x:v>2022</x:v>
      </x:c>
      <x:c r="F1075" s="139" t="str">
        <x:v>Agriculture (Switzerland)</x:v>
      </x:c>
      <x:c r="G1075" s="139" t="str">
        <x:v>10.3390/agriculture12071008</x:v>
      </x:c>
      <x:c r="H1075" s="139" t="str">
        <x:v>https://www.scopus.com/pages/publications/85138111426?origin=resultslist</x:v>
      </x:c>
      <x:c r="I1075" s="139" t="str">
        <x:v>Existing push robots mainly use magnetic induction technology. These devices are susceptible to external electromagnetic interference and have a low degree of intelligence. To make up for the insufficiency of the existing material pushing robots, and at the same time solve the problems of labor-intensive, labor-intensive, and inability to push material in time at night, etc., in this study, an autonomous navigation pusher robot based on 3D lidar is designed, and an obstacle avoidance strategy based on the improved artificial potential field method is proposed. Firstly, the 3D point cloud data of the barn is collected by the self-designed pushing robot, the point cloud data of the area of interest is extracted using a direct-pass filtering algorithm, and the 3D point cloud of the barn is segmented using a height threshold. Secondly, the Least-Squares Method (LSM) and Random Sample Consensus (RANSAC) were used to extract fence lines, and then the boundary contour features were extracted by projection onto the ground. Finally, a target influence factor is added to the repulsive potential field function to determine the principle of optimal selection of the parameters of the improved artificial potential field method and the repulsive direction, and to clarify the optimal obstacle avoidance strategy for the pusher robot. It can verify the obstacle avoidance effect of the improved algorithm. The experimental results showed that under three different environments: no noise, Gaussian noise, and artificial noise, the fence lines were extracted using RANSAC. Taking the change in the slope as an indicator, the obtained results were about −0.058, 0.058, and −0.061, respectively. The slope obtained by the RANSAC method has less variation compared to the no-noise group. Compared with LSM, the extraction results did not change significantly, indicating that RANSAC has a certain resistance to various noises, but RANSAC performs better in extraction effect and real-time performance. The simulation and actual test results show that the improved artificial potential field method can select reasonable parameters and repulsive force directions. The optimized path increases the shortest distance of the obstacle point cloud from the navigation path from 0.18 to 0.41 m, where the average time is 0.059 s, and the standard deviation is 0.007 s. This shows that the optimization method can optimize the path in real time to avoid obstacles, basically meet the requirements of security and real-time performance, and effectively avoid the local minimum problem. This research will provide corresponding technical references for pusher robots to overcome the problems existing in the process of autonomous navigation and pushing operation in complex open scenarios. © 2022 by the authors.</x:v>
      </x:c>
      <x:c r="J1075" s="139" t="str">
        <x:v>dairy farm; obstacle avoidance; path extraction; pusher robot</x:v>
      </x:c>
      <x:c r="K1075" s="139" t="str"/>
      <x:c r="L1075" s="139" t="str">
        <x:v>MDPI</x:v>
      </x:c>
      <x:c r="M1075" s="139" t="str">
        <x:v>English</x:v>
      </x:c>
      <x:c r="N1075" s="139" t="str">
        <x:v>Article</x:v>
      </x:c>
      <x:c r="O1075" s="139" t="str">
        <x:v>Scopus</x:v>
      </x:c>
      <x:c r="P1075" s="139" t="str">
        <x:v>2-s2.0-85138111426</x:v>
      </x:c>
    </x:row>
    <x:row r="1076">
      <x:c r="A1076" s="139" t="str">
        <x:v>Yan J.; Yan T.; Ye W.; Lv X.; Gao P.; Xu W.</x:v>
      </x:c>
      <x:c r="B1076" s="139" t="str">
        <x:v>Yan, Jingkun (58055480700); Yan, Tianying (57217077292); Ye, Weixin (57364126900); Lv, Xin (35422467100); Gao, Pan (57202432358); Xu, Wei (57220063493)</x:v>
      </x:c>
      <x:c r="C1076" s="139" t="str">
        <x:v>58055480700; 57217077292; 57364126900; 35422467100; 57202432358; 57220063493</x:v>
      </x:c>
      <x:c r="D1076" s="139" t="str">
        <x:v>Cotton leaf segmentation with composite backbone architecture combining convolution and attention</x:v>
      </x:c>
      <x:c r="E1076" s="139" t="str">
        <x:v>2023</x:v>
      </x:c>
      <x:c r="F1076" s="139" t="str">
        <x:v>Frontiers in Plant Science</x:v>
      </x:c>
      <x:c r="G1076" s="139" t="str">
        <x:v>10.3389/fpls.2023.1111175</x:v>
      </x:c>
      <x:c r="H1076" s="139" t="str">
        <x:v>https://www.scopus.com/pages/publications/85148356224?origin=resultslist</x:v>
      </x:c>
      <x:c r="I1076" s="139" t="str">
        <x:v>Plant leaf segmentation, especially leaf edge accurate recognition, is the data support for automatically measuring plant phenotypic parameters. However, adjusting the backbone in the current cutting-edge segmentation model for cotton leaf segmentation applications requires various trial and error costs (e.g., expert experience and computing costs). Thus, a simple and effective semantic segmentation architecture (our model) based on the composite backbone was proposed, considering the computational requirements of the mainstream Transformer backbone integrating attention mechanism. The composite backbone was composed of CoAtNet and Xception. CoAtNet integrated the attention mechanism of the Transformers into the convolution operation. The experimental results showed that our model outperformed the benchmark segmentation models PSPNet, DANet, CPNet, and DeepLab v3+ on the cotton leaf dataset, especially on the leaf edge segmentation (MIoU: 0.940, BIoU: 0.608). The composite backbone of our model integrated the convolution of the convolutional neural networks and the attention of the Transformers, which alleviated the computing power requirements of the Transformers under excellent performance. Our model reduces the trial and error cost of adjusting the segmentation model architecture for specific agricultural applications and provides a potential scheme for high-throughput phenotypic feature detection of plants. Copyright © 2023 Yan, Yan, Ye, Lv, Gao and Xu.</x:v>
      </x:c>
      <x:c r="J1076" s="139" t="str">
        <x:v>attention mechanism; composite backbone; convolutional neural network; cotton leaf segmentation; transformer</x:v>
      </x:c>
      <x:c r="K1076" s="139" t="str"/>
      <x:c r="L1076" s="139" t="str">
        <x:v>Frontiers Media S.A.</x:v>
      </x:c>
      <x:c r="M1076" s="139" t="str">
        <x:v>English</x:v>
      </x:c>
      <x:c r="N1076" s="139" t="str">
        <x:v>Article</x:v>
      </x:c>
      <x:c r="O1076" s="139" t="str">
        <x:v>Scopus</x:v>
      </x:c>
      <x:c r="P1076" s="139" t="str">
        <x:v>2-s2.0-85148356224</x:v>
      </x:c>
    </x:row>
    <x:row r="1077">
      <x:c r="A1077" s="139" t="str">
        <x:v>Santos J.; Pereira J.; Ferreira N.; Paiva N.; Ferra J.; Magalhães F.D.; Martins J.M.; Dulyanska Y.; Carvalho L.H.</x:v>
      </x:c>
      <x:c r="B1077" s="139" t="str">
        <x:v>Santos, J. (25825674300); Pereira, J. (56606408500); Ferreira, N. (59028406000); Paiva, N. (53878306700); Ferra, J. (36192834300); Magalhães, F.D. (7003981527); Martins, J.M. (55323527300); Dulyanska, Y. (57194205571); Carvalho, L.H. (55426912400)</x:v>
      </x:c>
      <x:c r="C1077" s="139" t="str">
        <x:v>25825674300; 56606408500; 59028406000; 53878306700; 36192834300; 7003981527; 55323527300; 57194205571; 55426912400</x:v>
      </x:c>
      <x:c r="D1077" s="139" t="str">
        <x:v>Valorisation of non-timber by-products from maritime pine (Pinus pinaster, Ait) for particleboard production</x:v>
      </x:c>
      <x:c r="E1077" s="139" t="str">
        <x:v>2021</x:v>
      </x:c>
      <x:c r="F1077" s="139" t="str">
        <x:v>Industrial Crops and Products</x:v>
      </x:c>
      <x:c r="G1077" s="139" t="str">
        <x:v>10.1016/j.indcrop.2021.113581</x:v>
      </x:c>
      <x:c r="H1077" s="139" t="str">
        <x:v>https://www.scopus.com/pages/publications/85105696384?origin=resultslist</x:v>
      </x:c>
      <x:c r="I1077" s="139" t="str">
        <x:v>Maritime pine (Pinus pinaster, Ait.) is one of the most important trees in the Iberian Peninsula forest. Its wood is mainly used in the wood-based panels production and for pulp and paper factories. The aim of this work was the valorisation of the main forest by-products of the P. Pinaster: bark, pinecones and needles. These organic by-products were widely used in small rural farms, but nowadays are mostly left in the forest, contributing to the forest fires problem. P. pinaster by-products were evaluated bearing in mind its wettability and chemical composition (evaluated by FTIR-ATR). Extracts were obtained from the bark, pinecones, and needles using a steam pressure extraction method (2% NaOH)”, a simple extraction method used for the first time in the valorisation of biomass for its application in biomaterials. The structures of resorcinol, catechin and phloroglucinol appear in pine needles, pinecones and bark extracts, respectively. Extracts self-condensation curing process was evaluated by differential scanning calorimetry, and an automatic bonding evaluation system. For the first time particleboards were manufactured at a specific pressure of 4 MPa and 190 °C of press temperature for 3 min, with different percentages of the three maritime pine by-products, using a melamine-urea-formaldehyde resin and citric acid as particle binder. Due to the fast reactivity between polyphenols and formaldehyde, the influence of each by-product on the formaldehyde emission was also studied. The results show that it is possible to improve water resistance and internal bonding strength, and to control formaldehyde emission of particleboards, by using underutilized Maritime pine-based by-products in particleboards, replacing wood particles up to 20 % by weight. © 2021</x:v>
      </x:c>
      <x:c r="J1077" s="139" t="str">
        <x:v>FTIR; Particleboard; Pine bark; Pine needles; Pinecone; Polyphenols; Recycled wood</x:v>
      </x:c>
      <x:c r="K1077" s="139" t="str">
        <x:v>Chemical Bonds; Deforestation; Extraction; Needles; Phenols; Polyphenolics; Iberian Peninsula; Pinus pinaster; Chemical bonds; Deforestation; Differential scanning calorimetry; Extraction; Needles; Particle board; Phenolic resins; Phenols; Sodium hydroxide; Urea; Urea formaldehyde resins; Extraction method; Formaldehyde emission; FTIR; Maritime pines; Pine bark; Pine needle; Pinecone; Polyphenols; Recycled wood; Valorisation; biomass; byproduct; chemical composition; coniferous tree; forest ecosystem; formaldehyde; nontimber forest product; wood; Formaldehyde</x:v>
      </x:c>
      <x:c r="L1077" s="139" t="str">
        <x:v>Elsevier B.V.</x:v>
      </x:c>
      <x:c r="M1077" s="139" t="str">
        <x:v>English</x:v>
      </x:c>
      <x:c r="N1077" s="139" t="str">
        <x:v>Article</x:v>
      </x:c>
      <x:c r="O1077" s="139" t="str">
        <x:v>Scopus</x:v>
      </x:c>
      <x:c r="P1077" s="139" t="str">
        <x:v>2-s2.0-85105696384</x:v>
      </x:c>
    </x:row>
    <x:row r="1078">
      <x:c r="A1078" s="139" t="str">
        <x:v>Kun R.S.; Garrigues S.; Di Falco M.; Tsang A.; de Vries R.P.</x:v>
      </x:c>
      <x:c r="B1078" s="139" t="str">
        <x:v>Kun, Roland S. (57196409523); Garrigues, Sandra (56954672200); Di Falco, Marcos (57189874469); Tsang, Adrian (57216060070); de Vries, Ronald P. (8776227100)</x:v>
      </x:c>
      <x:c r="C1078" s="139" t="str">
        <x:v>57196409523; 56954672200; 57189874469; 57216060070; 8776227100</x:v>
      </x:c>
      <x:c r="D1078" s="139" t="str">
        <x:v>The chimeric GaaR-XlnR transcription factor induces pectinolytic activities in the presence of D-xylose in Aspergillus niger</x:v>
      </x:c>
      <x:c r="E1078" s="139" t="str">
        <x:v>2021</x:v>
      </x:c>
      <x:c r="F1078" s="139" t="str">
        <x:v>Applied Microbiology and Biotechnology</x:v>
      </x:c>
      <x:c r="G1078" s="139" t="str">
        <x:v>10.1007/s00253-021-11428-2</x:v>
      </x:c>
      <x:c r="H1078" s="139" t="str">
        <x:v>https://www.scopus.com/pages/publications/85109993545?origin=resultslist</x:v>
      </x:c>
      <x:c r="I1078" s="139" t="str">
        <x:v>Abstract: Aspergillus niger is a filamentous fungus well known for its ability to produce a wide variety of pectinolytic enzymes, which have many applications in the industry. The transcriptional activator GaaR is induced by 2-keto-3-deoxy-L-galactonate, a compound derived from D-galacturonic acid, and plays a major role in the regulation of pectinolytic genes. The requirement for inducer molecules can be a limiting factor for the production of enzymes. Therefore, the generation of chimeric transcription factors able to activate the expression of pectinolytic genes by using underutilized agricultural residues would be highly valuable for industrial applications. In this study, we used the CRISPR/Cas9 system to generate three chimeric GaaR-XlnR transcription factors expressed by the xlnR promoter by swapping the N-terminal region of the xylanolytic regulator XlnR to that of the GaaR in A. niger. As a test case, we constructed a PpgaX-hph reporter strain to evaluate the alteration of transcription factor specificity in the chimeric mutants. Our results showed that the chimeric GaaR-XlnR transcription factor was induced in the presence of D-xylose. Additionally, we generated a constitutively active GaaR-XlnR V756F version of the most efficient chimeric transcription factor to better assess its activity. Proteomics analysis confirmed the production of several pectinolytic enzymes by ΔgaaR mutants carrying the chimeric transcription factor. This correlates with the improved release of D-galacturonic acid from pectin by the GaaR-XlnR V756F mutant, as well as by the increased L-arabinose release from the pectin side chains by both chimeric mutants under inducing condition, which is required for efficient degradation of pectin. Key points: • Chimeric transcription factors were generated by on-site mutations using CRISPR/Cas9. • PpgaX-hph reporter strain allowed for the screening of functional GaaR-XlnR mutants. • Chimeric GaaR-XlnR induced pectinolytic activities in the presence of D-xylose. © 2021, The Author(s).</x:v>
      </x:c>
      <x:c r="J1078" s="139" t="str">
        <x:v>Aspergillus niger; Chimeric transcription factor; CRISPR/Cas9; D-xylose; Pectinases</x:v>
      </x:c>
      <x:c r="K1078" s="139" t="str">
        <x:v>Aspergillus niger; Fungal Proteins; Gene Expression Regulation, Fungal; Transcription Factors; Xylose; Aspergillus niger; Agricultural robots; Agricultural wastes; Aspergillus; Enzymes; Proteomics; Transcription factors; chimeric protein; pectin lyase; transcription factor; transcription factor GaaR; transcription factor XlnR; unclassified drug; xylose; fungal protein; xylose; Aspergillus niger; Chimeric transcription factor; Constitutively actives; D galacturonic acids; Filamentous fungi; N-terminals; Pectinolytic enzyme; Transcriptional activators; chemical compound; factor analysis; fungus; genetic analysis; induced response; limiting factor; amino terminal sequence; Article; Aspergillus niger; controlled study; CRISPR-CAS9 system; enzyme activity; enzyme specificity; fungus mutant; nonhuman; promoter region; protein expression; proteomics; gene expression regulation; genetics; metabolism; Transcription</x:v>
      </x:c>
      <x:c r="L1078" s="139" t="str">
        <x:v>Springer Science and Business Media Deutschland GmbH</x:v>
      </x:c>
      <x:c r="M1078" s="139" t="str">
        <x:v>English</x:v>
      </x:c>
      <x:c r="N1078" s="139" t="str">
        <x:v>Article</x:v>
      </x:c>
      <x:c r="O1078" s="139" t="str">
        <x:v>Scopus</x:v>
      </x:c>
      <x:c r="P1078" s="139" t="str">
        <x:v>2-s2.0-85109993545</x:v>
      </x:c>
    </x:row>
    <x:row r="1079">
      <x:c r="A1079" s="139" t="str">
        <x:v>Ukabiala M.E.; Kolo J.; Obalum S.E.; Amhakhian S.O.; Igwe C.A.; Hermensah</x:v>
      </x:c>
      <x:c r="B1079" s="139" t="str">
        <x:v>Ukabiala, Maduabuchi E. (55802539700); Kolo, Jonah (57226719605); Obalum, Sunday E. (35786579300); Amhakhian, Sunday O. (57226707283); Igwe, Charles A. (35611600600); Hermensah (57226712266)</x:v>
      </x:c>
      <x:c r="C1079" s="139" t="str">
        <x:v>55802539700; 57226719605; 35786579300; 57226707283; 35611600600; 57226712266</x:v>
      </x:c>
      <x:c r="D1079" s="139" t="str">
        <x:v>Physicochemical properties as related to mineralogical composition of floodplain soils in humid tropical environment and the pedological significance</x:v>
      </x:c>
      <x:c r="E1079" s="139" t="str">
        <x:v>2021</x:v>
      </x:c>
      <x:c r="F1079" s="139" t="str">
        <x:v>Environmental Monitoring and Assessment</x:v>
      </x:c>
      <x:c r="G1079" s="139" t="str">
        <x:v>10.1007/s10661-021-09329-y</x:v>
      </x:c>
      <x:c r="H1079" s="139" t="str">
        <x:v>https://www.scopus.com/pages/publications/85112450274?origin=resultslist</x:v>
      </x:c>
      <x:c r="I1079" s="139" t="str">
        <x:v>Floodplains represent a huge but poorly understood and hence underutilised agricultural resource in the tropics. Insight into the pedogenesis of the soils could guide their exploitation. This study assessed the physicochemical and mineralogical properties of floodplain soils and explored the interrelationships among these properties for informed inferences on contemporary pedogenic processes. Surface (0–20 cm) and subsurface (69–200 cm) horizons of four pedons of River Benue floodplains (central Nigeria) on shale/alluvium were sampled and analysed. The physicochemical and mineralogical properties were examined for relationships whose pedological significance was discussed. Silt and clay contents were in the ranges of 117–614 and 50–500 g kg–1, respectively, being generally higher in the surface and sub-surface horizons, respectively. The soils are young with one surface horizon being silt loam. The surface horizons had higher soil pH (5.9) but lower soil organic carbon (12.63 g kg–1), total nitrogen (1.05 g kg–1), effective cation exchange capacity (18.58 cmol kg–1), and available phosphorus (5.50 mg kg–1) than the sub-surface horizons. The minerals followed the order quartz &lt; illite &lt; kaolinite. Quartz related inversely to the clay minerals (kaolinite and illite), but none of these minerals influenced the physicochemical properties. Instead, soil textural/acidity indices influenced those defining colloidal activity and fertility status, implying greater dependence on their mixed parent material than overall pedogenesis. It is inferred from the mineralogical relations that illitization prevails in these fast-weathering soils. The lesser influence of pedogenesis on their inherent fertility calls for effective management using the multifunctional sawah ecotechnology. The illitization may not cause environmental problems due to clay activity. Alluvial deposit-mediated increases in silt could promote carbon sequestration; however, off-site detrimental effects of nutrients associated with this erosion-susceptible silt would be expected. © 2021, The Author(s), under exclusive licence to Springer Nature Switzerland AG.</x:v>
      </x:c>
      <x:c r="J1079" s="139" t="str">
        <x:v>Alluvial deposits; Illitization process; Loamy pedons; Lowland soils; Sawah; Surface horizons</x:v>
      </x:c>
      <x:c r="K1079" s="139" t="str">
        <x:v>Agriculture; Carbon; Clay; Environmental Monitoring; Soil; Agricultural robots; Agriculture; Banks (bodies of water); Floods; Kaolinite; Organic carbon; Quartz; Silt; Tropics; alluvium; aluminum silicate; illite; nitrogen; organic carbon; phosphorus; unclassified drug; carbon; Agricultural resources; Available phosphorus; Cation exchange capacities; Effective management; Environmental problems; Mineralogical compositions; Mineralogical properties; Tropical environments; alluvial deposit; floodplain; humid environment; illitization; kaolinite; mineralogy; pedology; physicochemical property; soil chemistry; Article; cation exchange; colloid; content analysis; controlled study; cultivated land; fertility; floodplain; humidity; loam soil; mineralogy; Nigeria; pedogenesis (soil); physical chemistry; soil acidity; soil erosion; soil texture; surface area; tropic climate; agriculture; clay; environmental monitoring; soil; Physicochemical properties</x:v>
      </x:c>
      <x:c r="L1079" s="139" t="str">
        <x:v>Springer Science and Business Media Deutschland GmbH</x:v>
      </x:c>
      <x:c r="M1079" s="139" t="str">
        <x:v>English</x:v>
      </x:c>
      <x:c r="N1079" s="139" t="str">
        <x:v>Article</x:v>
      </x:c>
      <x:c r="O1079" s="139" t="str">
        <x:v>Scopus</x:v>
      </x:c>
      <x:c r="P1079" s="139" t="str">
        <x:v>2-s2.0-85112450274</x:v>
      </x:c>
    </x:row>
    <x:row r="1080">
      <x:c r="A1080" s="139" t="str">
        <x:v>Iba H.; Lilavanichakul A.</x:v>
      </x:c>
      <x:c r="B1080" s="139" t="str">
        <x:v>Iba, Haruhiko (56455533800); Lilavanichakul, Apichaya (55940956800)</x:v>
      </x:c>
      <x:c r="C1080" s="139" t="str">
        <x:v>56455533800; 55940956800</x:v>
      </x:c>
      <x:c r="D1080" s="139" t="str">
        <x:v>Drivers for continued use of a direct marketing channel: evidence from Thai farmers</x:v>
      </x:c>
      <x:c r="E1080" s="139" t="str">
        <x:v>2021</x:v>
      </x:c>
      <x:c r="F1080" s="139" t="str">
        <x:v>Journal of Agribusiness in Developing and Emerging Economies</x:v>
      </x:c>
      <x:c r="G1080" s="139" t="str">
        <x:v>10.1108/JADEE-09-2020-0196</x:v>
      </x:c>
      <x:c r="H1080" s="139" t="str">
        <x:v>https://www.scopus.com/pages/publications/85098583977?origin=resultslist</x:v>
      </x:c>
      <x:c r="I1080" s="139" t="str">
        <x:v>Purpose: This study aims to identify the key drivers influencing the success of farmers who employ direct marketing at wholesale markets. The diversification of the distribution system in Thailand has created many challenges for farmers, with diversified farm businesses struggling to survive and to ensure profitability across channels. Direct marketing channels at wholesale markets provide farmers the opportunity to develop a new farm business division. Design/methodology/approach: The study consists of qualitative and quantitative approaches. First, in-depth interviews with farmers were conducted, and selected case studies were employed to develop a research framework and design the questionnaire. Second, the questionnaire survey was conducted. Using factor analysis and logistic regression, farmers' data were studied to define the factors of success in direct marketing. Findings: Three key drivers were examined and verified. The findings indicate that the development of direct marketing channels requires farmers to efficiently allocate family labour, possess negotiation skills and manage a farmer network. Particularly, the presence of negotiation skills coupled with digital technology can enable farmers to expand the market and build their network. Research limitations/implications: Two marketing channels have been explored. However, more choices in marketing channels utilizing digital resources should be addressed in future research. Originality/value: This is the first empirical study to define the drivers leading Thai farmers to continue employing a direct marketing channel. © 2020, Emerald Publishing Limited.</x:v>
      </x:c>
      <x:c r="J1080" s="139" t="str">
        <x:v>Direct marketing; Farmer behaviour; Logit model; Thailand; Wholesale market</x:v>
      </x:c>
      <x:c r="K1080" s="139" t="str"/>
      <x:c r="L1080" s="139" t="str">
        <x:v>Emerald Group Holdings Ltd.</x:v>
      </x:c>
      <x:c r="M1080" s="139" t="str">
        <x:v>English</x:v>
      </x:c>
      <x:c r="N1080" s="139" t="str">
        <x:v>Article</x:v>
      </x:c>
      <x:c r="O1080" s="139" t="str">
        <x:v>Scopus</x:v>
      </x:c>
      <x:c r="P1080" s="139" t="str">
        <x:v>2-s2.0-85098583977</x:v>
      </x:c>
    </x:row>
    <x:row r="1081">
      <x:c r="A1081" s="139" t="str">
        <x:v>Mosayebi M.; Sodhi M.; Wettergren T.A.</x:v>
      </x:c>
      <x:c r="B1081" s="139" t="str">
        <x:v>Mosayebi, Mohsen (57218603166); Sodhi, Manbir (7004463395); Wettergren, Thomas A. (6506468046)</x:v>
      </x:c>
      <x:c r="C1081" s="139" t="str">
        <x:v>57218603166; 7004463395; 6506468046</x:v>
      </x:c>
      <x:c r="D1081" s="139" t="str">
        <x:v>The Traveling Salesman Problem with Job-times (TSPJ)</x:v>
      </x:c>
      <x:c r="E1081" s="139" t="str">
        <x:v>2021</x:v>
      </x:c>
      <x:c r="F1081" s="139" t="str">
        <x:v>Computers and Operations Research</x:v>
      </x:c>
      <x:c r="G1081" s="139" t="str">
        <x:v>10.1016/j.cor.2021.105226</x:v>
      </x:c>
      <x:c r="H1081" s="139" t="str">
        <x:v>https://www.scopus.com/pages/publications/85100084850?origin=resultslist</x:v>
      </x:c>
      <x:c r="I1081" s="139" t="str">
        <x:v>This paper explores a problem related to both the Traveling Salesman Problem and Scheduling Problem where a traveler moves through n locations (nodes), visits all locations and each location exactly once to assign and initiate one of n jobs, and then returns to the first location. After initiation of a job, the traveler moves to the next location immediately and the job continues autonomously. This is representative of many practical scenarios including autonomous robotics, equipment maintenance, highly automated manufacturing, agricultural harvesting, and disaster recovery. The goal is to minimize the time of completion of the last job, i.e. makespan. Although the makespan objective typically is used in scheduling problems, the transportation times can be significant relative to the processing time, and this changes the optimization considerations. We refer to this problem as the Traveling Salesman Problem with Job-times (TSPJ) and present a mathematical formulation and local search improvement heuristics for it. Computational experience in solving the TSPJ using both commercial solvers and heuristics is reported. © 2021 Elsevier Ltd</x:v>
      </x:c>
      <x:c r="J1081" s="139" t="str">
        <x:v>Assignment problem; Min Makespan; Scheduling problem; Sequence-dependent setup-time; Traveling Salesman Problem</x:v>
      </x:c>
      <x:c r="K1081" s="139" t="str">
        <x:v>Agricultural robots; Job shop scheduling; Location; Scheduling; Agricultural harvesting; Automated Manufacturing; Autonomous robotics; Commercial solvers; Equipment maintenance; Makespan objective; Mathematical formulation; Transportation time; Traveling salesman problem</x:v>
      </x:c>
      <x:c r="L1081" s="139" t="str">
        <x:v>Elsevier Ltd</x:v>
      </x:c>
      <x:c r="M1081" s="139" t="str">
        <x:v>English</x:v>
      </x:c>
      <x:c r="N1081" s="139" t="str">
        <x:v>Article</x:v>
      </x:c>
      <x:c r="O1081" s="139" t="str">
        <x:v>Scopus</x:v>
      </x:c>
      <x:c r="P1081" s="139" t="str">
        <x:v>2-s2.0-85100084850</x:v>
      </x:c>
    </x:row>
    <x:row r="1082">
      <x:c r="A1082" s="139" t="str">
        <x:v>Feng S.W.; Guo T.; Bekris K.E.; Yu J.</x:v>
      </x:c>
      <x:c r="B1082" s="139" t="str">
        <x:v>Feng, Si Wei (57212644351); Guo, Teng (57221800026); Bekris, Kostas E. (6506402335); Yu, Jingjin (55745955900)</x:v>
      </x:c>
      <x:c r="C1082" s="139" t="str">
        <x:v>57212644351; 57221800026; 6506402335; 55745955900</x:v>
      </x:c>
      <x:c r="D1082" s="139" t="str">
        <x:v>Team RuBot's experiences and lessons from the ARIAC</x:v>
      </x:c>
      <x:c r="E1082" s="139" t="str">
        <x:v>2021</x:v>
      </x:c>
      <x:c r="F1082" s="139" t="str">
        <x:v>Robotics and Computer-Integrated Manufacturing</x:v>
      </x:c>
      <x:c r="G1082" s="139" t="str">
        <x:v>10.1016/j.rcim.2021.102126</x:v>
      </x:c>
      <x:c r="H1082" s="139" t="str">
        <x:v>https://www.scopus.com/pages/publications/85100244855?origin=resultslist</x:v>
      </x:c>
      <x:c r="I1082" s="139" t="str">
        <x:v>We share experiences and lessons learned in participating the annual Agile Robotics for Industrial Automation Competition (ARIAC). ARIAC is a simulation-based competition focusing on pushing the agility of robotic systems for handling industrial pick-and-place challenges. Team RuBot started competing from 2019, placing 2nd place in ARIAC 2019 and 3rd place in ARIAC 2020. The article also discusses the difficulties we faced during the contest and our strategies for tackling them. Video of system sketches: https://youtu.be/7H7YLeJz2zE. © 2021 Elsevier Ltd</x:v>
      </x:c>
      <x:c r="J1082" s="139" t="str">
        <x:v>Industrial robot; Multi-robot system; Pick-and-place system; Robot agility; Robotics challenge</x:v>
      </x:c>
      <x:c r="K1082" s="139" t="str">
        <x:v>Agricultural robots; Competition; Robotics; Agile robotics; Industrial automation; Pick and place; Robotic systems; Industrial robots</x:v>
      </x:c>
      <x:c r="L1082" s="139" t="str">
        <x:v>Elsevier Ltd</x:v>
      </x:c>
      <x:c r="M1082" s="139" t="str">
        <x:v>English</x:v>
      </x:c>
      <x:c r="N1082" s="139" t="str">
        <x:v>Article</x:v>
      </x:c>
      <x:c r="O1082" s="139" t="str">
        <x:v>Scopus</x:v>
      </x:c>
      <x:c r="P1082" s="139" t="str">
        <x:v>2-s2.0-85100244855</x:v>
      </x:c>
    </x:row>
    <x:row r="1083">
      <x:c r="A1083" s="139" t="str">
        <x:v>Gerhards R.; Andújar Sanchez D.; Hamouz P.; Peteinatos G.G.; Christensen S.; Fernandez-Quintanilla C.</x:v>
      </x:c>
      <x:c r="B1083" s="139" t="str">
        <x:v>Gerhards, Roland (56268369000); Andújar Sanchez, Dionisio (36636731700); Hamouz, Pavel (24075861600); Peteinatos, Gerassimos G. (16310536700); Christensen, Svend (7201719310); Fernandez-Quintanilla, Cesar (6601951833)</x:v>
      </x:c>
      <x:c r="C1083" s="139" t="str">
        <x:v>56268369000; 36636731700; 24075861600; 16310536700; 7201719310; 6601951833</x:v>
      </x:c>
      <x:c r="D1083" s="139" t="str">
        <x:v>Advances in site-specific weed management in agriculture—A review</x:v>
      </x:c>
      <x:c r="E1083" s="139" t="str">
        <x:v>2022</x:v>
      </x:c>
      <x:c r="F1083" s="139" t="str">
        <x:v>Weed Research</x:v>
      </x:c>
      <x:c r="G1083" s="139" t="str">
        <x:v>10.1111/wre.12526</x:v>
      </x:c>
      <x:c r="H1083" s="139" t="str">
        <x:v>https://www.scopus.com/pages/publications/85126048516?origin=resultslist</x:v>
      </x:c>
      <x:c r="I1083" s="139" t="str">
        <x:v>The developments of information and automation technologies have opened a new era for weed management to fit physical and chemical control treatments to the spatial and temporal heterogeneity of weed distributions in agricultural fields. This review describes the technologies of site-specific weed management (SSWM) systems, evaluates their ecological and economic benefits and gives a perspective for the implementation in practical farming. Sensor technologies including 3D cameras, multispectral imaging and Artificial Intelligence (AI) for weed classification and computer-based decision algorithms are described in combination with precise spraying and hoeing operations. Those treatments are targeted for patches of weeds or individual weed plants. Cameras can also guide inter-row hoes precisely in the centre between two crop rows at much higher driving speed. Camera-guided hoeing increased selectivity and weed control efficacy compared with manual steered hoeing. Robots combine those guiding systems with in-row hoeing or spot spraying systems that can selectively control individual weeds within crop rows. Results with patch spraying show at least 50% saving of herbicides in various crops without causing additional costs for weed control in the following years. A challenge with these technologies is the interoperability of sensing and controllers. Most of the current SSWM technologies use their own IT protocols that do not allow connecting different sensors and implements. Plug &amp; play standards for linking detection, decision making and weeding would improve the adoption of new SSWM technologies and reduce operational costs. An important impact of SSWM is the potential contribution to the EU-Green Deal targets to reduce pesticide use and increase biodiversity. However, further on-farm research is needed for integrating those technologies into agricultural practice. © 2022 The Authors. Weed Research published by John Wiley &amp; Sons Ltd on behalf of European Weed Research Society.</x:v>
      </x:c>
      <x:c r="J1083" s="139" t="str">
        <x:v>Artificial Intelligence; patch spraying; precision farming; robotic weeding; sensor technologies; weed mapping</x:v>
      </x:c>
      <x:c r="K1083" s="139" t="str">
        <x:v>algorithm; literature review; robotics; spray; weed control</x:v>
      </x:c>
      <x:c r="L1083" s="139" t="str">
        <x:v>John Wiley and Sons Inc</x:v>
      </x:c>
      <x:c r="M1083" s="139" t="str">
        <x:v>English</x:v>
      </x:c>
      <x:c r="N1083" s="139" t="str">
        <x:v>Review</x:v>
      </x:c>
      <x:c r="O1083" s="139" t="str">
        <x:v>Scopus</x:v>
      </x:c>
      <x:c r="P1083" s="139" t="str">
        <x:v>2-s2.0-85126048516</x:v>
      </x:c>
    </x:row>
    <x:row r="1084">
      <x:c r="A1084" s="139" t="str">
        <x:v>Sakaveli F.; Petala M.; Tsiridis V.; Darakas E.</x:v>
      </x:c>
      <x:c r="B1084" s="139" t="str">
        <x:v>Sakaveli, Foteini (56440109000); Petala, Maria (6506889489); Tsiridis, Vasilios (7801675560); Darakas, Efthymios (6507321780)</x:v>
      </x:c>
      <x:c r="C1084" s="139" t="str">
        <x:v>56440109000; 6506889489; 7801675560; 6507321780</x:v>
      </x:c>
      <x:c r="D1084" s="139" t="str">
        <x:v>Enhanced mesophilic anaerobic digestion of primary sewage sludge</x:v>
      </x:c>
      <x:c r="E1084" s="139" t="str">
        <x:v>2021</x:v>
      </x:c>
      <x:c r="F1084" s="139" t="str">
        <x:v>Water (Switzerland)</x:v>
      </x:c>
      <x:c r="G1084" s="139" t="str">
        <x:v>10.3390/w13030348</x:v>
      </x:c>
      <x:c r="H1084" s="139" t="str">
        <x:v>https://www.scopus.com/pages/publications/85101058494?origin=resultslist</x:v>
      </x:c>
      <x:c r="I1084" s="139" t="str">
        <x:v>Processing of the produced primary and secondary sludge during sewage treatment is demanding and requires considerable resources. Most common practices suggest the cotreatment of primary and secondary sludge starting with thickening and anaerobic digestion. The aim of this study is to investigate the anaerobic digestion of the primary sludge only and estimate its impact on sludge treatment and energy recovery. Within this context, the performance of the anaerobic digestion of primary sludge is explored and focused on practices to further enhance the methane production by using additives, e.g., a cationic polyelectrolyte and attapulgite. The results showed that the overall yield in methane production during anaerobic digestion of primary sludge alone was higher than that obtained by the anaerobic digestion of mixed primary and secondary sludge (up to 40%), while the addition of both organic polyelectrolyte and attapulgite enhanced further the production of methane (up to 170%). Attapulgite increased the hydrolysis rate of biosolids and produced relativel  stabilized digestate, though of lower dewaterability. Moreover, the results suggest that single digestion of primary sludge may accomplish higher methane production capacities at lower digestors’ volume increasing their overall efficiency and productivity, while the produced digestates are of adequate quality for further utilization mainly in agricultural or energy sectors. © 2021 by the authors. Licensee MDPI, Basel, Switzerland.</x:v>
      </x:c>
      <x:c r="J1084" s="139" t="str">
        <x:v>Anaerobic digestion; Attapulgite; Biomethane potential (BMP); Methane; Primary sewage sludge</x:v>
      </x:c>
      <x:c r="K1084" s="139" t="str">
        <x:v>Additives; Agricultural robots; Methane; Polyelectrolytes; Sewage sludge; Sewage treatment; Sludge digestion; Cationic polyelectrolyte; Considerable resources; Further utilization; Mesophilic anaerobic digestion; Methane production; Overall efficiency; Secondary sludge; Sludge treatment; Anaerobic digestion</x:v>
      </x:c>
      <x:c r="L1084" s="139" t="str">
        <x:v>MDPI AG</x:v>
      </x:c>
      <x:c r="M1084" s="139" t="str">
        <x:v>English</x:v>
      </x:c>
      <x:c r="N1084" s="139" t="str">
        <x:v>Article</x:v>
      </x:c>
      <x:c r="O1084" s="139" t="str">
        <x:v>Scopus</x:v>
      </x:c>
      <x:c r="P1084" s="139" t="str">
        <x:v>2-s2.0-85101058494</x:v>
      </x:c>
    </x:row>
    <x:row r="1085">
      <x:c r="A1085" s="139" t="str">
        <x:v>Tabuenca B.; García-Alcántara V.; Gilarranz-Casado C.; Barrado-Aguirre S.</x:v>
      </x:c>
      <x:c r="B1085" s="139" t="str">
        <x:v>Tabuenca, Bernardo (55843082300); García-Alcántara, Vicente (6506490140); Gilarranz-Casado, Carlos (57216416873); Barrado-Aguirre, Samuel (57216418506)</x:v>
      </x:c>
      <x:c r="C1085" s="139" t="str">
        <x:v>55843082300; 6506490140; 57216416873; 57216418506</x:v>
      </x:c>
      <x:c r="D1085" s="139" t="str">
        <x:v>Fostering environmental awareness with smart IoT planters in campuses</x:v>
      </x:c>
      <x:c r="E1085" s="139" t="str">
        <x:v>2020</x:v>
      </x:c>
      <x:c r="F1085" s="139" t="str">
        <x:v>Sensors (Switzerland)</x:v>
      </x:c>
      <x:c r="G1085" s="139" t="str">
        <x:v>10.3390/s20082227</x:v>
      </x:c>
      <x:c r="H1085" s="139" t="str">
        <x:v>https://www.scopus.com/pages/publications/85083432189?origin=resultslist</x:v>
      </x:c>
      <x:c r="I1085" s="139" t="str">
        <x:v>The decrease in the cost of sensors during the last years, and the arrival of the 5th generation of mobile technology will greatly benefit Internet of Things (IoT) innovation. Accordingly, the use of IoT in new agronomic practices might be a vital part for improving soil quality, optimising water usage, or improving the environment. Nonetheless, the implementation of IoT systems to foster environmental awareness in educational settings is still unexplored. This work addresses the educational need to train students on how to design complex sensor-based IoT ecosystems. Hence, a Project-Based-Learning approach is followed to explore multidisciplinary learning processes implementing IoT systems that varied in the sensors, actuators, microcontrollers, plants, soils and irrigation system they used. Three different types of planters were implemented, namely, hydroponic system, vertical garden, and rectangular planters. This work presents three key contributions that might help to improve teaching and learning processes. First, a holistic architecture describing how IoT ecosystems can be implemented in higher education settings is presented. Second, the results of an evaluation exploring teamwork performance in multidisciplinary groups is reported. Third, alternative initiatives to promote environmental awareness in educational contexts (based on the lessons learned) are suggested. The results of the evaluation show that multidisciplinary work including students from different expertise areas is highly beneficial for learning as well as on the perception of quality of the work obtained by the whole group. These conclusions rekindle the need to encourage work in multidisciplinary teams to train engineers for Industry 4.0 in Higher Education. © 2020 by the authors. Licensee MDPI, Basel, Switzerland.</x:v>
      </x:c>
      <x:c r="J1085" s="139" t="str">
        <x:v>Computer-based systems; Environmental awareness; Industry 4.0; Internet of Things; Irrigation systems; Planter; Project-based-learning; Smart learning environments; Teamwork</x:v>
      </x:c>
      <x:c r="K1085" s="139" t="str">
        <x:v>Ecosystem; Internet; Internet of Things; Ecosystems; Petroleum reservoir evaluation; Quality control; Soil quality; Students; Educational settings; Environmental awareness; Improving the environments; Internet of Things (IOT); Multi-disciplinary groups; Multi-disciplinary teams; Project-based learning approach; Teaching and learning; ecosystem; Internet; Internet of things</x:v>
      </x:c>
      <x:c r="L1085" s="139" t="str">
        <x:v>MDPI AG</x:v>
      </x:c>
      <x:c r="M1085" s="139" t="str">
        <x:v>English</x:v>
      </x:c>
      <x:c r="N1085" s="139" t="str">
        <x:v>Article</x:v>
      </x:c>
      <x:c r="O1085" s="139" t="str">
        <x:v>Scopus</x:v>
      </x:c>
      <x:c r="P1085" s="139" t="str">
        <x:v>2-s2.0-85083432189</x:v>
      </x:c>
    </x:row>
    <x:row r="1086">
      <x:c r="A1086" s="139" t="str">
        <x:v>Baca T.; Petrlik M.; Vrba M.; Spurny V.; Penicka R.; Hert D.; Saska M.</x:v>
      </x:c>
      <x:c r="B1086" s="139" t="str">
        <x:v>Baca, Tomas (56617637700); Petrlik, Matej (57204943544); Vrba, Matous (57210176108); Spurny, Vojtech (55882159100); Penicka, Robert (57191846693); Hert, Daniel (57193616105); Saska, Martin (23470833800)</x:v>
      </x:c>
      <x:c r="C1086" s="139" t="str">
        <x:v>56617637700; 57204943544; 57210176108; 55882159100; 57191846693; 57193616105; 23470833800</x:v>
      </x:c>
      <x:c r="D1086" s="139" t="str">
        <x:v>The MRS UAV System: Pushing the Frontiers of Reproducible Research, Real-world Deployment, and Education with Autonomous Unmanned Aerial Vehicles</x:v>
      </x:c>
      <x:c r="E1086" s="139" t="str">
        <x:v>2021</x:v>
      </x:c>
      <x:c r="F1086" s="139" t="str">
        <x:v>Journal of Intelligent and Robotic Systems: Theory and Applications</x:v>
      </x:c>
      <x:c r="G1086" s="139" t="str">
        <x:v>10.1007/s10846-021-01383-5</x:v>
      </x:c>
      <x:c r="H1086" s="139" t="str">
        <x:v>https://www.scopus.com/pages/publications/85104097471?origin=resultslist</x:v>
      </x:c>
      <x:c r="I1086" s="139" t="str">
        <x:v>We present a multirotor Unmanned Aerial Vehicle (UAV) control and estimation system for supporting replicable research through realistic simulations and real-world experiments. We propose a unique multi-frame localization paradigm for estimating the states of a UAV in various frames of reference using multiple sensors simultaneously. The system enables complex missions in GNSS and GNSS-denied environments, including outdoor-indoor transitions and the execution of redundant estimators for backing up unreliable localization sources. Two feedback control designs are presented: one for precise and aggressive maneuvers, and the other for stable and smooth flight with a noisy state estimate. The proposed control and estimation pipeline are constructed without using the Euler/Tait-Bryan angle representation of orientation in 3D. Instead, we rely on rotation matrices and a novel heading-based convention to represent the one free rotational degree-of-freedom in 3D of a standard multirotor helicopter. We provide an actively maintained and well-documented open-source implementation, including realistic simulation of UAV, sensors, and localization systems. The proposed system is the product of years of applied research on multi-robot systems, aerial swarms, aerial manipulation, motion planning, and remote sensing. All our results have been supported by real-world system deployment that subsequently shaped the system into the form presented here. In addition, the system was utilized during the participation of our team from the Czech Technical University in Prague in the prestigious MBZIRC 2017 and 2020 robotics competitions, and also in the DARPA Subterranean challenge. Each time, our team was able to secure top places among the best competitors from all over the world. © 2021, The Author(s), under exclusive licence to Springer Nature B.V.</x:v>
      </x:c>
      <x:c r="J1086" s="139" t="str">
        <x:v>Control systems engineering; Educational robotics; Multirotor helicopters; Unmanned aerial systems</x:v>
      </x:c>
      <x:c r="K1086" s="139" t="str">
        <x:v>Agricultural robots; Antennas; Degrees of freedom (mechanics); Multipurpose robots; Open systems; Remote sensing; Robot programming; Autonomous unmanned aerial vehicles; Open source implementation; Real world deployment; Real world experiment; Reproducible research; Robotics competitions; Rotational degree of freedom; Technical universities; Unmanned aerial vehicles (UAV)</x:v>
      </x:c>
      <x:c r="L1086" s="139" t="str">
        <x:v>Springer Science and Business Media B.V.</x:v>
      </x:c>
      <x:c r="M1086" s="139" t="str">
        <x:v>English</x:v>
      </x:c>
      <x:c r="N1086" s="139" t="str">
        <x:v>Article</x:v>
      </x:c>
      <x:c r="O1086" s="139" t="str">
        <x:v>Scopus</x:v>
      </x:c>
      <x:c r="P1086" s="139" t="str">
        <x:v>2-s2.0-85104097471</x:v>
      </x:c>
    </x:row>
    <x:row r="1087">
      <x:c r="A1087" s="139" t="str">
        <x:v>Chaiyawat T.; Mekkriengkrai S.; Phanwichit S.</x:v>
      </x:c>
      <x:c r="B1087" s="139" t="str">
        <x:v>Chaiyawat, Thitivadee (56520302900); Mekkriengkrai, Samrieng (58622028000); Phanwichit, Supatra (57212562236)</x:v>
      </x:c>
      <x:c r="C1087" s="139" t="str">
        <x:v>56520302900; 58622028000; 57212562236</x:v>
      </x:c>
      <x:c r="D1087" s="139" t="str">
        <x:v>Enhancing the Effectiveness of Insurance Risk Management in the Agricultural Sector in Thailand</x:v>
      </x:c>
      <x:c r="E1087" s="139" t="str">
        <x:v>2023</x:v>
      </x:c>
      <x:c r="F1087" s="139" t="str">
        <x:v>AgBioForum</x:v>
      </x:c>
      <x:c r="G1087" s="139" t="str"/>
      <x:c r="H1087" s="139" t="str">
        <x:v>https://www.scopus.com/pages/publications/85172457356?origin=resultslist</x:v>
      </x:c>
      <x:c r="I1087" s="139" t="str">
        <x:v>The effectiveness of risk management through insurance holds pivotal significance across various sectors vulnerable to risks. This crucial facet necessitates heightened attention from researchers and regulatory bodies alike. Hence, the present study is dedicated to scrutinizing the influence of agricultural insurance legislation, digital technology integration, and public-private partnerships on the efficacy of risk management through insurance within Thailand's agricultural sector. In addition to exploring these main effects, the study extends its analysis to consider the moderating impact of government support within the interplay of agricultural insurance legislation, digital technology, public-private partnerships, and the effectiveness of risk management through insurance in Thailand's agricultural domain. To collect relevant data, the study engages employees from insurance companies associated with the agricultural sector through the administration of survey questionnaires. Furthermore, the study employs SPSS-AMOS to examine the associations amongst the constructs under investigation. The findings unveiled a positive correlation between Agri-insurance legislation, digital technology integration, public-private partnership, and the efficacy of insurance risk management in Thailand's agricultural sector. Additionally, the results illuminated that the involvement of government support significantly acts as a moderator among the variables of Agri-insurance legislation, digital technology, public-private partnership, and the effectiveness of insurance risk management within the agricultural sector of Thailand. These outcomes provide valuable guidance for regulatory bodies tasked with formulating policies pertaining to insurance risk management. It underscores the importance of employing robust Agri-insurance legislation and embracing digital technology to enhance the efficiency of risk management in the agricultural sector. Furthermore, the study highlights the pivotal role of government support in fortifying these efforts, emphasizing the synergy between effective policies and supportive governmental measures. © 2023 AgBioForum</x:v>
      </x:c>
      <x:c r="J1087" s="139" t="str">
        <x:v>Agri-insurance legislation; agricultural sector; digital technology; effectiveness of insurance risk management; government support; public-private partnership</x:v>
      </x:c>
      <x:c r="K1087" s="139" t="str"/>
      <x:c r="L1087" s="139" t="str">
        <x:v>University of Missouri</x:v>
      </x:c>
      <x:c r="M1087" s="139" t="str">
        <x:v>English</x:v>
      </x:c>
      <x:c r="N1087" s="139" t="str">
        <x:v>Article</x:v>
      </x:c>
      <x:c r="O1087" s="139" t="str">
        <x:v>Scopus</x:v>
      </x:c>
      <x:c r="P1087" s="139" t="str">
        <x:v>2-s2.0-85172457356</x:v>
      </x:c>
    </x:row>
    <x:row r="1088">
      <x:c r="A1088" s="139" t="str">
        <x:v>Singh M.; Sahoo K.S.; Nayyar A.</x:v>
      </x:c>
      <x:c r="B1088" s="139" t="str">
        <x:v>Singh, Munesh (56953894300); Sahoo, Kshira Sagar (57091357900); Nayyar, Anand (55201442200)</x:v>
      </x:c>
      <x:c r="C1088" s="139" t="str">
        <x:v>56953894300; 57091357900; 55201442200</x:v>
      </x:c>
      <x:c r="D1088" s="139" t="str">
        <x:v>Sustainable IoT Solution for Freshwater Aquaculture Management</x:v>
      </x:c>
      <x:c r="E1088" s="139" t="str">
        <x:v>2022</x:v>
      </x:c>
      <x:c r="F1088" s="139" t="str">
        <x:v>IEEE Sensors Journal</x:v>
      </x:c>
      <x:c r="G1088" s="139" t="str">
        <x:v>10.1109/JSEN.2022.3188639</x:v>
      </x:c>
      <x:c r="H1088" s="139" t="str">
        <x:v>https://www.scopus.com/pages/publications/85134318023?origin=resultslist</x:v>
      </x:c>
      <x:c r="I1088" s="139" t="str">
        <x:v>In recent years, we have seen the impact of global warming on changing weather patterns. The changing weather patterns have shown a significant effect on the annual rainfall. Due to the lack of annual rainfall, developing countries like India have seen a substantial loss in annual crop production. Indian economy largely depends on agro products. To compensate for the economic loss, the Indian government encouraged the farmers to do integrated aquaculture-based farming. Despite government subsidies and training programs, most farmers find it difficult to succeed in aquaculture-based farming. Aquaculture farming needs skills to maintain and monitor underwater environments. The lack of skills for monitoring and maintenance makes the aquaculture business more difficult for farmers. To simplify the pearl farming aquaculture, we have proposed an Internet of Things (IoT)-based intelligent monitoring and maintenance system. The proposed system monitors the water quality and maintains an adequate underwater environment for better production. To maintain an aquaculture environment, we have forecasted the change in water parameters using an ensemble learning method based on random forests (RF). The performance of the RF model compared with the linear regression (LR), support vector regression (SVR), and gradient boosting machine (GBM). The obtained results show that the RF model outperformed the forecast of the DO with 1.428 mean absolute error (MAE) and pH with 0.141 MAE.  © 2001-2012 IEEE.</x:v>
      </x:c>
      <x:c r="J1088" s="139" t="str">
        <x:v>aquaculture; data analytics; IoT; random forest</x:v>
      </x:c>
      <x:c r="K1088" s="139" t="str">
        <x:v>Aquaculture; Cultivation; Data Analytics; Decision trees; Developing countries; Global warming; Internet of things; Learning systems; Losses; Personnel training; Rain; Water quality; Annual rainfall; Data analytics; Farming; Intelligent sensors; Mean absolute error; Random forest modeling; Random forests; Sensor systems; Underwater environments; Weather patterns; Monitoring</x:v>
      </x:c>
      <x:c r="L1088" s="139" t="str">
        <x:v>Institute of Electrical and Electronics Engineers Inc.</x:v>
      </x:c>
      <x:c r="M1088" s="139" t="str">
        <x:v>English</x:v>
      </x:c>
      <x:c r="N1088" s="139" t="str">
        <x:v>Article</x:v>
      </x:c>
      <x:c r="O1088" s="139" t="str">
        <x:v>Scopus</x:v>
      </x:c>
      <x:c r="P1088" s="139" t="str">
        <x:v>2-s2.0-85134318023</x:v>
      </x:c>
    </x:row>
    <x:row r="1089">
      <x:c r="A1089" s="139" t="str">
        <x:v>Ramkumar M.; Santosh M.; Mathew M.J.; Siddiqui N.A.</x:v>
      </x:c>
      <x:c r="B1089" s="139" t="str">
        <x:v>Ramkumar, Mu (7003928365); Santosh, M. (57531732700); Mathew, Manoj J. (56715015600); Siddiqui, Numair A. (57031456600)</x:v>
      </x:c>
      <x:c r="C1089" s="139" t="str">
        <x:v>7003928365; 57531732700; 56715015600; 57031456600</x:v>
      </x:c>
      <x:c r="D1089" s="139" t="str">
        <x:v>India at crossroads for energy</x:v>
      </x:c>
      <x:c r="E1089" s="139" t="str">
        <x:v>2021</x:v>
      </x:c>
      <x:c r="F1089" s="139" t="str">
        <x:v>Geoscience Frontiers</x:v>
      </x:c>
      <x:c r="G1089" s="139" t="str">
        <x:v>10.1016/j.gsf.2019.10.006</x:v>
      </x:c>
      <x:c r="H1089" s="139" t="str">
        <x:v>https://www.scopus.com/pages/publications/85076253378?origin=resultslist</x:v>
      </x:c>
      <x:c r="I1089" s="139" t="str">
        <x:v>As one of the fastest growing economies and further larger consumer of energy in the world, there has been a paradigm shift in India's energy demand. Here we evaluate the growth of Indian economy its, diversification of agriculture-based economy to industrial production, service and digital-technology based economy and deepening of income sources, although the dependence on foreign sources for energy demands has not markedly improved. This situation has placed India at the crossroads for energy sufficiency, especially under the highly fluid and changing geopolitical, strategic, environmental and economic scenarios of the World order. We attempt to understand the issue from geological perspective and address some of the impediments. © 2019 China University of Geosciences (Beijing) and Peking University</x:v>
      </x:c>
      <x:c r="J1089" s="139" t="str">
        <x:v>Economy; Energy sources; Geological impediments; India; Technology</x:v>
      </x:c>
      <x:c r="K1089" s="139" t="str">
        <x:v>India; consumption behavior; demand-side management; economic development; industrial production; technological development</x:v>
      </x:c>
      <x:c r="L1089" s="139" t="str">
        <x:v>Elsevier B.V.</x:v>
      </x:c>
      <x:c r="M1089" s="139" t="str">
        <x:v>English</x:v>
      </x:c>
      <x:c r="N1089" s="139" t="str">
        <x:v>Article</x:v>
      </x:c>
      <x:c r="O1089" s="139" t="str">
        <x:v>Scopus</x:v>
      </x:c>
      <x:c r="P1089" s="139" t="str">
        <x:v>2-s2.0-85076253378</x:v>
      </x:c>
    </x:row>
    <x:row r="1090">
      <x:c r="A1090" s="139" t="str">
        <x:v>Goodrich D.C.; Heilman P.; Anderson M.; Baffaut C.; Bonta J.; Bosch D.; Bryant R.; Cosh M.; Endale D.; Veith T.L.; Havens S.C.; Hedrick A.; Kleinman P.J.; Langendoen E.J.; McCarty G.; Moorman T.; Marks D.; Pierson F.; Rigby J.R.; Schomberg H.; Starks P.; Steiner J.; Strickland T.; Tsegaye T.</x:v>
      </x:c>
      <x:c r="B1090" s="139" t="str">
        <x:v>Goodrich, D.C. (56745856000); Heilman, P. (7004193288); Anderson, M. (7404764644); Baffaut, C. (6602917704); Bonta, J. (7006299772); Bosch, D. (7102510575); Bryant, R. (7402594138); Cosh, M. (6603017725); Endale, D. (6603245261); Veith, T.L. (57192812659); Havens, S.C. (55520590700); Hedrick, A. (56473465000); Kleinman, P.J. (7005934213); Langendoen, E.J. (6603332214); McCarty, G. (57203073540); Moorman, T. (35605470800); Marks, D. (7202505831); Pierson, F. (57203075216); Rigby, J.R. (16029775000); Schomberg, H. (7003819372); Starks, P. (57206234930); Steiner, J. (7201652113); Strickland, T. (57202697643); Tsegaye, T. (7004837471)</x:v>
      </x:c>
      <x:c r="C1090" s="139" t="str">
        <x:v>56745856000; 7004193288; 7404764644; 6602917704; 7006299772; 7102510575; 7402594138; 6603017725; 6603245261; 57192812659; 55520590700; 56473465000; 7005934213; 6603332214; 57203073540; 35605470800; 7202505831; 57203075216; 16029775000; 7003819372; 57206234930; 7201652113; 57202697643; 7004837471</x:v>
      </x:c>
      <x:c r="D1090" s="139" t="str">
        <x:v>The USDA-ARS Experimental Watershed Network: Evolution, Lessons Learned, Societal Benefits, and Moving Forward</x:v>
      </x:c>
      <x:c r="E1090" s="139" t="str">
        <x:v>2021</x:v>
      </x:c>
      <x:c r="F1090" s="139" t="str">
        <x:v>Water Resources Research</x:v>
      </x:c>
      <x:c r="G1090" s="139" t="str">
        <x:v>10.1029/2019WR026473</x:v>
      </x:c>
      <x:c r="H1090" s="139" t="str">
        <x:v>https://www.scopus.com/pages/publications/85101532599?origin=resultslist</x:v>
      </x:c>
      <x:c r="I1090" s="139" t="str">
        <x:v>The U.S. Department of Agriculture-Agricultural Research Service's (ARS) Experimental Watershed Network grew from Dust Bowl era efforts of the Soil Conservation Service in the mid-1930s with the establishment of small experimental watersheds. In the 1950s, five watershed research centers with intensively instrumented watersheds at the scale of 100 to 700 km2 were established. Primary network research objectives were to quantify on-site and downstream effects of conservation practices and develop rainfall-runoff relationships for design of water conservation structures. With passage of the Clean Water Act in 1972, research objectives have evolved to add a variety of observations relevant to the water quality issues. Many of the watersheds within the network have served, and continue to serve, as core validation sites for satellite sensors. As a result of the network's long history and intensive monitoring, coupled with mission-driven research, a deep knowledge base of watershed processes has been developed. This has led to the extensive development and validation of numerous watershed models that are in widespread use today. The visionary investments in building and maintaining this network and associated scientific investigations for more than half a century have not only resulted in numerous high-impact research accomplishments but also a wide array of accomplishments that directly benefit society. The ARS Experimental Watersheds formed the core of the Conservation Effects Assessment Project (CEAP) as well as the recently established Long-Term Agroecosystem Research (LTAR) network. LTAR will expand the mission of the ARS Watersheds Network to include agricultural intensification, maintaining or improving ecosystem services while enhancing rural prosperity. Published 2020. This article is a U.S. Government work and is in the public domain in the USA.</x:v>
      </x:c>
      <x:c r="J1090" s="139" t="str">
        <x:v>Agricultural Research Service; experimental watersheds; societal benefits</x:v>
      </x:c>
      <x:c r="K1090" s="139" t="str">
        <x:v>Agricultural robots; Agriculture; Ecosystems; Knowledge based systems; Soil conservation; Water conservation; Water quality; Agricultural intensification; Agricultural Research Services; Conservation practices; Experimental watersheds; Rainfall-runoff relationship; Scientific investigation; Soil conservation services; U.s. department of agricultures; experimental study; instrumentation; investment; rainfall-runoff modeling; research work; soil conservation; water quality; watershed; Watersheds</x:v>
      </x:c>
      <x:c r="L1090" s="139" t="str">
        <x:v>Blackwell Publishing Ltd</x:v>
      </x:c>
      <x:c r="M1090" s="139" t="str">
        <x:v>English</x:v>
      </x:c>
      <x:c r="N1090" s="139" t="str">
        <x:v>Article</x:v>
      </x:c>
      <x:c r="O1090" s="139" t="str">
        <x:v>Scopus</x:v>
      </x:c>
      <x:c r="P1090" s="139" t="str">
        <x:v>2-s2.0-85101532599</x:v>
      </x:c>
    </x:row>
    <x:row r="1091">
      <x:c r="A1091" s="139" t="str">
        <x:v>Guidolini J.; Ometto J.; Arcoverde G.; Giarolla A.</x:v>
      </x:c>
      <x:c r="B1091" s="139" t="str">
        <x:v>Guidolini, Janaína (57204739610); Ometto, Jean (8532367000); Arcoverde, Gustavo (26435755500); Giarolla, Angélica (23491989000)</x:v>
      </x:c>
      <x:c r="C1091" s="139" t="str">
        <x:v>57204739610; 8532367000; 26435755500; 23491989000</x:v>
      </x:c>
      <x:c r="D1091" s="139" t="str">
        <x:v>Environmental land use conflicts in a macroscale river basin: A preliminary study based on the ruggedness number</x:v>
      </x:c>
      <x:c r="E1091" s="139" t="str">
        <x:v>2020</x:v>
      </x:c>
      <x:c r="F1091" s="139" t="str">
        <x:v>Water (Switzerland)</x:v>
      </x:c>
      <x:c r="G1091" s="139" t="str">
        <x:v>10.3390/W12051222</x:v>
      </x:c>
      <x:c r="H1091" s="139" t="str">
        <x:v>https://www.scopus.com/pages/publications/85085934127?origin=resultslist</x:v>
      </x:c>
      <x:c r="I1091" s="139" t="str">
        <x:v>Inadequate land use planning is one of the main driving forces leading to the occurrence of erosion and environmental degradation. The negative impacts of poor planning influence soil physical quality and fertility, agricultural productivity, water quality and availability, biodiversity and other ecosystem services. In some areas, actual land use is not consistent with potential use. When this occurs, the area is termed as being in environmental land use conflict. Many studies have demonstrated the efficiency of the ruggedness number (RN) method for determining land use potential in watersheds. The RN method is simple and can be carried out using geographic information systems (GIS). However, the absence of potential land use or agricultural land suitability assessments is recurrent in territorial management plans or integrated water resources plans (IWRP), especially for macroscale river basins. Therefore, the aim of this preliminary study is to identify possible environmental land use conflicts at the Rio Grande Basin (BHRG), Brazil, using the Ruggedness Number. The results indicate high agricultural use potential and the predominance of appropriate or acceptable soil use at the BHRG. However, class 1, 2 and 3 environmental conflicts were identified in some Rio Grande sub-basins, suggesting greater environmental degradation risks. The findings clearly indicate that more exhaustive studies on environmental quality (soil capability, water, biodiversity) are required at the BHRG, especially in environmental land use conflict areas. We emphasize that this is an important preliminary study which may be carried out in any other macroscale hydrographic basin. © 2020 by the authors.</x:v>
      </x:c>
      <x:c r="J1091" s="139" t="str">
        <x:v>Geographic information system; Land use conflict; River basin management; Soil conservation</x:v>
      </x:c>
      <x:c r="K1091" s="139" t="str">
        <x:v>Brazil; Rio Grande Basin [Brazil]; Agricultural robots; Agriculture; Biodiversity; Ecosystems; Hydrographic surveys; Information use; Productivity; Soils; Water quality; Water resources; Watersheds; Agricultural productivity; Ecosystem services; Environmental conflict; Environmental quality; Land use conflicts; Land Use Planning; Rio Grande basins; Soil physical quality; agricultural land; environmental degradation; environmental quality; geometry; GIS; hydrological regime; land use conflict; mesoscale motion; river basin; soil erosion; soil quality; territorial management; water quality; Land use</x:v>
      </x:c>
      <x:c r="L1091" s="139" t="str">
        <x:v>MDPI AG</x:v>
      </x:c>
      <x:c r="M1091" s="139" t="str">
        <x:v>English</x:v>
      </x:c>
      <x:c r="N1091" s="139" t="str">
        <x:v>Article</x:v>
      </x:c>
      <x:c r="O1091" s="139" t="str">
        <x:v>Scopus</x:v>
      </x:c>
      <x:c r="P1091" s="139" t="str">
        <x:v>2-s2.0-85085934127</x:v>
      </x:c>
    </x:row>
    <x:row r="1092">
      <x:c r="A1092" s="139" t="str">
        <x:v>Ullah M.; Nardelli P.H.J.; Wolff A.; Smolander K.</x:v>
      </x:c>
      <x:c r="B1092" s="139" t="str">
        <x:v>Ullah, Mehar (57216902154); Nardelli, Pedro H. J. (24781106100); Wolff, Annika (15766581900); Smolander, Kari (6602550741)</x:v>
      </x:c>
      <x:c r="C1092" s="139" t="str">
        <x:v>57216902154; 24781106100; 15766581900; 6602550741</x:v>
      </x:c>
      <x:c r="D1092" s="139" t="str">
        <x:v>Twenty-One Key Factors to Choose an IoT Platform: Theoretical Framework and Its Applications</x:v>
      </x:c>
      <x:c r="E1092" s="139" t="str">
        <x:v>2020</x:v>
      </x:c>
      <x:c r="F1092" s="139" t="str">
        <x:v>IEEE Internet of Things Journal</x:v>
      </x:c>
      <x:c r="G1092" s="139" t="str">
        <x:v>10.1109/JIOT.2020.3000056</x:v>
      </x:c>
      <x:c r="H1092" s="139" t="str">
        <x:v>https://www.scopus.com/pages/publications/85092702222?origin=resultslist</x:v>
      </x:c>
      <x:c r="I1092" s="139" t="str">
        <x:v>Internet of Things (IoT) refers to the interconnection of physical objects via the Internet. It utilizes complex back-end systems that need different capabilities depending on the requirements of the system. IoT has already been used in various applications, such as agriculture, smart home, health, automobiles, and smart grids. There are many IoT platforms, each of them capable of providing specific services for such applications. Finding the best match between application and platform is, however, a hard task as it is difficult to understand the implications of small differences between platforms. This article builds on previous work that has identified 21 important factors of an IoT platform, which were verified by the Delphi method. We demonstrate here how these factors can be used to discriminate between five well-known IoT platforms, which are arbitrarily chosen based on their market share. These results illustrate how the proposed approach provides an objective methodology that can be used to select the most suitable IoT platform for different business applications based on their particular requirements. © 2014 IEEE.</x:v>
      </x:c>
      <x:c r="J1092" s="139" t="str">
        <x:v>Components; features; key factors; platform</x:v>
      </x:c>
      <x:c r="K1092" s="139" t="str">
        <x:v>Agricultural robots; Automation; Competition; Backend system; Business applications; Delphi method; Internet of Things (IOT); ITS applications; Market share; Physical objects; Theoretical framework; Internet of things</x:v>
      </x:c>
      <x:c r="L1092" s="139" t="str">
        <x:v>Institute of Electrical and Electronics Engineers Inc.</x:v>
      </x:c>
      <x:c r="M1092" s="139" t="str">
        <x:v>English</x:v>
      </x:c>
      <x:c r="N1092" s="139" t="str">
        <x:v>Article</x:v>
      </x:c>
      <x:c r="O1092" s="139" t="str">
        <x:v>Scopus</x:v>
      </x:c>
      <x:c r="P1092" s="139" t="str">
        <x:v>2-s2.0-85092702222</x:v>
      </x:c>
    </x:row>
    <x:row r="1093">
      <x:c r="A1093" s="139" t="str">
        <x:v>N K.; Narasimha Prasad L.V.; Pavan Kumar C.S.; Subedi B.; Abraha H.B.; Sathishkumar V.E.</x:v>
      </x:c>
      <x:c r="B1093" s="139" t="str">
        <x:v>N, Krishnamoorthy (58975197900); Narasimha Prasad, L.V. (56286091300); Pavan Kumar, C.S. (57219151584); Subedi, Bharat (57223850281); Abraha, Haftom Baraki (57214821202); Sathishkumar, V.E. (59310074600)</x:v>
      </x:c>
      <x:c r="C1093" s="139" t="str">
        <x:v>58975197900; 56286091300; 57219151584; 57223850281; 57214821202; 59310074600</x:v>
      </x:c>
      <x:c r="D1093" s="139" t="str">
        <x:v>Rice leaf diseases prediction using deep neural networks with transfer learning</x:v>
      </x:c>
      <x:c r="E1093" s="139" t="str">
        <x:v>2021</x:v>
      </x:c>
      <x:c r="F1093" s="139" t="str">
        <x:v>Environmental Research</x:v>
      </x:c>
      <x:c r="G1093" s="139" t="str">
        <x:v>10.1016/j.envres.2021.111275</x:v>
      </x:c>
      <x:c r="H1093" s="139" t="str">
        <x:v>https://www.scopus.com/pages/publications/85106319945?origin=resultslist</x:v>
      </x:c>
      <x:c r="I1093" s="139" t="str">
        <x:v>Rice (Oryza sativa) is a principal cereal crop in the world. It is consumed by greater than half of the world's population as a staple food for energy source. The yield production quantity and quality of the rice grain is affecting by abiotic and biotic factors such as precipitation, soil fertility, temperature, pests, bacteria, virus, etc. For disease management, farmers spending lot of time and resources and they detect the diseases through their penniless naked eye approach which leads to unhealthy farming. The advancement of technical support in agriculture greatly assists for automatic identification of infectious organisms in the rice plants leaves. The convolutional neural network algorithm (CNN) is one of the algorithms in deep learning has been triumphantly invoked for solving computer vision problems like image classification, object segmentation, image analysis, etc. In our work, InceptionResNetV2 is a type of CNN model utilized with transfer learning approach for recognizing diseases in rice leaf images. The parameters of the proposed model is optimized for the classification task and obtained a good accuracy of 95.67%. © 2021 Elsevier Inc.</x:v>
      </x:c>
      <x:c r="J1093" s="139" t="str">
        <x:v>CNN; Deep learning; Fine-tuning; Rice leaf diseases; Transfer learning</x:v>
      </x:c>
      <x:c r="K1093" s="139" t="str">
        <x:v>Algorithms; Deep Learning; Image Processing, Computer-Assisted; Neural Networks, Computer; Oryza; Plant Leaves; Oryza sativa; accuracy assessment; algorithm; artificial neural network; bacterial disease; computer vision; environmental factor; image classification; parameterization; prediction; rice; segmentation; agricultural worker; agriculture; Article; bacterial blight; brown spot; computer vision; convolutional neural network; crop production; deep learning; deep neural network; feature extraction; image analysis; inceptionresnetv2; nonhuman; plant disease; plant leaf; priority journal; rice; segmentation algorithm; transfer of learning; algorithm; image processing; Oryza; plant leaf</x:v>
      </x:c>
      <x:c r="L1093" s="139" t="str">
        <x:v>Academic Press Inc.</x:v>
      </x:c>
      <x:c r="M1093" s="139" t="str">
        <x:v>English</x:v>
      </x:c>
      <x:c r="N1093" s="139" t="str">
        <x:v>Article</x:v>
      </x:c>
      <x:c r="O1093" s="139" t="str">
        <x:v>Scopus</x:v>
      </x:c>
      <x:c r="P1093" s="139" t="str">
        <x:v>2-s2.0-85106319945</x:v>
      </x:c>
    </x:row>
    <x:row r="1094">
      <x:c r="A1094" s="139" t="str">
        <x:v>Sousa M.J.</x:v>
      </x:c>
      <x:c r="B1094" s="139" t="str">
        <x:v>Sousa, Maria José (55480939900)</x:v>
      </x:c>
      <x:c r="C1094" s="139" t="str">
        <x:v>55480939900</x:v>
      </x:c>
      <x:c r="D1094" s="139" t="str">
        <x:v>Digital Technologies and Public Policies Applied to Green Cities</x:v>
      </x:c>
      <x:c r="E1094" s="139" t="str">
        <x:v>2022</x:v>
      </x:c>
      <x:c r="F1094" s="139" t="str">
        <x:v>Land</x:v>
      </x:c>
      <x:c r="G1094" s="139" t="str">
        <x:v>10.3390/land11112097</x:v>
      </x:c>
      <x:c r="H1094" s="139" t="str">
        <x:v>https://www.scopus.com/pages/publications/85149458856?origin=resultslist</x:v>
      </x:c>
      <x:c r="I1094" s="139" t="str">
        <x:v>Digital technologies and public policies are fundamental for cities in defining their urban greening strategies, and the main goal of this research is to identify the applied digital technologies and the public policy dimensions implemented at the national level by the member states to promote urban greening in the literature and official documents. The methodology used is a systematic literature review (based on international studies), a Delphi study with experts, and a policy analysis, aiming to understand how the Portuguese government has implemented policies and identify the main technologies applied to urban greening. The main findings regard (i) the focus on the interaction between actors in policymaking; (ii) interpretive approaches used to examine the application of technologies in urban greening problems; and (iii) how policies reflect the social construction of ‘problems’. The research focuses on how policy analysis provides a powerful tool that can be used to understand the technologies, actions, interests, and political contexts underpinning policy decisions. The main lessons learned from this research are that urban greening can benefit urban centers together with the non-urban environment on which they have a functional impact, such as agricultural hinterland areas, forest spaces around the cities, and the rural–urban interfaces. Initiatives for urban greening are designed to enhance cross-border coordination, complementarities, flexibility, productivity, and access to the main international markets and territories. © 2022 by the author.</x:v>
      </x:c>
      <x:c r="J1094" s="139" t="str">
        <x:v>policy analysis; public policy; technologies; urban greening strategies</x:v>
      </x:c>
      <x:c r="K1094" s="139" t="str">
        <x:v>Portugal; policy analysis; policy making; strategic approach; technology; urban policy</x:v>
      </x:c>
      <x:c r="L1094" s="139" t="str">
        <x:v>Multidisciplinary Digital Publishing Institute (MDPI)</x:v>
      </x:c>
      <x:c r="M1094" s="139" t="str">
        <x:v>English</x:v>
      </x:c>
      <x:c r="N1094" s="139" t="str">
        <x:v>Article</x:v>
      </x:c>
      <x:c r="O1094" s="139" t="str">
        <x:v>Scopus</x:v>
      </x:c>
      <x:c r="P1094" s="139" t="str">
        <x:v>2-s2.0-85149458856</x:v>
      </x:c>
    </x:row>
    <x:row r="1095">
      <x:c r="A1095" s="139" t="str">
        <x:v>Habib S.; Alyahya S.; Islam M.; Alnajim A.M.; Alabdulatif A.; Alabdulatif A.</x:v>
      </x:c>
      <x:c r="B1095" s="139" t="str">
        <x:v>Habib, Shabana (57209260882); Alyahya, Saleh (57191669645); Islam, Muhammad (57714295100); Alnajim, Abdullah M. (57289724900); Alabdulatif, Abdulatif (55387649900); Alabdulatif, Abdullah (57223210745)</x:v>
      </x:c>
      <x:c r="C1095" s="139" t="str">
        <x:v>57209260882; 57191669645; 57714295100; 57289724900; 55387649900; 57223210745</x:v>
      </x:c>
      <x:c r="D1095" s="139" t="str">
        <x:v>Design and Implementation: An IoT-Framework-Based Automated Wastewater Irrigation System</x:v>
      </x:c>
      <x:c r="E1095" s="139" t="str">
        <x:v>2023</x:v>
      </x:c>
      <x:c r="F1095" s="139" t="str">
        <x:v>Electronics (Switzerland)</x:v>
      </x:c>
      <x:c r="G1095" s="139" t="str">
        <x:v>10.3390/electronics12010028</x:v>
      </x:c>
      <x:c r="H1095" s="139" t="str">
        <x:v>https://www.scopus.com/pages/publications/85145844168?origin=resultslist</x:v>
      </x:c>
      <x:c r="I1095" s="139" t="str">
        <x:v>Automation is being fueled by a multifaceted approach to technological advancements, which includes advances in artificial intelligence, robotics, sensors, and cloud computing. The use of automated, as opposed to conventional, systems, has become more popular in recent years. Modern agricultural technology has played an important role in the development of Saudi Arabia in addition to upgrading infrastructure and plans. Agriculture in Saudi Arabia is dependent upon wells, which are insufficient in terms of water supplies. Thus, irrigation is used for agricultural fields, depending on the soil type, and water is provided to the plants. Two essential elements are necessary for farming, the first is the ability to determine the soil’s fertility, and the second is the use of different technologies to reduce the dependence of water on electrical power and on/off schedules. The purpose of this study is to propose a system in which moisture sensors are placed under trees or plants. The gateway unit transmits sensor information to the controller, which then turns on the pump and recycles the water flow. A farmland’s water pump can be remotely controlled and parameters such as moisture and flow rate can be monitored using an HTTP dashboard. In order to evaluate the applicability of IOT-based automatic wastewater irrigation systems, a pilot test was conducted using the developed framework. Theoretically, such a system could be expanded by including any pre-defined selection parameters. © 2022 by the authors.</x:v>
      </x:c>
      <x:c r="J1095" s="139" t="str">
        <x:v>data processing; GUI; Internet of Thing (IoT); microcontroller; mobile networking; sensors; visualizations</x:v>
      </x:c>
      <x:c r="K1095" s="139" t="str"/>
      <x:c r="L1095" s="139" t="str">
        <x:v>MDPI</x:v>
      </x:c>
      <x:c r="M1095" s="139" t="str">
        <x:v>English</x:v>
      </x:c>
      <x:c r="N1095" s="139" t="str">
        <x:v>Article</x:v>
      </x:c>
      <x:c r="O1095" s="139" t="str">
        <x:v>Scopus</x:v>
      </x:c>
      <x:c r="P1095" s="139" t="str">
        <x:v>2-s2.0-85145844168</x:v>
      </x:c>
    </x:row>
    <x:row r="1096">
      <x:c r="A1096" s="139" t="str">
        <x:v>Matta E.; Bertola N.</x:v>
      </x:c>
      <x:c r="B1096" s="139" t="str">
        <x:v>Matta, Eliana (57205214322); Bertola, Nora (6603093349)</x:v>
      </x:c>
      <x:c r="C1096" s="139" t="str">
        <x:v>57205214322; 6603093349</x:v>
      </x:c>
      <x:c r="D1096" s="139" t="str">
        <x:v>Development and characterization of high methoxyl pectin film by using isomalt as plasticizer</x:v>
      </x:c>
      <x:c r="E1096" s="139" t="str">
        <x:v>2020</x:v>
      </x:c>
      <x:c r="F1096" s="139" t="str">
        <x:v>Journal of Food Processing and Preservation</x:v>
      </x:c>
      <x:c r="G1096" s="139" t="str">
        <x:v>10.1111/jfpp.14568</x:v>
      </x:c>
      <x:c r="H1096" s="139" t="str">
        <x:v>https://www.scopus.com/pages/publications/85084978614?origin=resultslist</x:v>
      </x:c>
      <x:c r="I1096" s="139" t="str">
        <x:v>The aims of this work were to analyze the effects of high methoxyl pectin (HMP) and isomalt concentrations on the physical properties of pectin-based films. Films were developed using HMP (1.5% and 3.0% w/v) and isomalt at different concentrations (0.25%, 0.50%, 0.75%, 1.0%, and 1.50% w/v). The use of isomalt produced an improvement in the physical properties of HMP films. Moisture of films increased and swelling degree decreased with a higher isomalt concentration. Films presented higher water vapor permeability (WVP) with an increase in HMP concentration. Likewise, WVP values decreased with an increase in isomalt concentration. The tensile properties of pectin-based films varied with the use of isomalt. Increasing the amount of isomalt produced more deformable films (elongation at break increased) and led to an increase in the elasticity of HMP films (elastic modulus decreased). The films presented better qualities when obtained from using a 1.5% of HMP and 1.0% of isomalt. Practical applications: In food, edible films and coatings can reduce respiration rate, delay moisture migration, and loss of volatile compounds, and delay changes in texture properties. The use of natural materials for the development of edible films and coatings has had a growing scientific and industrial interest, thanks to the wishes of food processors to solve environmental problems related to the elimination of nonbiodegradable packaging materials and the prospects of creating new markets for film formation using underutilized agricultural products. The use of edible coatings and films cannot completely replace traditional packaging materials, but they can become an additional factor for food preservation. With no plasticizer added, the films obtained from many polysaccharides are brittle. Plasticizers, predominantly polyols, enhance the material's elasticity. Isomalt is a sugar alcohol; so, it could be used as a plasticizer. © 2020 Wiley Periodicals LLC.</x:v>
      </x:c>
      <x:c r="J1096" s="139" t="str"/>
      <x:c r="K1096" s="139" t="str">
        <x:v>Agricultural products; Agricultural robots; Coatings; Elasticity; Food preservation; Moisture; Packaging materials; Physical properties; Plasticizers; Reinforced plastics; Solvents; Swelling; Textures; Volatile organic compounds; Elongation at break; Environmental problems; High methoxyl pectins; Moisture migration; Natural materials; Texture properties; Volatile compounds; Water vapor permeability; Films</x:v>
      </x:c>
      <x:c r="L1096" s="139" t="str">
        <x:v>Blackwell Publishing Ltd</x:v>
      </x:c>
      <x:c r="M1096" s="139" t="str">
        <x:v>English</x:v>
      </x:c>
      <x:c r="N1096" s="139" t="str">
        <x:v>Article</x:v>
      </x:c>
      <x:c r="O1096" s="139" t="str">
        <x:v>Scopus</x:v>
      </x:c>
      <x:c r="P1096" s="139" t="str">
        <x:v>2-s2.0-85084978614</x:v>
      </x:c>
    </x:row>
    <x:row r="1097">
      <x:c r="A1097" s="139" t="str">
        <x:v>Mohsenimanesh A.; LeRiche E.L.; Gordon R.; Clarke S.; MacDonald R.D.; MacKinnon I.; VanderZaag A.C.</x:v>
      </x:c>
      <x:c r="B1097" s="139" t="str">
        <x:v>Mohsenimanesh, Ahmad (23478388800); LeRiche, Etienne L. (57323048000); Gordon, Robert (56653882200); Clarke, Steve (57323170000); MacDonald, Ronald D. (57323283300); MacKinnon, Ian (57323402300); VanderZaag, Andrew C. (25723924700)</x:v>
      </x:c>
      <x:c r="C1097" s="139" t="str">
        <x:v>23478388800; 57323048000; 56653882200; 57323170000; 57323283300; 57323402300; 25723924700</x:v>
      </x:c>
      <x:c r="D1097" s="139" t="str">
        <x:v>Review: Dairy farm electricity use, conservation, and renewable production- a global perspective</x:v>
      </x:c>
      <x:c r="E1097" s="139" t="str">
        <x:v>2021</x:v>
      </x:c>
      <x:c r="F1097" s="139" t="str">
        <x:v>Applied Engineering in Agriculture</x:v>
      </x:c>
      <x:c r="G1097" s="139" t="str">
        <x:v>10.13031/aea.14621</x:v>
      </x:c>
      <x:c r="H1097" s="139" t="str">
        <x:v>https://www.scopus.com/pages/publications/85118494490?origin=resultslist</x:v>
      </x:c>
      <x:c r="I1097" s="139" t="str">
        <x:v>This review summarizes electricity use on dairy farms, with a focus on how energy is used, energy use indices (EUI), conservation strategies, and generation of renewable energy to reach net zero. EUI of electricity consumption varied between the identified studies primarily based on farm management system (confined, pasture-based), housing type (tie-stall, free-stall), and region (North America, Europe, Asia, Africa, Oceania). The highest electricity usage was associated with milking and milk cooling systems, which, on average, accounted for 23% and 22% of total electricity use, respectively. Energy use scaled per cow (EUIc) was lower, on average, for pasture-based dairy systems than for confined systems (475 vs. 769 kWh cow-1 y-1). Considering milk production, the average EUI scaled to milk (EUIm) was lower for pasture-based systems (6.6 kWh 100 kg-1) than for confined systems 9.2 kWh 100 kg-1. Considering all non-irrigated farm types, EUIm averaged 7.7 kWh 100 kg-1 and EUIc averaged 612 kWh cow-1 y-1. There was a large range of EUI, with higher values associated with automated milking systems and irrigation. Electricity consumption by the global dairy sector (excluding irrigation) was estimated using the average EUIm at approximately 64.2 TWh y-1. The main conservation technologies include variable speed drives (milk vacuum pumps, milking systems, fans), pre-cool heat exchangers, refrigeration heat recovery systems, energy-efficient light fixtures (compact fluorescents, light emitting diodes), and efficient ventilation (high-volume low-speed fans). Theoretical savings of up to 32% overall could be achieved by combining several technologies. Feedback from electricity monitoring can inform dairy farmers of their energy use pattern to guide decisions to reduce consumption. Tools for predicting energy use and related costs on dairy farms, which can indicate potential energy savings from operational changes, were reviewed. By combining conservation methods with renewable energy from biogas or solar, many dairy farms can produce enough electricity to reach net zero electricity. For example, a hypothetical barn-based 250 milking-cow dairy farm consumed 1021 kWh cow-1 y-1, on average, and could produce approximately 1095 kWh cow-1 y-1 using a biodigester or 960 kWh cow-1 y-1 using rooftop photovoltaic solar panels. © 2021 Her Majesty the Queen in Right of Canada as represented by the Minister of Agriculture and Agri-Food Canada</x:v>
      </x:c>
      <x:c r="J1097" s="139" t="str">
        <x:v>Conservation; Dairy footprint; Electricity partitioning; Electricity use; Energy utilization index; Renewable energy</x:v>
      </x:c>
      <x:c r="K1097" s="139" t="str">
        <x:v>Cooling systems; Dairies; Electric power utilization; Energy efficiency; Irrigation; Potential energy; Variable speed drives; Waste heat; Average energy; Confined systems; Dairy footprint; Electricity partitioning; Electricity use; Electricity-consumption; Energy use; Energy utilization index; Renewable energies; Utilization indices; Farms</x:v>
      </x:c>
      <x:c r="L1097" s="139" t="str">
        <x:v>American Society of Agricultural and Biological Engineers</x:v>
      </x:c>
      <x:c r="M1097" s="139" t="str">
        <x:v>English</x:v>
      </x:c>
      <x:c r="N1097" s="139" t="str">
        <x:v>Article</x:v>
      </x:c>
      <x:c r="O1097" s="139" t="str">
        <x:v>Scopus</x:v>
      </x:c>
      <x:c r="P1097" s="139" t="str">
        <x:v>2-s2.0-85118494490</x:v>
      </x:c>
    </x:row>
    <x:row r="1098">
      <x:c r="A1098" s="139" t="str">
        <x:v>Chandra S.; Prateek; Arya R.; Verma A.K.</x:v>
      </x:c>
      <x:c r="B1098" s="139" t="str">
        <x:v>Chandra, Saurabh (57207140476); Prateek (57197757635); Arya, Rajeev (56513466900); Verma, Ajit Kumar (24777408100)</x:v>
      </x:c>
      <x:c r="C1098" s="139" t="str">
        <x:v>57207140476; 57197757635; 56513466900; 24777408100</x:v>
      </x:c>
      <x:c r="D1098" s="139" t="str">
        <x:v>Lebesgue Measures Based Power Control Annealing in 5G D2D Networks Under QoS Constraints for IoT Applications</x:v>
      </x:c>
      <x:c r="E1098" s="139" t="str">
        <x:v>2023</x:v>
      </x:c>
      <x:c r="F1098" s="139" t="str">
        <x:v>Wireless Personal Communications</x:v>
      </x:c>
      <x:c r="G1098" s="139" t="str">
        <x:v>10.1007/s11277-022-10116-2</x:v>
      </x:c>
      <x:c r="H1098" s="139" t="str">
        <x:v>https://www.scopus.com/pages/publications/85142387326?origin=resultslist</x:v>
      </x:c>
      <x:c r="I1098" s="139" t="str">
        <x:v>Device-to-device (D2D) communication requires maximization of throughput of D2D user by efficient transmission power control of D2D users in 5G network. We consider a scenario where D2D users are more than the cellular users and discuss the optimization problem with maximum power and SINR threshold constraints. We formulate the problem as a mixed integer non-linear programming problem, which is NP-hard in general. We propose a solution of this problem with the help of Simulated annealing-based resource allocation and power control (SARAPC) approach. First, we control the transmit power with the help of Brunn-Minkowski theorem and then in the second stage, we optimize the maximum throughput of d2d user with the help of simulated annealing (SA) algorithm. The simulation results show that the proposed power control approach performs better in comparison with the Dinkelbach and Gale-Shapley method by about 12.31 &amp; 18.5%, 12.33 &amp; 26.27% and 12.23 &amp; 21.46%. The customizability of the SARAPCA technique opens up multiple avenues and IoT applications in Agriculture in 5G networks such as Remote sensing, smart farming and water management. © 2022, The Author(s), under exclusive licence to Springer Science+Business Media, LLC, part of Springer Nature.</x:v>
      </x:c>
      <x:c r="J1098" s="139" t="str">
        <x:v>5G; D2D; Dinkelbach; Gale-Shapley; IoT; QoS; Simulated annealing</x:v>
      </x:c>
      <x:c r="K1098" s="139" t="str">
        <x:v>5G mobile communication systems; Integer programming; Internet of things; Nonlinear programming; Queueing networks; Remote sensing; Simulated annealing; Water management; 5g; Control approach; D2D; Dinkelbach; Gale-shapley; IoT; Lebesgue measure; Power-control; QoS constraints; Shapley; Power control</x:v>
      </x:c>
      <x:c r="L1098" s="139" t="str">
        <x:v>Springer</x:v>
      </x:c>
      <x:c r="M1098" s="139" t="str">
        <x:v>English</x:v>
      </x:c>
      <x:c r="N1098" s="139" t="str">
        <x:v>Article</x:v>
      </x:c>
      <x:c r="O1098" s="139" t="str">
        <x:v>Scopus</x:v>
      </x:c>
      <x:c r="P1098" s="139" t="str">
        <x:v>2-s2.0-85142387326</x:v>
      </x:c>
    </x:row>
    <x:row r="1099">
      <x:c r="A1099" s="139" t="str">
        <x:v>Haque I.; Saha D.</x:v>
      </x:c>
      <x:c r="B1099" s="139" t="str">
        <x:v>Haque, Israat (14628835400); Saha, Dipon (57202129153)</x:v>
      </x:c>
      <x:c r="C1099" s="139" t="str">
        <x:v>14628835400; 57202129153</x:v>
      </x:c>
      <x:c r="D1099" s="139" t="str">
        <x:v>SoftIoT: A resource-aware SDN/NFV-based IoT network</x:v>
      </x:c>
      <x:c r="E1099" s="139" t="str">
        <x:v>2021</x:v>
      </x:c>
      <x:c r="F1099" s="139" t="str">
        <x:v>Journal of Network and Computer Applications</x:v>
      </x:c>
      <x:c r="G1099" s="139" t="str">
        <x:v>10.1016/j.jnca.2021.103208</x:v>
      </x:c>
      <x:c r="H1099" s="139" t="str">
        <x:v>https://www.scopus.com/pages/publications/85114739776?origin=resultslist</x:v>
      </x:c>
      <x:c r="I1099" s="139" t="str">
        <x:v>The proliferation of the Internet of things (IoT) devices and the corresponding high-volume sensing data pave the path for data-driven IoT services such as smart cities and smart farming. The first step towards achieving such services is to efficiently collect the data at collection centers, which requires an agile data collection strategy coping with dynamic environment changes. Network programmability (software-defined networking (SDN) or network function virtualization (NFV)) fits this need by enabling re-configurable IoT networks. However, existing SDN/NFV-based solutions in the IoT context fall back due to the lack of resource and overhead awareness and the compatibility with standard protocols. SoftIoT fills that gap by designing SDN/NFV-enabled IoT nodes and network architecture that consider resource and energy constraints a top priority. It optimizes the number of activated NFV nodes and assigns traffic sources to that VNFs over optimal routes of enough energy and link quality. We extensively evaluate the performance of SoftIoT in the Cooja simulator over the Contiki OS using real sensor traffic, which shows that the proposed solution consumes 40% and 60% less energy than existing works. SoftIoT also outperforms its counterparts over the packet delivery ratio, network lifetime, and overhead reduction while being compatible with standard protocols. © 2021</x:v>
      </x:c>
      <x:c r="J1099" s="139" t="str">
        <x:v>Energy-aware routing; ILP; IoT; NFV; SDN</x:v>
      </x:c>
      <x:c r="K1099" s="139" t="str">
        <x:v>Data acquisition; Network function virtualization; Data collection strategies; Dynamic environments; Energy constraint; Internet of thing (IOT); Overhead reductions; Packet delivery ratio; Software defined networking (SDN); Standard protocols; Internet of things</x:v>
      </x:c>
      <x:c r="L1099" s="139" t="str">
        <x:v>Academic Press</x:v>
      </x:c>
      <x:c r="M1099" s="139" t="str">
        <x:v>English</x:v>
      </x:c>
      <x:c r="N1099" s="139" t="str">
        <x:v>Article</x:v>
      </x:c>
      <x:c r="O1099" s="139" t="str">
        <x:v>Scopus</x:v>
      </x:c>
      <x:c r="P1099" s="139" t="str">
        <x:v>2-s2.0-85114739776</x:v>
      </x:c>
    </x:row>
    <x:row r="1100">
      <x:c r="A1100" s="139" t="str">
        <x:v>Rizvi S.A.; Ahmad A.; Latif M.; Shakir A.S.; Khan A.A.; Naseem W.; Gondal M.R.</x:v>
      </x:c>
      <x:c r="B1100" s="139" t="str">
        <x:v>Rizvi, Sultan Ahmad (57197392071); Ahmad, Afeef (57225975498); Latif, Muhammad (57205010858); Shakir, Abdul Sattar (26041139500); Khan, Aftab Ahmad (57888367300); Naseem, Waqas (57195485152); Gondal, Muhammad Riaz (57219567790)</x:v>
      </x:c>
      <x:c r="C1100" s="139" t="str">
        <x:v>57197392071; 57225975498; 57205010858; 26041139500; 57888367300; 57195485152; 57219567790</x:v>
      </x:c>
      <x:c r="D1100" s="139" t="str">
        <x:v>Implication of Remote Sensing Data under GIS Environment for Appraisal of Irrigation System Performance</x:v>
      </x:c>
      <x:c r="E1100" s="139" t="str">
        <x:v>2021</x:v>
      </x:c>
      <x:c r="F1100" s="139" t="str">
        <x:v>Water Resources Management</x:v>
      </x:c>
      <x:c r="G1100" s="139" t="str">
        <x:v>10.1007/s11269-021-02979-0</x:v>
      </x:c>
      <x:c r="H1100" s="139" t="str">
        <x:v>https://www.scopus.com/pages/publications/85117238600?origin=resultslist</x:v>
      </x:c>
      <x:c r="I1100" s="139" t="str">
        <x:v>Poor irrigation management is a common issue of irrigated agriculture. Assessment of irrigation system performance is essential to improve the irrigation system, which requires real-time data. Satellite data has been found the best alternate. This manuscript presents a methodology to assess irrigation system performance using combination of satellite and ground data. The developed methodology was applied on a canal system of Punjab Pakistan. High resolution satellite images were processed to images of normalized difference vegetation index (NDVI), evaporative fraction (EF) and evapotranspiration (ET). These images in combination with ground data provided information on pixel to pixel vegetated area, water availability/ requirement consequently the irrigation system performance indicators. The results revealed that potential water requirement of the area was 401.66 million cubic meters (MCM) and available canal water supply was 247.14 MCM, thus indicating shortage of 38%. Adequacy of the system was found to be 74% while its reliability varied from 35–73%. Average coefficient of variance (Cv) was found 0.43 showing poor reliability of the system. Performance in equity terms revealed that head areas of irrigation channels were receiving more water supplies than the tail areas. Strong correlation was found between crop yields and water supplies i.e., crop yield was strongly dependent on water supplied (R2 = 0.80). © 2021, The Author(s), under exclusive licence to Springer Nature B.V.</x:v>
      </x:c>
      <x:c r="J1100" s="139" t="str">
        <x:v>Adequacy; Energy balance; Equity; Evaporative fraction; Irrigation performance indicator</x:v>
      </x:c>
      <x:c r="K1100" s="139" t="str">
        <x:v>Pakistan; Punjab [Pakistan]; Indicator indicator; Benchmarking; Crops; Geographic information systems; Irrigation; Pixels; Remote sensing; Satellites; Adequacy; Equity; Evaporative fraction; Ground data; Irrigation performance; Irrigation performance indicator; Irrigation systems; Performance indicators; Satellite data; Systems performance; algorithm; computer simulation; crop production; energy balance; GIS; irrigation system; remote sensing; satellite data; satellite imagery; Water supply</x:v>
      </x:c>
      <x:c r="L1100" s="139" t="str">
        <x:v>Springer Science and Business Media B.V.</x:v>
      </x:c>
      <x:c r="M1100" s="139" t="str">
        <x:v>English</x:v>
      </x:c>
      <x:c r="N1100" s="139" t="str">
        <x:v>Article</x:v>
      </x:c>
      <x:c r="O1100" s="139" t="str">
        <x:v>Scopus</x:v>
      </x:c>
      <x:c r="P1100" s="139" t="str">
        <x:v>2-s2.0-85117238600</x:v>
      </x:c>
    </x:row>
    <x:row r="1101">
      <x:c r="A1101" s="139" t="str">
        <x:v>Wu C.-Y.; Huang K.-H.</x:v>
      </x:c>
      <x:c r="B1101" s="139" t="str">
        <x:v>Wu, Chung-Yen (57219666541); Huang, Kuo-Hsuan (59031920200)</x:v>
      </x:c>
      <x:c r="C1101" s="139" t="str">
        <x:v>57219666541; 59031920200</x:v>
      </x:c>
      <x:c r="D1101" s="139" t="str">
        <x:v>A framework for off-line operation of smart and traditional devices of iot services</x:v>
      </x:c>
      <x:c r="E1101" s="139" t="str">
        <x:v>2020</x:v>
      </x:c>
      <x:c r="F1101" s="139" t="str">
        <x:v>Sensors (Switzerland)</x:v>
      </x:c>
      <x:c r="G1101" s="139" t="str">
        <x:v>10.3390/s20216012</x:v>
      </x:c>
      <x:c r="H1101" s="139" t="str">
        <x:v>https://www.scopus.com/pages/publications/85094642000?origin=resultslist</x:v>
      </x:c>
      <x:c r="I1101" s="139" t="str">
        <x:v>Recently, with the continuous evolution of information technology, various products such as Building Information, Internet of Things (IoT), Big Data, Cloud Computing and Machine Learning have been developed and have created a lifestyle change. A smart Internet of Things (IoT) system is formed by combining the communication capabilities of the internet with control, monitoring and identification services to integrate people, things and objects. However, in some IoT environments that have a weak signal, such as remote areas, warehouses or basements, the network may become unstable, meaning that the IoT system is unable to provide efficient services. This paper therefore presents a framework that ensures the reliability of IoT system services so that even if the IoT system cannot connect to the network, the system can provide the services offline. To avoid increasing the installation cost or replacing existing traditional devices with modern smart devices, this framework can also be used to control traditional devices. The system operation is convenient because users can operate all their smart and traditional devices under the IoT system through voice commands and/or a handheld microcontroller, thus reducing the manual operation of the user. The framework proposed in this paper can be applied to various smart scenarios, including smart warehouses, smart restaurants, smart homes, smart farms and smart factories, to improve people’s quality of life and convenience, and create a humane and comfortable smart living environment. © 2020 by the authors. Licensee MDPI, Basel, Switzerland.</x:v>
      </x:c>
      <x:c r="J1101" s="139" t="str">
        <x:v>Internet of things; MQTT; Off-line control; Smart and traditional devices</x:v>
      </x:c>
      <x:c r="K1101" s="139" t="str">
        <x:v>Automation; Intelligent buildings; Warehouses; Communication capabilities; Installation costs; Internet of Things (IOT); Line operations; Manual operations; Quality of life; System operation; Traditional devices; agricultural land; article; controlled study; human; internet of things; quality of life; reliability; restaurant; voice; Internet of things</x:v>
      </x:c>
      <x:c r="L1101" s="139" t="str">
        <x:v>MDPI AG</x:v>
      </x:c>
      <x:c r="M1101" s="139" t="str">
        <x:v>English</x:v>
      </x:c>
      <x:c r="N1101" s="139" t="str">
        <x:v>Article</x:v>
      </x:c>
      <x:c r="O1101" s="139" t="str">
        <x:v>Scopus</x:v>
      </x:c>
      <x:c r="P1101" s="139" t="str">
        <x:v>2-s2.0-85094642000</x:v>
      </x:c>
    </x:row>
    <x:row r="1102">
      <x:c r="A1102" s="139" t="str">
        <x:v>Naidoo G.M.</x:v>
      </x:c>
      <x:c r="B1102" s="139" t="str">
        <x:v>Naidoo, Gedala Mulliah (56366639600)</x:v>
      </x:c>
      <x:c r="C1102" s="139" t="str">
        <x:v>56366639600</x:v>
      </x:c>
      <x:c r="D1102" s="139" t="str">
        <x:v>Digital Development of Rural Communities in Sub-Saharan Africa</x:v>
      </x:c>
      <x:c r="E1102" s="139" t="str">
        <x:v>2023</x:v>
      </x:c>
      <x:c r="F1102" s="139" t="str">
        <x:v>OIDA International Journal of Sustainable Development</x:v>
      </x:c>
      <x:c r="G1102" s="139" t="str"/>
      <x:c r="H1102" s="139" t="str">
        <x:v>https://www.scopus.com/pages/publications/85210574970?origin=resultslist</x:v>
      </x:c>
      <x:c r="I1102" s="139" t="str">
        <x:v>The development of digital technology, particularly the usage of social media, has improved connectivity throughout the world. The COVID-19 virus spread around the world for the past two years, and countries went on lockdown. This pandemic has boosted the adoption of digital technology globally, notably in Sub-Saharan Africa (SSA). The COVID-19 epidemic brought the region's many issues to light as well as a few new ones. Many young people are leaving rural communities to seek better opportunities in the surrounding, more developed urban areas, and this is one of the many issues that rural communities in Africa deal with. Many of these rural villages decline and ultimately perish. Rural communities can change with the adoption of digital technology, which also offers chances for economic expansion. Several obstacles contribute to the slow uptake of digital connections in rural regions. Poor to no Internet connectivity and interrupted electricity supply are major problems in Africa. In South Africa, electricity is declared a national disaster. The research looks at how rural communities may adapt to using digital technology for development to sustain agricultural output, produce alternative sources of energy thereby reducing such challenges and cut down on power outages. The application of such developments will increase internet access. Moreover, the adopting digital technology and artificial intelligence can offer several solutions and create new jobs. The research was conceptualised using Maslow's Hierarchy of Needs Theory and Uses and Gratification Theory. This study used a desktop research approach reviewing of the literature. The potential from digital transformation provides to enhance the employing of renewable energy this in turn supports rural people simultaneously providing relief to South Africa's energy needs is one of the study's primary conclusions. © Authour(s).</x:v>
      </x:c>
      <x:c r="J1102" s="139" t="str">
        <x:v>digital communication; digital skills; new technology; transformation; unemployment</x:v>
      </x:c>
      <x:c r="K1102" s="139" t="str"/>
      <x:c r="L1102" s="139" t="str">
        <x:v>Ontario International Development Agency</x:v>
      </x:c>
      <x:c r="M1102" s="139" t="str">
        <x:v>English</x:v>
      </x:c>
      <x:c r="N1102" s="139" t="str">
        <x:v>Article</x:v>
      </x:c>
      <x:c r="O1102" s="139" t="str">
        <x:v>Scopus</x:v>
      </x:c>
      <x:c r="P1102" s="139" t="str">
        <x:v>2-s2.0-85210574970</x:v>
      </x:c>
    </x:row>
    <x:row r="1103">
      <x:c r="A1103" s="139" t="str">
        <x:v>Duangsuwan S.; Promwong S.</x:v>
      </x:c>
      <x:c r="B1103" s="139" t="str">
        <x:v>Duangsuwan, Sarun (26430862400); Promwong, Sathaporn (8594464600)</x:v>
      </x:c>
      <x:c r="C1103" s="139" t="str">
        <x:v>26430862400; 8594464600</x:v>
      </x:c>
      <x:c r="D1103" s="139" t="str">
        <x:v>Performance Analysis of Unmanned Aerial Vehicle Assisted Wireless IoT Sensors Based on Air-to-Ground Communication Model for Smart Farming</x:v>
      </x:c>
      <x:c r="E1103" s="139" t="str">
        <x:v>2023</x:v>
      </x:c>
      <x:c r="F1103" s="139" t="str">
        <x:v>Sensors and Materials</x:v>
      </x:c>
      <x:c r="G1103" s="139" t="str">
        <x:v>10.18494/SAM4174</x:v>
      </x:c>
      <x:c r="H1103" s="139" t="str">
        <x:v>https://www.scopus.com/pages/publications/85159077942?origin=resultslist</x:v>
      </x:c>
      <x:c r="I1103" s="139" t="str">
        <x:v>We used an unmanned aerial vehicle (UAV) and IoT as a new platform for soil moisture monitoring based on the air-to-ground (A2G) communication model. We investigated an energyefficient UAV trajectory by considering the power outage probability and transmission rate for UAV-assisted wireless IoT sensor connectivity. We considered the closed-form power outage probability for IoT sensors located within the coverage zone of a UAV drone small cell. We conducted experiments in the Napier and Ruzi grass farms with IoT sensors for detecting soil moisture along a drip line irrigation system located in the fields. The power outage probability is given for different UAV heights and transmission rates, which contributes to reliable communication with IoT sensors. © 2023 MYU K.K.</x:v>
      </x:c>
      <x:c r="J1103" s="139" t="str">
        <x:v>A2G communication; IoT sensors; smart farming; UAV-assisted IoT</x:v>
      </x:c>
      <x:c r="K1103" s="139" t="str">
        <x:v>Electric power transmission; Farms; Internet of things; Soil moisture; Unmanned aerial vehicles (UAV); Vehicle performance; A2G communication; Aerial vehicle; Communications modeling; IoT sensor; Outage probability; Performances analysis; Power outage; Smart farming; Transmission rates; Unmanned aerial vehicle-assisted IoT; Antennas</x:v>
      </x:c>
      <x:c r="L1103" s="139" t="str">
        <x:v>M Y U Scientific Publishing Division</x:v>
      </x:c>
      <x:c r="M1103" s="139" t="str">
        <x:v>English</x:v>
      </x:c>
      <x:c r="N1103" s="139" t="str">
        <x:v>Article</x:v>
      </x:c>
      <x:c r="O1103" s="139" t="str">
        <x:v>Scopus</x:v>
      </x:c>
      <x:c r="P1103" s="139" t="str">
        <x:v>2-s2.0-85159077942</x:v>
      </x:c>
    </x:row>
    <x:row r="1104">
      <x:c r="A1104" s="139" t="str">
        <x:v>Pakrooh R.; Bohlooli A.</x:v>
      </x:c>
      <x:c r="B1104" s="139" t="str">
        <x:v>Pakrooh, Rambod (57222123396); Bohlooli, Ali (35316765200)</x:v>
      </x:c>
      <x:c r="C1104" s="139" t="str">
        <x:v>57222123396; 35316765200</x:v>
      </x:c>
      <x:c r="D1104" s="139" t="str">
        <x:v>A Survey on Unmanned Aerial Vehicles-Assisted Internet of Things: A Service-Oriented Classification</x:v>
      </x:c>
      <x:c r="E1104" s="139" t="str">
        <x:v>2021</x:v>
      </x:c>
      <x:c r="F1104" s="139" t="str">
        <x:v>Wireless Personal Communications</x:v>
      </x:c>
      <x:c r="G1104" s="139" t="str">
        <x:v>10.1007/s11277-021-08294-6</x:v>
      </x:c>
      <x:c r="H1104" s="139" t="str">
        <x:v>https://www.scopus.com/pages/publications/85101545527?origin=resultslist</x:v>
      </x:c>
      <x:c r="I1104" s="139" t="str">
        <x:v>Unmanned Aerial Vehicles (UAVs) are well-developed technologies that were first utilized for military applications such as border monitoring and reconnaissance in hostile territories. With the advancement of the Internet of Things (IoT) systems and smart mobile devices, several applications in various industrial, agricultural, smart homes, smart cities, smart transportation, etc. domains have emerged. These applications usually require broad coverage, high energy consumption, computation-intensive processing, and access to rich data gathered by sensor devices. UAVs’ inherent features such as high dynamicity, low deployment and operational costs, quick deployment, and line of sight communication have motivated researchers in the IoT domain to consider UAVs integration into IoT systems toward the notion of UAV-assisted IoT systems. In this paper, recent literature on UAV-assisted services in IoT environments is studied. A service-oriented classification is applied in order to categorize the presented schemes into four broad domains of UAV-assisted data-related services, UAV-assisted battery charging, UAV-assisted communications, and UAV-assisted Mobile Edge Computing (MEC). The literature belonging to each category is summarized with respect to their main points. Finally, some possible future directions are discussed to highlight the challenges associated with designing UAV-assisted IoT systems. © 2021, The Author(s), under exclusive licence to Springer Science+Business Media, LLC part of Springer Nature.</x:v>
      </x:c>
      <x:c r="J1104" s="139" t="str">
        <x:v>Internet of Things (IoT); Survey; UAV-assisted IoT; Unmanned Aerial Vehicle (UAV)</x:v>
      </x:c>
      <x:c r="K1104" s="139" t="str">
        <x:v>Agricultural robots; Automation; Energy utilization; Intelligent buildings; Military applications; Military vehicles; Mobile antennas; Network security; Unmanned aerial vehicles (UAV); Border monitoring; Computation intensives; High energy consumption; Internet of thing (IOT); Line of sight communications; Possible futures; Sensor device; Service Oriented; Internet of things</x:v>
      </x:c>
      <x:c r="L1104" s="139" t="str">
        <x:v>Springer</x:v>
      </x:c>
      <x:c r="M1104" s="139" t="str">
        <x:v>English</x:v>
      </x:c>
      <x:c r="N1104" s="139" t="str">
        <x:v>Article</x:v>
      </x:c>
      <x:c r="O1104" s="139" t="str">
        <x:v>Scopus</x:v>
      </x:c>
      <x:c r="P1104" s="139" t="str">
        <x:v>2-s2.0-85101545527</x:v>
      </x:c>
    </x:row>
    <x:row r="1105">
      <x:c r="A1105" s="139" t="str">
        <x:v>Weckesser F.; Leßke F.; Luthardt M.; Hülsbergen K.-J.</x:v>
      </x:c>
      <x:c r="B1105" s="139" t="str">
        <x:v>Weckesser, Fabian (57391738300); Leßke, Frank (57386288600); Luthardt, Marco (57391997000); Hülsbergen, Kurt-Jürgen (6507366698)</x:v>
      </x:c>
      <x:c r="C1105" s="139" t="str">
        <x:v>57391738300; 57386288600; 57391997000; 6507366698</x:v>
      </x:c>
      <x:c r="D1105" s="139" t="str">
        <x:v>Conceptual design of a comprehensive farm nitrogen management system</x:v>
      </x:c>
      <x:c r="E1105" s="139" t="str">
        <x:v>2021</x:v>
      </x:c>
      <x:c r="F1105" s="139" t="str">
        <x:v>Agronomy</x:v>
      </x:c>
      <x:c r="G1105" s="139" t="str">
        <x:v>10.3390/agronomy11122501</x:v>
      </x:c>
      <x:c r="H1105" s="139" t="str">
        <x:v>https://www.scopus.com/pages/publications/85122001292?origin=resultslist</x:v>
      </x:c>
      <x:c r="I1105" s="139" t="str">
        <x:v>Data that are required for nutrient management are becoming increasingly available in digital format, leading to a high innovation potential for digital nitrogen (N) management applications. However, it is currently difficult for farmers to analyze, assess, and optimize N flows in their farms using the existing software. To improve digital N management, this study identified, evaluated, and systematized the requirements of stakeholders. Furthermore, digital farm N management tools with varying objectives in terms of system boundaries, data requirements, used methods and algorithms, performance, and practicality were appraised and categorized. According to the identified needs, the concept of a farm N management system (FNMS) software is presented which includes the following modules: (1) management of site and farm data, (2) determination of fertilizer requirements, (3) N balancing and cycles, (4) N turnover and losses, and (5) decision support. The aim of FNMS is to support farmers in their farming practices for increasing N efficiency and reducing environmentally harmful N surpluses. In this study, the conceptual requirements from the agricultural and computer science perspectives were determined as a basis for developing a consistent, scientifically sound, and user-friendly FNMS, especially applicable in European countries. This FNMS enables farmers and their advisors to make knowledge-based decisions based on comprehensive and integrated data. © 2021 by the authors.</x:v>
      </x:c>
      <x:c r="J1105" s="139" t="str">
        <x:v>Data fusion; Decision support system; Digital agriculture; Farm management system; Nitrogen balance; Nutrient management; Software architecture</x:v>
      </x:c>
      <x:c r="K1105" s="139" t="str"/>
      <x:c r="L1105" s="139" t="str">
        <x:v>MDPI</x:v>
      </x:c>
      <x:c r="M1105" s="139" t="str">
        <x:v>English</x:v>
      </x:c>
      <x:c r="N1105" s="139" t="str">
        <x:v>Article</x:v>
      </x:c>
      <x:c r="O1105" s="139" t="str">
        <x:v>Scopus</x:v>
      </x:c>
      <x:c r="P1105" s="139" t="str">
        <x:v>2-s2.0-85122001292</x:v>
      </x:c>
    </x:row>
    <x:row r="1106">
      <x:c r="A1106" s="139" t="str">
        <x:v>Alexandre C.; Tresch L.; Sarron J.; Lavarenne J.; Bringer G.; Chaham H.R.; Bendahou H.; Carmeni S.; Borianne P.; Koffi J.-M.; Faye E.</x:v>
      </x:c>
      <x:c r="B1106" s="139" t="str">
        <x:v>Alexandre, Chloé (58194209300); Tresch, Léa (57219796059); Sarron, Julien (57205170953); Lavarenne, Jéremy (57162855100); Bringer, Gaspard (58284694000); Chaham, Hamza Rkha (58284694100); Bendahou, Hamza (58154016500); Carmeni, Sofia (58284694200); Borianne, Philippe (6603378755); Koffi, Jean-Mathias (57248346900); Faye, Emile (56069580100)</x:v>
      </x:c>
      <x:c r="C1106" s="139" t="str">
        <x:v>58194209300; 57219796059; 57205170953; 57162855100; 58284694000; 58284694100; 58154016500; 58284694200; 6603378755; 57248346900; 56069580100</x:v>
      </x:c>
      <x:c r="D1106" s="139" t="str">
        <x:v>Creating shared value(s) from On-Farm Experimentation: ten key lessons learned from the development of the SoYield® digital solution in Africa</x:v>
      </x:c>
      <x:c r="E1106" s="139" t="str">
        <x:v>2023</x:v>
      </x:c>
      <x:c r="F1106" s="139" t="str">
        <x:v>Agronomy for Sustainable Development</x:v>
      </x:c>
      <x:c r="G1106" s="139" t="str">
        <x:v>10.1007/s13593-023-00888-7</x:v>
      </x:c>
      <x:c r="H1106" s="139" t="str">
        <x:v>https://www.scopus.com/pages/publications/85159943542?origin=resultslist</x:v>
      </x:c>
      <x:c r="I1106" s="139" t="str">
        <x:v>This study is based on the observation that many digital tools and services for agriculture do not put farmers’ expectations and interests first, resulting in top-down research and development. On-Farm Experimentation (OFE) contributes to overcoming these limitations because it places farmers at the center of innovation processes, while ensuring rich interactions with various value chain actors. The richness of OFE is in part explained by the diversity of stakeholders involved and the co-learning that results from their interactions. Studies in management and social sciences show that such open innovation processes can be difficult to manage. Aligning the visions and interests of the different stakeholders, fostering the sharing of resources and knowledge to produce value, and sharing the value created in an equitable manner remain a real challenge. Although these issues can refine the understanding of the mechanisms that condition the success of OFE, they have yet to be sufficiently analyzed. Recent publications underline the need to explore the organizational and managerial aspects of OFE to facilitate its implementation in various contexts. This work proposes to fill this gap by providing ten key lessons for conducting OFE with the aim of creating shared value, i.e., developing innovative technologies and practices that benefit all parties but, first and foremost, farmers. These ten key lessons stem from the reflexive monitoring of an OFE process aimed at developing the SoYield® decision support system for helping mango value chain actors to estimate fruit production in Africa. This reflexive monitoring was conducted by the main actors involved in this process, namely, farmers, a private firm and research centers. These key lessons lay the foundations for strengthening a community of practice on OFE implementation and for facilitating its development worldwide. This study also provides insights into the contributions and limitations of digital tools for conducting OFE. © 2023, INRAE and Springer-Verlag France SAS, part of Springer Nature.</x:v>
      </x:c>
      <x:c r="J1106" s="139" t="str">
        <x:v>Digital agriculture; Fruit value chain; Mango; Open innovation; User-centered design; Value creation and capture</x:v>
      </x:c>
      <x:c r="K1106" s="139" t="str">
        <x:v>Africa; decision support system; fruit production; innovation; social science and humanities; stakeholder</x:v>
      </x:c>
      <x:c r="L1106" s="139" t="str">
        <x:v>Springer-Verlag Italia s.r.l.</x:v>
      </x:c>
      <x:c r="M1106" s="139" t="str">
        <x:v>English</x:v>
      </x:c>
      <x:c r="N1106" s="139" t="str">
        <x:v>Article</x:v>
      </x:c>
      <x:c r="O1106" s="139" t="str">
        <x:v>Scopus</x:v>
      </x:c>
      <x:c r="P1106" s="139" t="str">
        <x:v>2-s2.0-85159943542</x:v>
      </x:c>
    </x:row>
    <x:row r="1107">
      <x:c r="A1107" s="139" t="str">
        <x:v>Paetzel M.</x:v>
      </x:c>
      <x:c r="B1107" s="139" t="str">
        <x:v>Paetzel, Maike (57191708013)</x:v>
      </x:c>
      <x:c r="C1107" s="139" t="str">
        <x:v>57191708013</x:v>
      </x:c>
      <x:c r="D1107" s="139" t="str">
        <x:v>RoboCup Humanoid League 2020: Lessons Learned from Going Virtual [Competitions]</x:v>
      </x:c>
      <x:c r="E1107" s="139" t="str">
        <x:v>2020</x:v>
      </x:c>
      <x:c r="F1107" s="139" t="str">
        <x:v>IEEE Robotics and Automation Magazine</x:v>
      </x:c>
      <x:c r="G1107" s="139" t="str">
        <x:v>10.1109/MRA.2020.3008837</x:v>
      </x:c>
      <x:c r="H1107" s="139" t="str">
        <x:v>https://www.scopus.com/pages/publications/85091262035?origin=resultslist</x:v>
      </x:c>
      <x:c r="I1107" s="139" t="str">
        <x:v>The RoboCup Humanoid League’s organizing committee decided to provide a platform for open workshops to be held during the original June 2020 time slot for RoboCup. In total, the Virtual RoboCup Humanoid Open Workshops (V-RoHOW) brought together 144 participants from 21 countries and included 26 different teams and five different leagues. The V-RoHOW attracted additional participants from the Small Size, Soccer Simulation, and RoboCup@Home Leagues, bringing together different research foci within the RoboCup competition. The workshops, gave comparable practical introductions to topics like the Robot Operating System (ROS). Virtual workshops cannot replace the knowledge gained and scientific progress made by having real robotic competitions. However, holding such an event for the first time provided several insights of importance for future RoboCup events and could potentially translate to other competitions as well.</x:v>
      </x:c>
      <x:c r="J1107" s="139" t="str"/>
      <x:c r="K1107" s="139" t="str">
        <x:v>Agricultural robots; Organizing committee; Practical introduction; Robot operating systems (ROS); Scientific progress; Soccer simulation; Time slots; Virtual workshops; Football</x:v>
      </x:c>
      <x:c r="L1107" s="139" t="str">
        <x:v>Institute of Electrical and Electronics Engineers Inc.</x:v>
      </x:c>
      <x:c r="M1107" s="139" t="str">
        <x:v>English</x:v>
      </x:c>
      <x:c r="N1107" s="139" t="str">
        <x:v>Article</x:v>
      </x:c>
      <x:c r="O1107" s="139" t="str">
        <x:v>Scopus</x:v>
      </x:c>
      <x:c r="P1107" s="139" t="str">
        <x:v>2-s2.0-85091262035</x:v>
      </x:c>
    </x:row>
    <x:row r="1108">
      <x:c r="A1108" s="139" t="str">
        <x:v>Jachimczyk B.; Tkaczyk R.; Piotrowski T.; Johansson S.; Kulesza W.J.</x:v>
      </x:c>
      <x:c r="B1108" s="139" t="str">
        <x:v>Jachimczyk, Bartosz (55926187000); Tkaczyk, Rafal (56021991000); Piotrowski, Tomasz (57225349010); Johansson, Sven (35364162700); Kulesza, Wlodek J. (7004630885)</x:v>
      </x:c>
      <x:c r="C1108" s="139" t="str">
        <x:v>55926187000; 56021991000; 57225349010; 35364162700; 7004630885</x:v>
      </x:c>
      <x:c r="D1108" s="139" t="str">
        <x:v>IoT-based dairy supply chain - An ontological approach</x:v>
      </x:c>
      <x:c r="E1108" s="139" t="str">
        <x:v>2021</x:v>
      </x:c>
      <x:c r="F1108" s="139" t="str">
        <x:v>Elektronika ir Elektrotechnika</x:v>
      </x:c>
      <x:c r="G1108" s="139" t="str">
        <x:v>10.5755/j02.eie.27612</x:v>
      </x:c>
      <x:c r="H1108" s="139" t="str">
        <x:v>https://www.scopus.com/pages/publications/85101624827?origin=resultslist</x:v>
      </x:c>
      <x:c r="I1108" s="139" t="str">
        <x:v>Emerging digital transformation in industry is noticeable among others in Supply Chain Management (SCM). For instance, applying new-generation digitalized technologies in the Dairy Supply Chain (DSC) enables an increase of manufacturing productivity, improves planning and forecasting, and also enhances competitive capabilities according to Industry 4.0 assumptions. It is worth mentioning, that in modern DSC, high visibility of raw materials, components, products, and processes by all contributors on all stages of DSC is crucial. This article focuses on the transparency aspect of the DSC supported by IoT-based technologies enabling interoperability among all DSC participants. The paper addresses the problem of effective integration of heterogeneous data sources, i.e., deployed new technological IoT solutions with traditional SCM systems and a third-party software component. The main objective of this report is to propose the IoT-based DSC model comprising four chain stages: milk production, milk transportation, milk processing, and dairy products distribution. Moreover, the comprehensive DSC domain ontology as a knowledge model is formulated and described. The ontology aims on improvement of the DSC management efficiency by facilitating interoperability within DSC. The applicability of the proposed ontological model is verified using a sustainable-oriented case study, which estimates the environmental footprint at the milk transportation stage of the DSC. © 2021 Kauno Technologijos Universitetas. All rights reserved.</x:v>
      </x:c>
      <x:c r="J1108" s="139" t="str">
        <x:v>Dairy value chain; Knowledge model; Semantic web; Supply chain management; Supply chain modelling; Visibility</x:v>
      </x:c>
      <x:c r="K1108" s="139" t="str"/>
      <x:c r="L1108" s="139" t="str">
        <x:v>Kauno Technologijos Universitetas</x:v>
      </x:c>
      <x:c r="M1108" s="139" t="str">
        <x:v>English</x:v>
      </x:c>
      <x:c r="N1108" s="139" t="str">
        <x:v>Article</x:v>
      </x:c>
      <x:c r="O1108" s="139" t="str">
        <x:v>Scopus</x:v>
      </x:c>
      <x:c r="P1108" s="139" t="str">
        <x:v>2-s2.0-85101624827</x:v>
      </x:c>
    </x:row>
    <x:row r="1109">
      <x:c r="A1109" s="139" t="str">
        <x:v>Gupta S.</x:v>
      </x:c>
      <x:c r="B1109" s="139" t="str">
        <x:v>Gupta, Shilpa (55696264300)</x:v>
      </x:c>
      <x:c r="C1109" s="139" t="str">
        <x:v>55696264300</x:v>
      </x:c>
      <x:c r="D1109" s="139" t="str">
        <x:v>Reliable Gamma-Interconnection Network for Data Analysis in Sensor Networks: Design and Performance Evaluation</x:v>
      </x:c>
      <x:c r="E1109" s="139" t="str">
        <x:v>2023</x:v>
      </x:c>
      <x:c r="F1109" s="139" t="str">
        <x:v>ECS Sensors Plus</x:v>
      </x:c>
      <x:c r="G1109" s="139" t="str">
        <x:v>10.1149/2754-2726/acf328</x:v>
      </x:c>
      <x:c r="H1109" s="139" t="str">
        <x:v>https://www.scopus.com/pages/publications/85193034431?origin=resultslist</x:v>
      </x:c>
      <x:c r="I1109" s="139" t="str">
        <x:v>Highlights The following are some of the significant highlights of the article "Reliable Gamma-Interconnection Network for Data Analysis in Sensor Networks: Design and Performance Evaluation: The size of packet headers is reduced as a result of the RGN architecture's reduction in the number of stages needed for data transfer. The RGN architecture offers great fault tolerance and reliability, and it can withstand many failures at each level. The simulation trials demonstrate that in terms of reliability, throughput, and latency, the RGN surpasses conventional networks. For instance, the RGN outperforms other networks with a packet delivery ratio of 99.9%. According to the paper, the RGN outperforms other networks with a throughput of 0.8 Gbps and a latency of 0.5 ms. The reliability-cost-ratio (RCR) improvement also ranging from 2-42% for networks of size 16 to 1-87% for networks of size 64. The RGN design is appropriate for big data processing in sensor networks because it can manage enormous volumes of data retrieved from various sensor nodes. The article comes to the conclusion that the RGN architecture has great potential for enhancing sensor network capabilities in a variety of fields, including military, navy, healthcare, agriculture, space, and environmental monitoring. It can also improve the performance of multiprocessing systems used to analyse data obtained from sensor networks. © 2023 The Author(s). Published on behalf of The Electrochemical Society by IOP Publishing Limited</x:v>
      </x:c>
      <x:c r="J1109" s="139" t="str">
        <x:v>gamma network; multistage interconnection networks (min); parallel computing.; reliability; reliable gamma-interconnection network (rgn); sensor networks</x:v>
      </x:c>
      <x:c r="K1109" s="139" t="str"/>
      <x:c r="L1109" s="139" t="str">
        <x:v>Institute of Physics</x:v>
      </x:c>
      <x:c r="M1109" s="139" t="str">
        <x:v>English</x:v>
      </x:c>
      <x:c r="N1109" s="139" t="str">
        <x:v>Article</x:v>
      </x:c>
      <x:c r="O1109" s="139" t="str">
        <x:v>Scopus</x:v>
      </x:c>
      <x:c r="P1109" s="139" t="str">
        <x:v>2-s2.0-85193034431</x:v>
      </x:c>
    </x:row>
    <x:row r="1110">
      <x:c r="A1110" s="139" t="str">
        <x:v>Saradopoulos I.; Potamitis I.; Konstantaras A.I.; Eliopoulos P.; Ntalampiras S.; Rigakis I.</x:v>
      </x:c>
      <x:c r="B1110" s="139" t="str">
        <x:v>Saradopoulos, Ioannis (24759579700); Potamitis, Ilyas (6603939972); Konstantaras, Antonios I. (6503884418); Eliopoulos, Panagiotis (6603508557); Ntalampiras, Stavros (24830597800); Rigakis, Iraklis (14631057000)</x:v>
      </x:c>
      <x:c r="C1110" s="139" t="str">
        <x:v>24759579700; 6603939972; 6503884418; 6603508557; 24830597800; 14631057000</x:v>
      </x:c>
      <x:c r="D1110" s="139" t="str">
        <x:v>Image-Based Insect Counting Embedded in E-Traps That Learn without Manual Image Annotation and Self-Dispose Captured Insects</x:v>
      </x:c>
      <x:c r="E1110" s="139" t="str">
        <x:v>2023</x:v>
      </x:c>
      <x:c r="F1110" s="139" t="str">
        <x:v>Information (Switzerland)</x:v>
      </x:c>
      <x:c r="G1110" s="139" t="str">
        <x:v>10.3390/info14050267</x:v>
      </x:c>
      <x:c r="H1110" s="139" t="str">
        <x:v>https://www.scopus.com/pages/publications/85160200590?origin=resultslist</x:v>
      </x:c>
      <x:c r="I1110" s="139" t="str">
        <x:v>This study describes the development of an image-based insect trap diverging from the plug-in camera insect trap paradigm in that (a) it does not require manual annotation of images to learn how to count targeted pests, and (b) it self-disposes the captured insects, and therefore is suitable for long-term deployment. The device consists of an imaging sensor integrated with Raspberry Pi microcontroller units with embedded deep learning algorithms that count agricultural pests inside a pheromone-based funnel trap. The device also receives commands from the server, which configures its operation, while an embedded servomotor can automatically rotate the detached bottom of the bucket to dispose of dehydrated insects as they begin to pile up. Therefore, it completely overcomes a major limitation of camera-based insect traps: the inevitable overlap and occlusion caused by the decay and layering of insects during long-term operation, thus extending the autonomous operational capability. We study cases that are underrepresented in the literature such as counting in situations of congestion and significant debris using crowd counting algorithms encountered in human surveillance. Finally, we perform comparative analysis of the results from different deep learning approaches (YOLOv7/8, crowd counting, deep learning regression). Interestingly, there is no one optimal clear-cut counting approach that can cover all situations involving small and large insects with overlap. By weighting the pros and cons we suggest that YOLOv7/8 provides the best embedded solution in general. We open-source the code and a large database of Lepidopteran plant pests. © 2023 by the authors.</x:v>
      </x:c>
      <x:c r="J1110" s="139" t="str">
        <x:v>e-traps; edge computing; insect monitoring</x:v>
      </x:c>
      <x:c r="K1110" s="139" t="str">
        <x:v>Cameras; Deep learning; Image annotation; Learning algorithms; Open systems; E-trap; Edge computing; Image-based; Imaging sensors; Insect monitoring; Learn+; Manual annotation; Manual image annotations; Microcontroller unit; Plug-ins; Piles</x:v>
      </x:c>
      <x:c r="L1110" s="139" t="str">
        <x:v>MDPI</x:v>
      </x:c>
      <x:c r="M1110" s="139" t="str">
        <x:v>English</x:v>
      </x:c>
      <x:c r="N1110" s="139" t="str">
        <x:v>Article</x:v>
      </x:c>
      <x:c r="O1110" s="139" t="str">
        <x:v>Scopus</x:v>
      </x:c>
      <x:c r="P1110" s="139" t="str">
        <x:v>2-s2.0-85160200590</x:v>
      </x:c>
    </x:row>
    <x:row r="1111">
      <x:c r="A1111" s="139" t="str">
        <x:v>Afful-Dadzie E.; Lartey S.O.; Clottey D.N.K.</x:v>
      </x:c>
      <x:c r="B1111" s="139" t="str">
        <x:v>Afful-Dadzie, Eric (56032242300); Lartey, Samuel Odame (57456876000); Clottey, David Nii Klote (57457069300)</x:v>
      </x:c>
      <x:c r="C1111" s="139" t="str">
        <x:v>56032242300; 57456876000; 57457069300</x:v>
      </x:c>
      <x:c r="D1111" s="139" t="str">
        <x:v>Agricultural information systems acceptance and continuance in rural communities: A consumption values perspective</x:v>
      </x:c>
      <x:c r="E1111" s="139" t="str">
        <x:v>2022</x:v>
      </x:c>
      <x:c r="F1111" s="139" t="str">
        <x:v>Technology in Society</x:v>
      </x:c>
      <x:c r="G1111" s="139" t="str">
        <x:v>10.1016/j.techsoc.2022.101934</x:v>
      </x:c>
      <x:c r="H1111" s="139" t="str">
        <x:v>https://www.scopus.com/pages/publications/85124809059?origin=resultslist</x:v>
      </x:c>
      <x:c r="I1111" s="139" t="str">
        <x:v>This study unearths the different configurations of user motivations that foster success in Agricultural Information Systems (AIS) acceptance and continuance among small-holder farmers in rural communities in a developing economy. Anchored on the fact that significant proportions of the world's poorest live in sub-Saharan countries characterized by small-holder agriculture, the study explores the multiple pathways that result in AIS acceptance and continuance while revealing the necessary and sufficient conditions that are required to achieve a given outcome. Using the consumption values theory and fuzzy set qualitative comparative analysis (FsQCA), the findings reveal three AIS user typologies namely extrinsic, intrinsic, and hybrid motivated users. The results further reveal that AIS usability, farmer group and family support, together with the inspiration of joy, hope and trust are motivating factors for the attainment of success in AIS acceptance and continuance. The study provides foundational knowledge on how development actors can use AIS as interventions to improve Agri-food outcomes among rural dwellers in the global south. © 2022 Elsevier Ltd</x:v>
      </x:c>
      <x:c r="J1111" s="139" t="str">
        <x:v>Agricultural information systems (AIS); Consumption values; FsQCA; ICT4D; Rural communities</x:v>
      </x:c>
      <x:c r="K1111" s="139" t="str">
        <x:v>Sub-Saharan Africa; Agriculture; Information use; Motivation; Agricultural information system; Agricultural information systems; Consumption values; Developing economies; Fuzzy Set Qualitative Comparative Analysis; ICT4D; Information system continuances; Rural community; System acceptance; User motivation; agricultural development; agricultural technology; consumption behavior; farmers knowledge; rural development; smallholder; Information systems</x:v>
      </x:c>
      <x:c r="L1111" s="139" t="str">
        <x:v>Elsevier Ltd</x:v>
      </x:c>
      <x:c r="M1111" s="139" t="str">
        <x:v>English</x:v>
      </x:c>
      <x:c r="N1111" s="139" t="str">
        <x:v>Article</x:v>
      </x:c>
      <x:c r="O1111" s="139" t="str">
        <x:v>Scopus</x:v>
      </x:c>
      <x:c r="P1111" s="139" t="str">
        <x:v>2-s2.0-85124809059</x:v>
      </x:c>
    </x:row>
    <x:row r="1112">
      <x:c r="A1112" s="139" t="str">
        <x:v>Aviso K.B.; Sy C.L.; Tan R.R.; Ubando A.T.</x:v>
      </x:c>
      <x:c r="B1112" s="139" t="str">
        <x:v>Aviso, K.B. (23491572600); Sy, C.L. (57201554258); Tan, R.R. (56962727300); Ubando, A.T. (55326454500)</x:v>
      </x:c>
      <x:c r="C1112" s="139" t="str">
        <x:v>23491572600; 57201554258; 56962727300; 55326454500</x:v>
      </x:c>
      <x:c r="D1112" s="139" t="str">
        <x:v>Fuzzy optimization of carbon management networks based on direct and indirect biomass co-firing</x:v>
      </x:c>
      <x:c r="E1112" s="139" t="str">
        <x:v>2020</x:v>
      </x:c>
      <x:c r="F1112" s="139" t="str">
        <x:v>Renewable and Sustainable Energy Reviews</x:v>
      </x:c>
      <x:c r="G1112" s="139" t="str">
        <x:v>10.1016/j.rser.2020.110035</x:v>
      </x:c>
      <x:c r="H1112" s="139" t="str">
        <x:v>https://www.scopus.com/pages/publications/85088020459?origin=resultslist</x:v>
      </x:c>
      <x:c r="I1112" s="139" t="str">
        <x:v>A drastic reduction in greenhouse gas emissions from electricity generation will be needed to mitigate climate change to a safe level. Residual biomass from agriculture is an underutilized energy source that can contribute to the needed emissions cut, but its geographic dispersion presents logistical problems. Direct and indirect co-firing of biomass in existing power plants presents a flexible means of utilizing this resource. Indirect co-firing of biomass with biochar co-production can even give greater reduction in greenhouse gas emissions if the biochar is applied to soil as a form of carbon sequestration. In this paper, a fuzzy linear programming model is developed for optimizing a carbon management network based on direct and indirect biomass co-firing, coupled with biochar application to soil for the latter case. The model can match biomass sources to power plants; the power plants that use indirect co-firing are also matched to biochar application sites. The model is illustrated using a case study representative of a developing country with an agriculture-intensive economy. Results show that not all powerplants need to implement co-firing to reach a balance between reducing GHG emissions and the risk of introducing contaminants in soil. The model provides effective decision support for decarbonizing power generation, particularly in developing countries that still make use of coal-fired power plants and which have abundant biomass resources in the form of agricultural waste. © 2020 Elsevier Ltd</x:v>
      </x:c>
      <x:c r="J1112" s="139" t="str">
        <x:v>Biochar; Biomass Co-Firing; Carbon management network (CMN); Fuzzy optimization; Negative emissions technology (NET)</x:v>
      </x:c>
      <x:c r="K1112" s="139" t="str">
        <x:v>Agricultural wastes; Agriculture; Carbon; Climate change; Coal; Coal deposits; Coal fired power plant; Decision support systems; Developing countries; Fossil fuel power plants; Gas emissions; Greenhouse gases; Linear programming; Soils; Biochar; Biomass co-firing; Carbon management; Carbon management network; Co-firing; Emission technology; Fuzzy optimization; Management networks; Negative emission technology; Network-based; Biomass</x:v>
      </x:c>
      <x:c r="L1112" s="139" t="str">
        <x:v>Elsevier Ltd</x:v>
      </x:c>
      <x:c r="M1112" s="139" t="str">
        <x:v>English</x:v>
      </x:c>
      <x:c r="N1112" s="139" t="str">
        <x:v>Article</x:v>
      </x:c>
      <x:c r="O1112" s="139" t="str">
        <x:v>Scopus</x:v>
      </x:c>
      <x:c r="P1112" s="139" t="str">
        <x:v>2-s2.0-85088020459</x:v>
      </x:c>
    </x:row>
    <x:row r="1113">
      <x:c r="A1113" s="139" t="str">
        <x:v>Birke F.M.; Knierim A.</x:v>
      </x:c>
      <x:c r="B1113" s="139" t="str">
        <x:v>Birke, Fanos Mekonnen (57204015934); Knierim, Andrea (15832298900)</x:v>
      </x:c>
      <x:c r="C1113" s="139" t="str">
        <x:v>57204015934; 15832298900</x:v>
      </x:c>
      <x:c r="D1113" s="139" t="str">
        <x:v>ICT for agriculture extension: actor network theory for understanding the establishment of agricultural knowledge centers in South Wollo, Ethiopia</x:v>
      </x:c>
      <x:c r="E1113" s="139" t="str">
        <x:v>2020</x:v>
      </x:c>
      <x:c r="F1113" s="139" t="str">
        <x:v>Information Technology for Development</x:v>
      </x:c>
      <x:c r="G1113" s="139" t="str">
        <x:v>10.1080/02681102.2020.1727826</x:v>
      </x:c>
      <x:c r="H1113" s="139" t="str">
        <x:v>https://www.scopus.com/pages/publications/85079736393?origin=resultslist</x:v>
      </x:c>
      <x:c r="I1113" s="139" t="str">
        <x:v>This study aims at understanding how various actors interacted in establishing and managing an Information Communication Technology (ICT)- based initiative called Agricultural Knowledge Centers (AKCs) in Ethiopia. Additionally, it explores the diverging and shared interests of the actors in the benefits of the AKCs. We gathered and analyzed data from in-depth interviews in five extension offices in the South Wollo zone, Ethiopia, and supplemented it with project documents and observations. We used the Actor Network Theory (ANT), particularly the four moments of translation, to analyze the results. The findings show how people and technology came together to establish the AKCs and to provide extension experts access to digital knowledge. Factors that contributed to creating and stabilizing the AKC actor network included the presence of an actor to facilitate the process, alignment of interests among actors in the network, building the capacities and motivation of the various actors to execute their roles, and availability of computers with strong internet connections. These findings contribute to practical and policy debates on harnessing ICT’s potential for facilitating socioeconomic development in the Global South; and to the theoretical discussions on the merits of the ANT perspective in analyzing the adoption of technological innovations. © 2020, © 2020 Commonwealth Secretariat.</x:v>
      </x:c>
      <x:c r="J1113" s="139" t="str">
        <x:v>actor network theory (ANT); agricultural knowledge center; Ethiopia; ICT based services; Information communication technology (ICT); lessons learned; sociotechnical; translation</x:v>
      </x:c>
      <x:c r="K1113" s="139" t="str">
        <x:v>Agricultural robots; Network theory (graphs); Social sciences computing; Actor network theory; Agriculture extension; In-depth interviews; Information communication technology; Internet connection; Project documents; Socio-economic development; Technological innovation; Agriculture</x:v>
      </x:c>
      <x:c r="L1113" s="139" t="str">
        <x:v>Routledge</x:v>
      </x:c>
      <x:c r="M1113" s="139" t="str">
        <x:v>English</x:v>
      </x:c>
      <x:c r="N1113" s="139" t="str">
        <x:v>Article</x:v>
      </x:c>
      <x:c r="O1113" s="139" t="str">
        <x:v>Scopus</x:v>
      </x:c>
      <x:c r="P1113" s="139" t="str">
        <x:v>2-s2.0-85079736393</x:v>
      </x:c>
    </x:row>
    <x:row r="1114">
      <x:c r="A1114" s="139" t="str">
        <x:v>Zhu Y.; Chen M.; Gu Q.; Zhao Y.; Zhang X.; Sun Q.; Gu X.; Zheng K.</x:v>
      </x:c>
      <x:c r="B1114" s="139" t="str">
        <x:v>Zhu, Yihang (57221535956); Chen, Miaojin (36193543300); Gu, Qing (57207291794); Zhao, Yiying (59637962000); Zhang, Xiaobin (54080529300); Sun, Qinan (56489117200); Gu, Xianbin (55576916400); Zheng, Kefeng (36028728900)</x:v>
      </x:c>
      <x:c r="C1114" s="139" t="str">
        <x:v>57221535956; 36193543300; 57207291794; 59637962000; 54080529300; 56489117200; 55576916400; 36028728900</x:v>
      </x:c>
      <x:c r="D1114" s="139" t="str">
        <x:v>Machine learning methods for efficient and automated in situ monitoring of peach flowering phenology</x:v>
      </x:c>
      <x:c r="E1114" s="139" t="str">
        <x:v>2022</x:v>
      </x:c>
      <x:c r="F1114" s="139" t="str">
        <x:v>Computers and Electronics in Agriculture</x:v>
      </x:c>
      <x:c r="G1114" s="139" t="str">
        <x:v>10.1016/j.compag.2022.107370</x:v>
      </x:c>
      <x:c r="H1114" s="139" t="str">
        <x:v>https://www.scopus.com/pages/publications/85139338287?origin=resultslist</x:v>
      </x:c>
      <x:c r="I1114" s="139" t="str">
        <x:v>Accurate knowledge of peach flowering phenology is essential for scheduling precise irrigation and managing artificial pollination for breeding. However, in situ monitoring of peach flowering phenology is laborious and challenging. This study divided peach flowering phenology into eight stages covering inflorescence emergence and flowering using BBCH scales. Web-connected recording cameras and weather stations automatically-collected flower images and meteorological data from three peach cultivars. Daily variables, including area proportion of specific color ranges in the images, temperature, illuminance and heat/chilling requirement data were applied for training and testing four machine learning models: random forest (RF), support vector machine (SVM), naïve Bayes (NB), and k-Nearest Neighbors (KNN). Grid tuning and 10-fold cross-validations were conducted on these models to determine the optimal method for identifying peach flowering phenological stages. The RF model obtained highest optimal F1 score of 98.82 % (harmonic average of model accuracy and recall) among the models on the testing set. The area proportion of specific color ranges in the real-time images are essential for model performance. Heat requirement data (biological growth time and growing degree days) can improve the overall accuracy. The classification accuracy at different BBCH phenological stages of the three cultivars is acceptable for real-time monitoring of peach flowering phenology. These are applicable for peach breeding, heat stress management, and irrigation scheduling. The RF model also shows acceptable accuracy with flower images and public meteorological data input, which reveals the extendibility for phenology monitoring of other trees or crops. © 2022 Elsevier B.V.</x:v>
      </x:c>
      <x:c r="J1114" s="139" t="str">
        <x:v>BBCH scale; In situ monitoring; Machine learning; Peach flowering; Phenology</x:v>
      </x:c>
      <x:c r="K1114" s="139" t="str">
        <x:v>Cultivation; Decision trees; Fruits; Meteorology; Nearest neighbor search; Plants (botany); Scheduling; Support vector machines; Area proportions; BBCH scale; Color ranges; Flowering phenology; In-situ monitoring; Machine-learning; Meteorological data; Peach flowering; Phenological stage; Phenology; emergence; growth rate; machine learning; Irrigation</x:v>
      </x:c>
      <x:c r="L1114" s="139" t="str">
        <x:v>Elsevier B.V.</x:v>
      </x:c>
      <x:c r="M1114" s="139" t="str">
        <x:v>English</x:v>
      </x:c>
      <x:c r="N1114" s="139" t="str">
        <x:v>Article</x:v>
      </x:c>
      <x:c r="O1114" s="139" t="str">
        <x:v>Scopus</x:v>
      </x:c>
      <x:c r="P1114" s="139" t="str">
        <x:v>2-s2.0-85139338287</x:v>
      </x:c>
    </x:row>
    <x:row r="1115">
      <x:c r="A1115" s="139" t="str">
        <x:v>Panta B.; Bhandari T.; Paudel B.</x:v>
      </x:c>
      <x:c r="B1115" s="139" t="str">
        <x:v>Panta, Bibek (57222041946); Bhandari, Thaneshwar (57218935082); Paudel, Basanta (57188699013)</x:v>
      </x:c>
      <x:c r="C1115" s="139" t="str">
        <x:v>57222041946; 57218935082; 57188699013</x:v>
      </x:c>
      <x:c r="D1115" s="139" t="str">
        <x:v>Soil erosion vulnerability and adaptation strategies in maize field of Sindhukhola sub-watershed region, Nepal</x:v>
      </x:c>
      <x:c r="E1115" s="139" t="str">
        <x:v>2020</x:v>
      </x:c>
      <x:c r="F1115" s="139" t="str">
        <x:v>SN Applied Sciences</x:v>
      </x:c>
      <x:c r="G1115" s="139" t="str">
        <x:v>10.1007/s42452-020-03747-2</x:v>
      </x:c>
      <x:c r="H1115" s="139" t="str">
        <x:v>https://www.scopus.com/pages/publications/85101135902?origin=resultslist</x:v>
      </x:c>
      <x:c r="I1115" s="139" t="str">
        <x:v>Erosion is a major concern of hill maize farming system. Watersheds with steep slope and fragile land are more prone to erosion. A perception based semi structured questionnaire survey was carried out in Thakani and Sindhukot of Melamchi municipality in Sindhupalchowk district to study relationships of erosion in maize field along with assessment of vulnerability and factors affecting adoption of prevention measures. Index ranking method and descriptive statistics were used to rank the perception of farmers pertaining to occurrence, causes and available control measures of erosion. Logit regression further assessed the determinants of adoption of erosion prevention measures where as vulnerability was assessed using integrated vulnerability assessment approach following Intergovernmental Panel on Climate Change (IPCC) guideline. Most of the surveyed farmers responded heavy rainfall as major cause of the erosion followed by weak geography whereas the intensity of erosion was moderately increasing. Majority of the respondents (72.5%) have not adopted any erosion prevention measures mainly due to no support from government and low income. Among various adaptation measures, most of the farmers have shifted cultivation time, improved drainage system and decreased weeding frequency. The logit regression showed that among the independent variables, income, education, gender, access to extension services and involvement in organizations are positively significant to the adoption decision. This implies farmers in prone area need support from government to adopt prevention measures. Low income household dependent on agriculture and marginal farmers were more vulnerable to erosion as they have low adaptive capacity and resilience power. © 2020, Springer Nature Switzerland AG.</x:v>
      </x:c>
      <x:c r="J1115" s="139" t="str">
        <x:v>Adaptation strategies; Income; Index; Logit; Vulnerability</x:v>
      </x:c>
      <x:c r="K1115" s="139" t="str">
        <x:v>Agricultural robots; Climate change; Cultivation; Logistic regression; Surveys; Adaptation strategies; Descriptive statistics; Erosion prevention; Independent variables; Intergovernmental panel on climate changes; Prevention measures; Questionnaire surveys; Vulnerability assessments; Erosion</x:v>
      </x:c>
      <x:c r="L1115" s="139" t="str">
        <x:v>Springer Nature</x:v>
      </x:c>
      <x:c r="M1115" s="139" t="str">
        <x:v>English</x:v>
      </x:c>
      <x:c r="N1115" s="139" t="str">
        <x:v>Article</x:v>
      </x:c>
      <x:c r="O1115" s="139" t="str">
        <x:v>Scopus</x:v>
      </x:c>
      <x:c r="P1115" s="139" t="str">
        <x:v>2-s2.0-85101135902</x:v>
      </x:c>
    </x:row>
    <x:row r="1116">
      <x:c r="A1116" s="139" t="str">
        <x:v>Kamenya S.N.; Mikwa E.O.; Song B.; Odeny D.A.</x:v>
      </x:c>
      <x:c r="B1116" s="139" t="str">
        <x:v>Kamenya, Sandra Ndagire (57211162129); Mikwa, Erick Owuor (57218568549); Song, Bo (57208196506); Odeny, Damaris Achieng (23035944000)</x:v>
      </x:c>
      <x:c r="C1116" s="139" t="str">
        <x:v>57211162129; 57218568549; 57208196506; 23035944000</x:v>
      </x:c>
      <x:c r="D1116" s="139" t="str">
        <x:v>Genetics and breeding for climate change in Orphan crops</x:v>
      </x:c>
      <x:c r="E1116" s="139" t="str">
        <x:v>2021</x:v>
      </x:c>
      <x:c r="F1116" s="139" t="str">
        <x:v>Theoretical and Applied Genetics</x:v>
      </x:c>
      <x:c r="G1116" s="139" t="str">
        <x:v>10.1007/s00122-020-03755-1</x:v>
      </x:c>
      <x:c r="H1116" s="139" t="str">
        <x:v>https://www.scopus.com/pages/publications/85099815245?origin=resultslist</x:v>
      </x:c>
      <x:c r="I1116" s="139" t="str">
        <x:v>Climate change is rapidly changing how we live, what we eat and produce, the crops we breed and the target traits. Previously underutilized orphan crops that are climate resilient are receiving much attention from the crops research community, as they are often the only crops left in the field after periods of extreme weather conditions. There are several orphan crops with incredible resilience to biotic and abiotic stresses. Some are nutritious, while others provide good sources of biofuel, medicine and other industrial raw materials. Despite these benefits, orphan crops are still lacking in important genetic and genomic resources that could be used to fast track their improvement and make their production profitable. Progress has been made in generating draft genomes of at least 28 orphan crops over the last decade, thanks to the reducing cost of sequencing. The implementation of a structured breeding program that takes advantage of additional modern crop improvement tools such as genomic selection, speed breeding, genome editing, high throughput phenotyping and breeding digitization would make rapid improvement of these orphan crops possible, but would require coordinated research investment. Other production challenges such as lack of adequate germplasm conservation, poor/non-existent seed systems and agricultural extension services, as well as poor marketing channels will also need to be improved if orphan crops were to be profitable. We review the importance of breeding orphan crops under the increasing effects of climate change, highlight existing gaps that need to be addressed and share some lessons to be learned from major crops. © 2021, The Author(s).</x:v>
      </x:c>
      <x:c r="J1116" s="139" t="str"/>
      <x:c r="K1116" s="139" t="str">
        <x:v>Climate Change; Crops, Agricultural; Gene Editing; Genes, Plant; Genomics; Plant Breeding; Stress, Physiological; Agricultural robots; Crops; Profitability; Agricultural extension services; Biotic and abiotic stress; Extreme weather conditions; High-throughput phenotyping; Marketing channels; Production challenges; Research communities; Research investment; climate change; crop; gene editing; genetics; genomics; physiological stress; plant breeding; plant gene; Climate change</x:v>
      </x:c>
      <x:c r="L1116" s="139" t="str">
        <x:v>Springer Science and Business Media Deutschland GmbH</x:v>
      </x:c>
      <x:c r="M1116" s="139" t="str">
        <x:v>English</x:v>
      </x:c>
      <x:c r="N1116" s="139" t="str">
        <x:v>Review</x:v>
      </x:c>
      <x:c r="O1116" s="139" t="str">
        <x:v>Scopus</x:v>
      </x:c>
      <x:c r="P1116" s="139" t="str">
        <x:v>2-s2.0-85099815245</x:v>
      </x:c>
    </x:row>
    <x:row r="1117">
      <x:c r="A1117" s="139" t="str">
        <x:v>Alaali A.M.; Almesaeed R.</x:v>
      </x:c>
      <x:c r="B1117" s="139" t="str">
        <x:v>Alaali, Ali Maki (58068845000); Almesaeed, Reham (56023343900)</x:v>
      </x:c>
      <x:c r="C1117" s="139" t="str">
        <x:v>58068845000; 56023343900</x:v>
      </x:c>
      <x:c r="D1117" s="139" t="str">
        <x:v>Mitigation of Sinkhole Attack in Dynamic Directional Routing for Mobile Wireless Sensor Networks</x:v>
      </x:c>
      <x:c r="E1117" s="139" t="str">
        <x:v>2023</x:v>
      </x:c>
      <x:c r="F1117" s="139" t="str">
        <x:v>International Journal of Computing and Digital Systems</x:v>
      </x:c>
      <x:c r="G1117" s="139" t="str">
        <x:v>10.12785/IJCDS/1401108</x:v>
      </x:c>
      <x:c r="H1117" s="139" t="str">
        <x:v>https://www.scopus.com/pages/publications/85178018229?origin=resultslist</x:v>
      </x:c>
      <x:c r="I1117" s="139" t="str">
        <x:v>Wireless sensor networks (WSNs) play a major role in the 6G and beyond systems, thus it has been one of the major research fields in the past few decades. The deployment of WSNs in future communication networks has been investigated in literature and has shown great potential for many applications such as healthcare, industrial control and monitoring, agriculture, etc. However, there are many challenges that arise from deploying such networks to ensure efficient and reliable operation, such as energy efficiency, security, reliability, scalability, and adaptability. This article explores one of the security threats in WSNs, which is the sinkhole attack, and investigates the research projects in this area. This study highlights the limitations of the state-of-the-art research in this field, then designs and simulates a secured routing protocol to detect and mitigate Sinkhole attacks in mobile wireless sensor networks (MWSNs) and ensure their security and availability. The proposed Directional Routing Reflector Protocol is proven to achieve steady and reliable performance in threat detection, while maintaining the energy efficiency and the lifetime of the sensor nodes. © 2023 University of Bahrain. All rights reserved.</x:v>
      </x:c>
      <x:c r="J1117" s="139" t="str">
        <x:v>CSARP; DDR; MWSNs; Sinkhole Attack; WSN</x:v>
      </x:c>
      <x:c r="K1117" s="139" t="str"/>
      <x:c r="L1117" s="139" t="str">
        <x:v>University of Bahrain</x:v>
      </x:c>
      <x:c r="M1117" s="139" t="str">
        <x:v>English</x:v>
      </x:c>
      <x:c r="N1117" s="139" t="str">
        <x:v>Article</x:v>
      </x:c>
      <x:c r="O1117" s="139" t="str">
        <x:v>Scopus</x:v>
      </x:c>
      <x:c r="P1117" s="139" t="str">
        <x:v>2-s2.0-85178018229</x:v>
      </x:c>
    </x:row>
    <x:row r="1118">
      <x:c r="A1118" s="139" t="str">
        <x:v>Wu F.; Howard M.</x:v>
      </x:c>
      <x:c r="B1118" s="139" t="str">
        <x:v>Wu, Fan (57207815494); Howard, Matthew (7402455031)</x:v>
      </x:c>
      <x:c r="C1118" s="139" t="str">
        <x:v>57207815494; 7402455031</x:v>
      </x:c>
      <x:c r="D1118" s="139" t="str">
        <x:v>Energy regenerative damping in variable impedance actuators for long-term robotic deployment</x:v>
      </x:c>
      <x:c r="E1118" s="139" t="str">
        <x:v>2020</x:v>
      </x:c>
      <x:c r="F1118" s="139" t="str">
        <x:v>IEEE Transactions on Robotics</x:v>
      </x:c>
      <x:c r="G1118" s="139" t="str">
        <x:v>10.1109/TRO.2020.2998641</x:v>
      </x:c>
      <x:c r="H1118" s="139" t="str">
        <x:v>https://www.scopus.com/pages/publications/85097734114?origin=resultslist</x:v>
      </x:c>
      <x:c r="I1118" s="139" t="str">
        <x:v>Energy efficiency is a crucial issue towards long-term deployment of compliant robots in the real world. In the context of variable impedance actuators (VIAs), one of the main focuses has been on improving energy efficiency through reduction of energy consumption. However, the harvesting of dissipated energy in such systems remains under-explored. This study proposes a variable damping module design enabling energy regeneration in VIAs by exploiting the regenerative braking effect of dc motors. The proposed damping module uses four switches to combine regenerative and dynamic braking, in a hybrid approach that enables energy regeneration without a reduction in the range of damping achievable. A physical implementation on a simple VIA mechanism is presented in which the regenerative properties of the proposed module are characterized and compared against theoretical predictions. To investigate the role of variable regenerative damping in terms of energy efficiency of long-term operation, experiments are reported in which the VIA, equipped with the proposed damping module, performs sequential reaching to a series of stochastic targets. The results indicate that the combination of variable stiffness and variable regenerative damping results in a 25% performance improvement on metrics incorporating reaching accuracy, settling time, energy consumption and regeneration over comparable schemes, where either stiffness or damping are fixed.  © 2004-2012 IEEE.</x:v>
      </x:c>
      <x:c r="J1118" s="139" t="str">
        <x:v>compliance and impedance control; Compliant joint/mechanism; energy and environment-aware automation; energy efficient actuation and control</x:v>
      </x:c>
      <x:c r="K1118" s="139" t="str">
        <x:v>Actuators; Agricultural robots; Damping; DC motors; Energy dissipation; Energy utilization; Regenerative braking; Robotics; Stiffness; Stochastic systems; Dissipated energy; Dynamic braking; Energy regeneration; Hybrid approach; Stochastic targets; Variable damping; Variable impedance; Variable stiffness; Energy efficiency</x:v>
      </x:c>
      <x:c r="L1118" s="139" t="str">
        <x:v>Institute of Electrical and Electronics Engineers Inc.</x:v>
      </x:c>
      <x:c r="M1118" s="139" t="str">
        <x:v>English</x:v>
      </x:c>
      <x:c r="N1118" s="139" t="str">
        <x:v>Article</x:v>
      </x:c>
      <x:c r="O1118" s="139" t="str">
        <x:v>Scopus</x:v>
      </x:c>
      <x:c r="P1118" s="139" t="str">
        <x:v>2-s2.0-85097734114</x:v>
      </x:c>
    </x:row>
    <x:row r="1119">
      <x:c r="A1119" s="139" t="str">
        <x:v>Azevedo-Sa H.; Yang X.J.; Robert L.P.; Tilbury D.M.</x:v>
      </x:c>
      <x:c r="B1119" s="139" t="str">
        <x:v>Azevedo-Sa, Hebert (57216341608); Yang, X. Jessie (57203517613); Robert, Lionel P. (8247734500); Tilbury, Dawn M. (7003832110)</x:v>
      </x:c>
      <x:c r="C1119" s="139" t="str">
        <x:v>57216341608; 57203517613; 8247734500; 7003832110</x:v>
      </x:c>
      <x:c r="D1119" s="139" t="str">
        <x:v>A Unified Bi-Directional Model for Natural and Artificial Trust in Human-Robot Collaboration</x:v>
      </x:c>
      <x:c r="E1119" s="139" t="str">
        <x:v>2021</x:v>
      </x:c>
      <x:c r="F1119" s="139" t="str">
        <x:v>IEEE Robotics and Automation Letters</x:v>
      </x:c>
      <x:c r="G1119" s="139" t="str">
        <x:v>10.1109/LRA.2021.3088082</x:v>
      </x:c>
      <x:c r="H1119" s="139" t="str">
        <x:v>https://www.scopus.com/pages/publications/85111011121?origin=resultslist</x:v>
      </x:c>
      <x:c r="I1119" s="139" t="str">
        <x:v>We introduce a novel capabilities-based bi-directional multi-task trust model that can be used for trust prediction from either a human or a robotic trustor agent. Tasks are represented in terms of their capability requirements, while trustee agents are characterized by their individual capabilities. Trustee agents' capabilities are not deterministic; they are represented by belief distributions. For each task to be executed, a higher level of trust is assigned to trustee agents who have demonstrated that their capabilities exceed the task's requirements. We report results of an online experiment with 284 participants, revealing that our model outperforms existing models for multi-task trust prediction from a human trustor. We also present simulations of the model for determining trust from a robotic trustor. Our model is useful for control authority allocation applications that involve human-robot teams. © 2016 IEEE.</x:v>
      </x:c>
      <x:c r="J1119" s="139" t="str">
        <x:v>Acceptability and trust; human-robot collaboration; social HRI</x:v>
      </x:c>
      <x:c r="K1119" s="139" t="str">
        <x:v>Agricultural robots; Robotics; Bi-directional; Capability requirements; Control authorities; Human-robot collaboration; Human-robot-team; On-line experiments; Trust modeling; Trust predictions; Social robots</x:v>
      </x:c>
      <x:c r="L1119" s="139" t="str">
        <x:v>Institute of Electrical and Electronics Engineers Inc.</x:v>
      </x:c>
      <x:c r="M1119" s="139" t="str">
        <x:v>English</x:v>
      </x:c>
      <x:c r="N1119" s="139" t="str">
        <x:v>Article</x:v>
      </x:c>
      <x:c r="O1119" s="139" t="str">
        <x:v>Scopus</x:v>
      </x:c>
      <x:c r="P1119" s="139" t="str">
        <x:v>2-s2.0-85111011121</x:v>
      </x:c>
    </x:row>
    <x:row r="1120">
      <x:c r="A1120" s="139" t="str">
        <x:v>Gizaw S.; Woldehanna M.; Anteneh H.; Ayledo G.; Awol F.; Gebreyohannes G.; Gebremedhin B.; Wieland B.</x:v>
      </x:c>
      <x:c r="B1120" s="139" t="str">
        <x:v>Gizaw, Solomon (57220406102); Woldehanna, Mengistu (57224809287); Anteneh, Habtamu (60177026600); Ayledo, Gewado (57194496420); Awol, Fasil (57224828308); Gebreyohannes, Gebreegziabher (60514116200); Gebremedhin, Berhanu (6602359405); Wieland, Barbara (36718871200)</x:v>
      </x:c>
      <x:c r="C1120" s="139" t="str">
        <x:v>57220406102; 57224809287; 60177026600; 57194496420; 57224828308; 60514116200; 6602359405; 36718871200</x:v>
      </x:c>
      <x:c r="D1120" s="139" t="str">
        <x:v>Animal Health Service Delivery in Crop-Livestock and Pastoral Systems in Ethiopia</x:v>
      </x:c>
      <x:c r="E1120" s="139" t="str">
        <x:v>2021</x:v>
      </x:c>
      <x:c r="F1120" s="139" t="str">
        <x:v>Frontiers in Veterinary Science</x:v>
      </x:c>
      <x:c r="G1120" s="139" t="str">
        <x:v>10.3389/fvets.2021.601878</x:v>
      </x:c>
      <x:c r="H1120" s="139" t="str">
        <x:v>https://www.scopus.com/pages/publications/85108313125?origin=resultslist</x:v>
      </x:c>
      <x:c r="I1120" s="139" t="str">
        <x:v>Livestock diseases are a priority problem for livestock keepers throughout Ethiopia. Livestock keepers have also singled out poor animal health service delivery, which is largely the domain of the public sector, as the major constraint to improving animal health and productivity. In the current study, we describe the animal health service delivery system and compile from five questionnaire surveys involving 4,162 livestock keepers to characterize animal health service delivery in Ethiopia. The mapping of the animal health service delivery system along the livestock value chain clearly highlights the role of informal animal health services and variations of roles of the private sector. Also, the survey results clearly showed that livestock keepers' access to, use of and satisfaction with animal health services significantly varied across livestock production systems, geographic locations, socioeconomic strata, and service providers. Livestock keepers in crop-livestock and agropastoral systems had 5.5 (odds ratio = 5.453, P = 0.000) and 2.5 (odds ratio = 2.482, P = 0.000) times more access to services in reference to the pastoral system. In reference to private veterinary clinics, livestock keepers reported higher access to services provided by all the other service providers, particularly to services provided by extension agents, drug shops and CAHWs. Similarly, better access was reported by male than female (odds ratio = 1.098; P = 0.025) and wealthier than poorer (odds ratios = 1.40–1.79; P = 0.000) farmers and pastoralists. In general, low access to services was reported, 32.7, 25.2, and 19.3% of the respondents reporting access in crop-livestock, agropastoral and pastoral systems, respectively. Effective demand for services was evaluated through proxy variables, namely number of visits to service providers and health expenditures over a year. Highland farmers used the services more often than pastoralists (odds ratio = 2.86; P = 0.000), but pastoralists' expenses were significantly higher. Wealth (measured by livestock owned), gender and age also had significant effects on the use of services and expenditure on services. Satisfaction with services was evaluated based on four measures, namely availability (av), accessibility (ac), quality (qw), and timeliness (tm) of services. The average scores (out of 10) for av, ac, qw, and tm were 6.1, 5.9, 6.2, and 5.7, respectively. Principal component analysis was conducted to derive the latent variable “satisfaction” from the four measures, extracted only one factor, indicating the four variables are measuring the same construct (satisfaction). Regressing the latent variable satisfaction on the four measures gave significant (P = 0.000) b values of 0.22, 0.20, 0.13, and 0.14 for av, ac, qw, and tm, respectively, indicating strong relationships between the latent variable satisfaction and its measures. There was a significant dissatisfaction with the public sector, with average scores of 0.06 and 0.19 for the public and private service providers, respectively. It can be concluded that livestock keepers in remote regions of the country, pastoralists, women, poorer, and older livestock keepers have less access to services. Satisfaction with services is low to medium and the major concerns of livestock keepers appears to be availability and accessibility of services. Based on our findings, we recommend an integrated, multi-sectoral involvement to improve the veterinary service delivery through improved veterinary infrastructure, public-private partnership, and animal health information system across the various livestock production systems. © Copyright © 2021 Gizaw, Woldehanna, Anteneh, Ayledo, Awol, Gebreyohannes, Gebremedhin and Wieland.</x:v>
      </x:c>
      <x:c r="J1120" s="139" t="str">
        <x:v>Ethiopia; gender; health services; PCA; systems</x:v>
      </x:c>
      <x:c r="K1120" s="139" t="str">
        <x:v>age; agricultural worker; animal health; Article; crop; Ethiopia; female; gender; geography; health care cost; health care delivery; human; livestock; male; public-private partnership; satisfaction; veterinary clinic</x:v>
      </x:c>
      <x:c r="L1120" s="139" t="str">
        <x:v>Frontiers Media S.A.</x:v>
      </x:c>
      <x:c r="M1120" s="139" t="str">
        <x:v>English</x:v>
      </x:c>
      <x:c r="N1120" s="139" t="str">
        <x:v>Article</x:v>
      </x:c>
      <x:c r="O1120" s="139" t="str">
        <x:v>Scopus</x:v>
      </x:c>
      <x:c r="P1120" s="139" t="str">
        <x:v>2-s2.0-85108313125</x:v>
      </x:c>
    </x:row>
    <x:row r="1121">
      <x:c r="A1121" s="139" t="str">
        <x:v>Munaganuri R.K.; Rao Y.N.</x:v>
      </x:c>
      <x:c r="B1121" s="139" t="str">
        <x:v>Munaganuri, Ravi Kumar (58654025100); Rao, Yamarthi Narasimha (59322404500)</x:v>
      </x:c>
      <x:c r="C1121" s="139" t="str">
        <x:v>58654025100; 59322404500</x:v>
      </x:c>
      <x:c r="D1121" s="139" t="str">
        <x:v>Cap-DiBiL: an automated model for crop water requirement prediction and suitable crop recommendation in agriculture</x:v>
      </x:c>
      <x:c r="E1121" s="139" t="str">
        <x:v>2023</x:v>
      </x:c>
      <x:c r="F1121" s="139" t="str">
        <x:v>Environmental Research Communications</x:v>
      </x:c>
      <x:c r="G1121" s="139" t="str">
        <x:v>10.1088/2515-7620/acf9f2</x:v>
      </x:c>
      <x:c r="H1121" s="139" t="str">
        <x:v>https://www.scopus.com/pages/publications/85174718139?origin=resultslist</x:v>
      </x:c>
      <x:c r="I1121" s="139" t="str">
        <x:v>In this technological era, several approaches used to provide the information about suitable crop recommendation means which is crop is suitable for soil. Some of approaches depends on the IoT smart agricultural-devices to gather information from surrounding area. However, several collection of data are used to predict the crops details but it not efficient to provide better performance. Therefore, the proposed model uses various techniques to improve the performance efficiently. Some steps involved in the proposed model as data pre-processing, feature extraction, feature selection, water requirement prediction and recommendation. Initially, the collected IoT data from dataset are pre-processed using data normalization, missing value imputation and one-hot encoding. Then, extract the features from pre-processed data using Gated Residual autoencoder (GRA) model, whereas optimal features are selected using Chaotic Northern Goshawk Optimization (ChaNgo) algorithm. Based on the farmland details, the crop water requirement prediction and suitable crop recommendation due to the market price are carried out using a novel hybrid deep learning model called Channel capsule-assisted stacked dilated Bi-LSTM (Cap-DiBiL). The channel capsule network predicts the crop water requirement and stacked dilated Bi-LSTM is used for suitable crop recommendations such as millets, rice and other crops. Then the proposed model analyses the performance and compares it with several existing techniques to prove the proposed model’s enhancement. The proposed model improved the accuracy as 98.18% for predicting the crop water requirement and crop recommendation. The performance of proposed model for Precision, Recall and F1 score also enhanced as 98.31%, 98.18% and 98.20%. © 2023 The Author(s). Published by IOP Publishing Ltd.</x:v>
      </x:c>
      <x:c r="J1121" s="139" t="str">
        <x:v>channel capsule; chaotic northern goshawk; crop recommendation; one-hot encoding; residual autoencoder; stacked Bi-LST0M; value imputation</x:v>
      </x:c>
      <x:c r="K1121" s="139" t="str">
        <x:v>agricultural technology; algorithm; crop performance; data processing; Internet; prediction; price dynamics; water use</x:v>
      </x:c>
      <x:c r="L1121" s="139" t="str">
        <x:v>Institute of Physics</x:v>
      </x:c>
      <x:c r="M1121" s="139" t="str">
        <x:v>English</x:v>
      </x:c>
      <x:c r="N1121" s="139" t="str">
        <x:v>Article</x:v>
      </x:c>
      <x:c r="O1121" s="139" t="str">
        <x:v>Scopus</x:v>
      </x:c>
      <x:c r="P1121" s="139" t="str">
        <x:v>2-s2.0-85174718139</x:v>
      </x:c>
    </x:row>
    <x:row r="1122">
      <x:c r="A1122" s="139" t="str">
        <x:v>Troncon D.; Alberti L.</x:v>
      </x:c>
      <x:c r="B1122" s="139" t="str">
        <x:v>Troncon, Diego (57210728990); Alberti, Luigi (22333564300)</x:v>
      </x:c>
      <x:c r="C1122" s="139" t="str">
        <x:v>57210728990; 22333564300</x:v>
      </x:c>
      <x:c r="D1122" s="139" t="str">
        <x:v>Case of study of the electrification of a tractor: Electric motor performance requirements and design</x:v>
      </x:c>
      <x:c r="E1122" s="139" t="str">
        <x:v>2020</x:v>
      </x:c>
      <x:c r="F1122" s="139" t="str">
        <x:v>Energies</x:v>
      </x:c>
      <x:c r="G1122" s="139" t="str">
        <x:v>10.3390/en13092197</x:v>
      </x:c>
      <x:c r="H1122" s="139" t="str">
        <x:v>https://www.scopus.com/pages/publications/85084286256?origin=resultslist</x:v>
      </x:c>
      <x:c r="I1122" s="139" t="str">
        <x:v>The focus of this paper is the potential electrification of specialized agricultural tractors involved in vineyards and orchards. This category of machinery has not received research attention to date; however, regulations are encouraging lower emissions and higher efficiency, requiring the adoption of new technologies. Traction makes up only a limited part of this application, and the working cycle is not trivial; therefore, the design of the system is not straightforward. This study takes advantage of experimental measurements carried out under real operating conditions on a traditional specialized tractor, which was chosen as performance target. The performance requirements of the hybrid powertrain components are investigated, with particular focus placed on the electric motor. According to the dimension constraints, the design of the electric motor is carried out considering the requirements in terms of its thermal-equivalent torque and overload capability. The results are validated through a detailed thermal simulation under real duty cycles. © 2020 by the authors.</x:v>
      </x:c>
      <x:c r="J1122" s="139" t="str">
        <x:v>Agricultural electric motor; Electric agricultural tractor; Hybrid agricultural tractor; Non-road mobile machinery; Specialized tractor</x:v>
      </x:c>
      <x:c r="K1122" s="139" t="str">
        <x:v>Agricultural robots; Electric utilities; Traction motors; Dimension constraints; Overload capability; Performance requirements; Performance targets; Powertrain components; Real operating conditions; Thermal equivalents; Thermal simulations; Tractors (agricultural)</x:v>
      </x:c>
      <x:c r="L1122" s="139" t="str">
        <x:v>MDPI AG</x:v>
      </x:c>
      <x:c r="M1122" s="139" t="str">
        <x:v>English</x:v>
      </x:c>
      <x:c r="N1122" s="139" t="str">
        <x:v>Article</x:v>
      </x:c>
      <x:c r="O1122" s="139" t="str">
        <x:v>Scopus</x:v>
      </x:c>
      <x:c r="P1122" s="139" t="str">
        <x:v>2-s2.0-85084286256</x:v>
      </x:c>
    </x:row>
    <x:row r="1123">
      <x:c r="A1123" s="139" t="str">
        <x:v>Tseng Y.; Lee B.; Chen C.; He W.</x:v>
      </x:c>
      <x:c r="B1123" s="139" t="str">
        <x:v>Tseng, Yafen (24722986900); Lee, Beyfen (7405440563); Chen, Chingi (57422943600); He, Wang (58622707300)</x:v>
      </x:c>
      <x:c r="C1123" s="139" t="str">
        <x:v>24722986900; 7405440563; 57422943600; 58622707300</x:v>
      </x:c>
      <x:c r="D1123" s="139" t="str">
        <x:v>Understanding Agri-Food Traceability System User Intention in Respond to COVID-19 Pandemic: The Comparisons of Three Models</x:v>
      </x:c>
      <x:c r="E1123" s="139" t="str">
        <x:v>2022</x:v>
      </x:c>
      <x:c r="F1123" s="139" t="str">
        <x:v>International Journal of Environmental Research and Public Health</x:v>
      </x:c>
      <x:c r="G1123" s="139" t="str">
        <x:v>10.3390/ijerph19031371</x:v>
      </x:c>
      <x:c r="H1123" s="139" t="str">
        <x:v>https://www.scopus.com/pages/publications/85123315046?origin=resultslist</x:v>
      </x:c>
      <x:c r="I1123" s="139" t="str">
        <x:v>Scientists believed the outbreak of COVID-19 could be linked to the consumption of wild animals, so food safety and hygiene have become the top concerns of the public. An agri-food traceability system becomes very important in this context because it can help the government to trace back the entire production and delivery process in case of food safety concerns. The traceability system is a complicated digitalized system because it integrates information and logistics systems. Previous studies used the technology acceptance model (TAM), information systems (IS) success model, expectation confirmation model (ECM), or extended model to explain the continuance intention of traceability system users. Very little literature can be found integrating two different models to explain user intention, not to mention comparing three models in one research context. This study proposed the technology acceptance model (TAM), technology acceptance model-information systems (TAM-IS) success, and technology acceptance model-expectation confirmation model (TAM-ECM) integrated models to evaluate the most appropriate model to explain agri-food traceability system during the COVID-19 pandemic. A questionnaire was designed based on a literature review, and 197 agri-food traceability system users were sampled. The collected data were analyzed by partial least square (PLS) to understand the explanatory power and the differences between the three models. The results showed that: (1) the TAM model has a fair explanatory power of continuance intention (62.2%), but was recommended for its’ simplicity; (2) the TAM-IS success integrated model had the best predictive power of 78.3%; and (3) the system providers should raise users’ confirmation level, so their continuance intention could be reinforced through mediators, perceived value, and satisfaction. The above findings help to understand agri-food traceability system user intention, and provide theoretical and practical implications for system providers to refine their system design. © 2022 by the authors. Licensee MDPI, Basel, Switzerland.</x:v>
      </x:c>
      <x:c r="J1123" s="139" t="str">
        <x:v>Continuance intention; COVID-19; Expectation confirmation model; Information systems success model; Technology acceptance model; Traceability system</x:v>
      </x:c>
      <x:c r="K1123" s="139" t="str">
        <x:v>COVID-19; Humans; Intention; Pandemics; SARS-CoV-2; Surveys and Questionnaires; agricultural production; comparative study; COVID-19; epidemic; food safety; information system; least squares method; technology adoption; three-dimensional modeling; agri food traceability system; Article; controlled study; convergent validity; coronavirus disease 2019; discriminant validity; food processing; human; intermethod comparison; pandemic; pilot study; predictive value; questionnaire; reliability; satisfaction; technology acceptance model; technology acceptance model expectation confirmation model integrated model; technology acceptance model information systems success model; theoretical model; behavior; pandemic</x:v>
      </x:c>
      <x:c r="L1123" s="139" t="str">
        <x:v>MDPI</x:v>
      </x:c>
      <x:c r="M1123" s="139" t="str">
        <x:v>English</x:v>
      </x:c>
      <x:c r="N1123" s="139" t="str">
        <x:v>Article</x:v>
      </x:c>
      <x:c r="O1123" s="139" t="str">
        <x:v>Scopus</x:v>
      </x:c>
      <x:c r="P1123" s="139" t="str">
        <x:v>2-s2.0-85123315046</x:v>
      </x:c>
    </x:row>
    <x:row r="1124">
      <x:c r="A1124" s="139" t="str">
        <x:v>Li B.; Page B.R.; Moridian B.; Mahmoudian N.</x:v>
      </x:c>
      <x:c r="B1124" s="139" t="str">
        <x:v>Li, Bingxi (57192577998); Page, Brian R. (57192575350); Moridian, Barzin (56204270900); Mahmoudian, Nina (8261912100)</x:v>
      </x:c>
      <x:c r="C1124" s="139" t="str">
        <x:v>57192577998; 57192575350; 56204270900; 8261912100</x:v>
      </x:c>
      <x:c r="D1124" s="139" t="str">
        <x:v>Collaborative Mission Planning for Long-Term Operation Considering Energy Limitations</x:v>
      </x:c>
      <x:c r="E1124" s="139" t="str">
        <x:v>2020</x:v>
      </x:c>
      <x:c r="F1124" s="139" t="str">
        <x:v>IEEE Robotics and Automation Letters</x:v>
      </x:c>
      <x:c r="G1124" s="139" t="str">
        <x:v>10.1109/LRA.2020.3003881</x:v>
      </x:c>
      <x:c r="H1124" s="139" t="str">
        <x:v>https://www.scopus.com/pages/publications/85089523430?origin=resultslist</x:v>
      </x:c>
      <x:c r="I1124" s="139" t="str">
        <x:v>Mobile robotics research and deployment is highly challenged by energy limitations, particularly in marine robotics applications. This challenge can be addressed by autonomous transfer and sharing of energy in addition to effective mission planning. Specifically, it is possible to overcome energy limitations in robotic missions using an optimization approach that can generate trajectories for both working robots and mobile chargers while adapting to environmental changes. Such a method must simultaneously optimize all trajectories in the robotic network to be able to maximize overall system efficiency. This letter presents a Genetic Algorithm based approach that is capable of solving this problem at a variety of scales, both in terms of the size of the mission area and the number of robots. The algorithm is capable of re-planning during operation, allowing for the mission to adapt to changing conditions and disturbances. The proposed approach has been validated in multiple simulation scenarios. Field experiments using an autonomous underwater vehicle and a surface vehicle verify feasibility of the generated trajectories. The simulation and experimental validation show that the approach efficiently generates feasible trajectories to minimize energy use when operating multi-robot networks. © 2016 IEEE.</x:v>
      </x:c>
      <x:c r="J1124" s="139" t="str">
        <x:v>marine robotics; multi-robot systems; Planning; scheduling and coordination</x:v>
      </x:c>
      <x:c r="K1124" s="139" t="str">
        <x:v>Agricultural robots; Autonomous underwater vehicles; Genetic algorithms; Marine applications; Trajectories; Energy limitations; Environmental change; Experimental validations; Field experiment; Generated trajectories; Multi-robot networks; Optimization approach; System efficiency; Robotics</x:v>
      </x:c>
      <x:c r="L1124" s="139" t="str">
        <x:v>Institute of Electrical and Electronics Engineers Inc.</x:v>
      </x:c>
      <x:c r="M1124" s="139" t="str">
        <x:v>English</x:v>
      </x:c>
      <x:c r="N1124" s="139" t="str">
        <x:v>Article</x:v>
      </x:c>
      <x:c r="O1124" s="139" t="str">
        <x:v>Scopus</x:v>
      </x:c>
      <x:c r="P1124" s="139" t="str">
        <x:v>2-s2.0-85089523430</x:v>
      </x:c>
    </x:row>
    <x:row r="1125">
      <x:c r="A1125" s="139" t="str">
        <x:v>Dahnil D.P.; Hood Z.; Adam A.; Razak M.Z.A.; Ismail A.G.</x:v>
      </x:c>
      <x:c r="B1125" s="139" t="str">
        <x:v>Dahnil, Dahlila Putri (36959516600); Hood, Zaihosnita (56572703800); Adam, Afzan (57188569603); Razak, Mohd Zulhakimi Ab (56781203200); Ismail, Ahmad Ghadafi (36672954400)</x:v>
      </x:c>
      <x:c r="C1125" s="139" t="str">
        <x:v>36959516600; 56572703800; 57188569603; 56781203200; 36672954400</x:v>
      </x:c>
      <x:c r="D1125" s="139" t="str">
        <x:v>Drip Irrigation Detection for Power Outage-Prone Areas with Internet-of-Things Smart Fertigation Managemant System</x:v>
      </x:c>
      <x:c r="E1125" s="139" t="str">
        <x:v>2021</x:v>
      </x:c>
      <x:c r="F1125" s="139" t="str">
        <x:v>International Journal of Advanced Computer Science and Applications</x:v>
      </x:c>
      <x:c r="G1125" s="139" t="str">
        <x:v>10.14569/IJACSA.2021.0120785</x:v>
      </x:c>
      <x:c r="H1125" s="139" t="str">
        <x:v>https://www.scopus.com/pages/publications/85112322265?origin=resultslist</x:v>
      </x:c>
      <x:c r="I1125" s="139" t="str">
        <x:v>In drip irrigation agriculture or fertigation technique, sufficient amount of water and nutrients are crucial for a plant’s growth and development. An electronic timer is usually used to control the plant watering automatically and the scheduling is set according to different levels of plant growth. The timer has to be adjusted frequently since the required amount of water is different according to the growth stages. In power outage-prone regions, the problem with scheduled irrigation using timer becomes worsen since the watering schedule is disrupted by occasional black-outs, leading to an insufficient supply of water and nutrients, which leads to poor crop yields. Typical solution for such problems is by hiring field works to monitor the functionality of the automated system, plant health, and to re-adjust the timer once a power outage occurs. However, this solution is ineffective, time-consuming, and acquires high overhead costs. This paper proposes a systematic irrigation method using the internet-of-things (IoT) framework in order to improve the monitoring of plant growth and consequently improves the efficiency of the workflow. This systematic fertigation monitoring system consists of power outage alerts, and on-line notifications of plant irrigation, pesticide delivery, and polybag cleaning schedule. As a result, by using the proposed system, higher efficiency in farming management is achieved, with a 40% reduction in manpower, as compared to a typical fertigation-based farming system. This system demonstrates greater control over irrigation scheduling, plant growth, recording of pesticide scheduling automatically, and polybag cleaning, all of which will improve crop yields significantly. © 2021. All Rights Reserved.</x:v>
      </x:c>
      <x:c r="J1125" s="139" t="str">
        <x:v>automatic drip irrigation; crop; Irrigation technique; power-outage; water and nutrient</x:v>
      </x:c>
      <x:c r="K1125" s="139" t="str">
        <x:v>Automation; Efficiency; Internet of things; Irrigation; Nutrients; Outages; Pesticides; Scheduling; Automatic drip irrigation; Crop yield; Drip irrigation; Fertigations; Growth and development; Irrigation agriculture; Irrigation technique; Plant growth; Power outage; Water and nutrient; Crops</x:v>
      </x:c>
      <x:c r="L1125" s="139" t="str">
        <x:v>Science and Information Organization</x:v>
      </x:c>
      <x:c r="M1125" s="139" t="str">
        <x:v>English</x:v>
      </x:c>
      <x:c r="N1125" s="139" t="str">
        <x:v>Article</x:v>
      </x:c>
      <x:c r="O1125" s="139" t="str">
        <x:v>Scopus</x:v>
      </x:c>
      <x:c r="P1125" s="139" t="str">
        <x:v>2-s2.0-85112322265</x:v>
      </x:c>
    </x:row>
    <x:row r="1126">
      <x:c r="A1126" s="139" t="str">
        <x:v>Potdar N.D.; de Croon G.C.H.E.; Alonso-Mora J.</x:v>
      </x:c>
      <x:c r="B1126" s="139" t="str">
        <x:v>Potdar, Nikhil D. (57217305245); de Croon, Guido C. H. E. (57197764997); Alonso-Mora, Javier (37057150200)</x:v>
      </x:c>
      <x:c r="C1126" s="139" t="str">
        <x:v>57217305245; 57197764997; 37057150200</x:v>
      </x:c>
      <x:c r="D1126" s="139" t="str">
        <x:v>Online trajectory planning and control of a MAV payload system in dynamic environments</x:v>
      </x:c>
      <x:c r="E1126" s="139" t="str">
        <x:v>2020</x:v>
      </x:c>
      <x:c r="F1126" s="139" t="str">
        <x:v>Autonomous Robots</x:v>
      </x:c>
      <x:c r="G1126" s="139" t="str">
        <x:v>10.1007/s10514-020-09919-8</x:v>
      </x:c>
      <x:c r="H1126" s="139" t="str">
        <x:v>https://www.scopus.com/pages/publications/85087067550?origin=resultslist</x:v>
      </x:c>
      <x:c r="I1126" s="139" t="str">
        <x:v>Micro Aerial Vehicles (MAVs) can be used for aerial transportation in remote and urban spaces where portability can be exploited to reach previously inaccessible and inhospitable spaces. Current approaches for path planning of MAV swung payload system either compute conservative minimal-swing trajectories or pre-generate agile collision-free trajectories. However, these approaches have failed to address the prospect of online re-planning in uncertain and dynamic environments, which is a prerequisite for real-world deployability. This paper describes an online method for agile and closed-loop local trajectory planning and control that relies on Non-Linear Model Predictive Control and that addresses the mentioned limitations of contemporary approaches. We integrate the controller in a full system framework, and demonstrate the algorithm’s effectiveness in simulation and in experimental studies. Results show the scalability and adaptability of our method to various dynamic setups with repeatable performance over several complex tasks that include flying through a narrow opening and avoiding moving humans. © 2020, The Author(s).</x:v>
      </x:c>
      <x:c r="J1126" s="139" t="str">
        <x:v>Collision avoidance; MAV-payload system; Micro aerial vehicle; Motion Planning in dynamic environments; MPC; Optimal control; Trajectory optimization</x:v>
      </x:c>
      <x:c r="K1126" s="139" t="str">
        <x:v>Agile manufacturing systems; Agricultural robots; Antennas; Collision avoidance; Model predictive control; Motion planning; Trajectories; Urban transportation; Aerial transportation; Collision-free trajectory; Dynamic environments; Micro aerial vehicle; Nonlinear model predictive control; Online trajectory planning; System framework; Trajectory Planning; Micro air vehicle (MAV)</x:v>
      </x:c>
      <x:c r="L1126" s="139" t="str">
        <x:v>Springer</x:v>
      </x:c>
      <x:c r="M1126" s="139" t="str">
        <x:v>English</x:v>
      </x:c>
      <x:c r="N1126" s="139" t="str">
        <x:v>Article</x:v>
      </x:c>
      <x:c r="O1126" s="139" t="str">
        <x:v>Scopus</x:v>
      </x:c>
      <x:c r="P1126" s="139" t="str">
        <x:v>2-s2.0-85087067550</x:v>
      </x:c>
    </x:row>
    <x:row r="1127">
      <x:c r="A1127" s="139" t="str">
        <x:v>Gao M.; Ma S.; Zhang Y.; Xue Y.</x:v>
      </x:c>
      <x:c r="B1127" s="139" t="str">
        <x:v>Gao, Mengyuan (57446843200); Ma, Shunagbao (58103052800); Zhang, Yapeng (57022099200); Xue, Yong (58402709200)</x:v>
      </x:c>
      <x:c r="C1127" s="139" t="str">
        <x:v>57446843200; 58103052800; 57022099200; 58402709200</x:v>
      </x:c>
      <x:c r="D1127" s="139" t="str">
        <x:v>Detection and counting of overlapped apples based on convolutional neural networks</x:v>
      </x:c>
      <x:c r="E1127" s="139" t="str">
        <x:v>2023</x:v>
      </x:c>
      <x:c r="F1127" s="139" t="str">
        <x:v>Journal of Intelligent and Fuzzy Systems</x:v>
      </x:c>
      <x:c r="G1127" s="139" t="str">
        <x:v>10.3233/JIFS-213072</x:v>
      </x:c>
      <x:c r="H1127" s="139" t="str">
        <x:v>https://www.scopus.com/pages/publications/85148105748?origin=resultslist</x:v>
      </x:c>
      <x:c r="I1127" s="139" t="str">
        <x:v>Automatic identification picking robot is an important research content of agricultural modernization development. In order to overcome the difficulty of picking robots for accurate visual inspection and positioning of apples in a complex orchard, a detection method based on an instance segmentation model is proposed. To reduce the number of model parameters and improve the detection speed, the backbone feature extraction network is replaced from the Resnet101 network to the lightweight GhostNet network. Spatial Pyramid Pooling (SPP) module is used to increase the receptive field to enhance the semantics of the output network. Compared with Resnet101, the parameter quantity of the model is reduced by 90.90%, the detection speed is increased from 5 frames/s to 10 frames/s, and the detection speed is increased by 100%. The detection result is that the accuracy rate is 91.67%, the recall rate is 97.82%, and the mAP value is 91.68%. To solve the repeated detection of fruits due to the movement of the camera, the Deepsort algorithms was used to solve the multi-tracking problems. Experiments show that the algorithm can effectively detect the edge position information and categories of apples in different scenes. It can be an automated apple-picking robot. The vision system provides strong technical support.  © 2023 - IOS Press. All rights reserved.</x:v>
      </x:c>
      <x:c r="J1127" s="139" t="str">
        <x:v>apple detection; GhostNet; Instance segmentation; Spatial Pyramid Pooling</x:v>
      </x:c>
      <x:c r="K1127" s="139" t="str">
        <x:v>Agricultural robots; Convolutional neural networks; Fruits; Semantics; Agricultural modernizations; Apple detection; Automatic identification; Convolutional neural network; Detection speed; Ghostnet; Instance segmentation; Picking robot; Spatial pyramid pooling; Spatial pyramids; Feature extraction</x:v>
      </x:c>
      <x:c r="L1127" s="139" t="str">
        <x:v>IOS Press BV</x:v>
      </x:c>
      <x:c r="M1127" s="139" t="str">
        <x:v>English</x:v>
      </x:c>
      <x:c r="N1127" s="139" t="str">
        <x:v>Article</x:v>
      </x:c>
      <x:c r="O1127" s="139" t="str">
        <x:v>Scopus</x:v>
      </x:c>
      <x:c r="P1127" s="139" t="str">
        <x:v>2-s2.0-85148105748</x:v>
      </x:c>
    </x:row>
    <x:row r="1128">
      <x:c r="A1128" s="139" t="str">
        <x:v>Butler J.J., Jr.; Knobbe S.; Reboulet E.C.; Whittemore D.O.; Wilson B.B.; Bohling G.C.</x:v>
      </x:c>
      <x:c r="B1128" s="139" t="str">
        <x:v>Butler, J.J. (57190578788); Knobbe, S. (35086249400); Reboulet, E.C. (6506136902); Whittemore, D.O. (6701488202); Wilson, B.B. (56026561600); Bohling, G.C. (6701393817)</x:v>
      </x:c>
      <x:c r="C1128" s="139" t="str">
        <x:v>57190578788; 35086249400; 6506136902; 6701488202; 56026561600; 6701393817</x:v>
      </x:c>
      <x:c r="D1128" s="139" t="str">
        <x:v>Water Well Hydrographs: An Underutilized Resource for Characterizing Subsurface Conditions</x:v>
      </x:c>
      <x:c r="E1128" s="139" t="str">
        <x:v>2021</x:v>
      </x:c>
      <x:c r="F1128" s="139" t="str">
        <x:v>Groundwater</x:v>
      </x:c>
      <x:c r="G1128" s="139" t="str">
        <x:v>10.1111/gwat.13119</x:v>
      </x:c>
      <x:c r="H1128" s="139" t="str">
        <x:v>https://www.scopus.com/pages/publications/85108995272?origin=resultslist</x:v>
      </x:c>
      <x:c r="I1128" s="139" t="str">
        <x:v>Many of the world's major aquifers are under severe stress as a result of intensive pumping to support irrigated agriculture and provide drinking water supplies for millions. The question of what the future holds for these aquifers is one of global importance. Without better information about subsurface conditions, it will be difficult to reliably assess an aquifer's response to management actions and climatic stresses. One important but underutilized source of information is the data from monitoring well networks that provide near-continuous records of water levels through time. Most organizations running these networks are, by necessity, primarily focused on network maintenance. The result is that relatively little attention is given to interpretation of the acquired hydrographs. However, embedded in those hydrographs is valuable information about subsurface conditions and aquifer responses to natural and anthropogenic stresses. We demonstrate the range of insights that can be gleaned from such hydrographs using data from the High Plains aquifer index well network of the Kansas Geological Survey. We show how information about an aquifer's hydraulic state and lateral extent, the nature of recharge, the hydraulic connection to the aquifer and nearby pumping wells, and the expected response to conservation-based pumping reductions can be extracted from these hydrographs. The value of this information is dependent on accurate water-level measurements; errors in those measurements can make it difficult to fully exploit the insights that water-well hydrographs can provide. We therefore conclude by presenting measures that can help reduce the potential for such errors. © 2021 National Ground Water Association.</x:v>
      </x:c>
      <x:c r="J1128" s="139" t="str"/>
      <x:c r="K1128" s="139" t="str">
        <x:v>Agriculture; Geology; Groundwater; Water Supply; Water Wells; Great Plains; Kansas; United States; Agricultural robots; Hydrogeology; Potable water; Pumps; Water levels; Water supply; Water wells; ground water; well water; Anthropogenic stress; Climatic stress; Hydraulic connection; Irrigated agriculture; Monitoring wells; Network maintenances; Subsurface conditions; Well networks; agriculture; aquifer; drinking water; information; monitoring; pumping; agriculture; geology; water supply; Aquifers</x:v>
      </x:c>
      <x:c r="L1128" s="139" t="str">
        <x:v>John Wiley and Sons Inc</x:v>
      </x:c>
      <x:c r="M1128" s="139" t="str">
        <x:v>English</x:v>
      </x:c>
      <x:c r="N1128" s="139" t="str">
        <x:v>Article</x:v>
      </x:c>
      <x:c r="O1128" s="139" t="str">
        <x:v>Scopus</x:v>
      </x:c>
      <x:c r="P1128" s="139" t="str">
        <x:v>2-s2.0-85108995272</x:v>
      </x:c>
    </x:row>
    <x:row r="1129">
      <x:c r="A1129" s="139" t="str">
        <x:v>Aissi M.E.M.E.; Benjelloun S.; Lakhrissi Y.; Ben Ali S.E.H.</x:v>
      </x:c>
      <x:c r="B1129" s="139" t="str">
        <x:v>Aissi, Mohamed El Mehdi El (57221272257); Benjelloun, Sarah (57221264093); Lakhrissi, Younes (23489278800); Ben Ali, Safae El Haj (37053723000)</x:v>
      </x:c>
      <x:c r="C1129" s="139" t="str">
        <x:v>57221272257; 57221264093; 23489278800; 37053723000</x:v>
      </x:c>
      <x:c r="D1129" s="139" t="str">
        <x:v>A Scalable Smart Farming Big Data Platform for Real-Time and Batch Processing Based on Lambda Architecture</x:v>
      </x:c>
      <x:c r="E1129" s="139" t="str">
        <x:v>2023</x:v>
      </x:c>
      <x:c r="F1129" s="139" t="str">
        <x:v>Journal of System and Management Sciences</x:v>
      </x:c>
      <x:c r="G1129" s="139" t="str">
        <x:v>10.33168/JSMS.2023.0202</x:v>
      </x:c>
      <x:c r="H1129" s="139" t="str">
        <x:v>https://www.scopus.com/pages/publications/85160223969?origin=resultslist</x:v>
      </x:c>
      <x:c r="I1129" s="139" t="str">
        <x:v>In recent years, the rise of big data technologies, the Internet of Things (IoT), and cloud computing has led to significant advances in data-driven strategies. However, despite the emergence of the concept of smart farming, the vast amounts of data generated by IoT devices remain largely underutilized due to a lack of effective data management systems. To fully exploit this data and take agriculture to the next level, it is crucial to implement a dedicated big data architecture that can capture and analyze data in real-time. In this paper, we propose a new architecture for managing big data in smart farming that is based on the data lake concept and the lambda architecture. Our proposed architecture aims to address the challenges of collecting, processing, and analyzing smart farming data in both batch and real-time modes. By combining smart farming and big data, our approach offers the possibility of real-time farm monitoring for agri-ecosystems stakeholders, which can help maximize productivity and quality while minimizing effort. Overall, our proposed architecture represents a significant step forward for smart farming and has the potential to revolutionize the agricultural industry. With the ability to capture and analyze data in real-time, our approach will enable farmers to make more informed decisions and optimize their operations for greater efficiency and profitability. © 2023, Success Culture Press. All rights reserved.</x:v>
      </x:c>
      <x:c r="J1129" s="139" t="str">
        <x:v>Batch Processing; Big Data Platform; Data Lake; Data-driven Strategy; Lambda Architecture; Real-Time Processing; Smart Farming</x:v>
      </x:c>
      <x:c r="K1129" s="139" t="str"/>
      <x:c r="L1129" s="139" t="str">
        <x:v>Success Culture Press</x:v>
      </x:c>
      <x:c r="M1129" s="139" t="str">
        <x:v>English</x:v>
      </x:c>
      <x:c r="N1129" s="139" t="str">
        <x:v>Article</x:v>
      </x:c>
      <x:c r="O1129" s="139" t="str">
        <x:v>Scopus</x:v>
      </x:c>
      <x:c r="P1129" s="139" t="str">
        <x:v>2-s2.0-85160223969</x:v>
      </x:c>
    </x:row>
    <x:row r="1130">
      <x:c r="A1130" s="139" t="str">
        <x:v>Ramalingam S.; Dhatchanamoorthi I.; Arumugam A.; Bahuguna A.; Krishnamoorthy M.; Lee J.S.; Devarajan N.; Kim M.</x:v>
      </x:c>
      <x:c r="B1130" s="139" t="str">
        <x:v>Ramalingam, Srinivasan (57202134239); Dhatchanamoorthi, Indhira (57219255237); Arumugam, Aruna (56516667600); Bahuguna, Ashutosh (35224624000); Krishnamoorthy, Manikandan (57219258375); Lee, Jong Suk (57216486258); Devarajan, Natarajan (7003295307); Kim, Myunghee (57940380800)</x:v>
      </x:c>
      <x:c r="C1130" s="139" t="str">
        <x:v>57202134239; 57219255237; 56516667600; 35224624000; 57219258375; 57216486258; 7003295307; 57940380800</x:v>
      </x:c>
      <x:c r="D1130" s="139" t="str">
        <x:v>Functional, nutritional, antinutritional, and microbial assessment of novel fermented sugar syrup fortified with pre-mature fruits of Totapuri mango and star gooseberry</x:v>
      </x:c>
      <x:c r="E1130" s="139" t="str">
        <x:v>2021</x:v>
      </x:c>
      <x:c r="F1130" s="139" t="str">
        <x:v>LWT</x:v>
      </x:c>
      <x:c r="G1130" s="139" t="str">
        <x:v>10.1016/j.lwt.2020.110276</x:v>
      </x:c>
      <x:c r="H1130" s="139" t="str">
        <x:v>https://www.scopus.com/pages/publications/85091897514?origin=resultslist</x:v>
      </x:c>
      <x:c r="I1130" s="139" t="str">
        <x:v>Premature Totapuri mangoes (Mangifera indica L. var. Totupura) often drop during strong winds, while star gooseberry (Phyllanthus acidus) fruits are often underutilized and/or considered as agricultural waste, resulting in the huge loss of agricultural revenue. Thus, the present study aimed to develop new value-added star gooseberry (SGFSS), and Totapuri mango fruit sugar syrup (TMFSS) and evaluated for microbial, nutritional, organoleptic, and functional characteristics. TMFSS displayed higher amount of total sugars (722.66 mg/mL), polyphenols (4.51 ± 0.21 GAE mg/mL), flavonoids (0.48 ± 0.02 QE mg/mL), and tannins (4.87 ± 0.09 TAE mg/mL) and have better antioxidant activity compared to SGFSS. Contrary to this SGFSS have a higher amount for minerals (11287.55 ± 13.39 mg/L) and yeasts and molds (2.97 ± 0.03 Log CFU/mL). Both TMFSS and SGFSS possess diverse volatile compounds and are free form pathogenic microorganisms with an acceptable amount of biogenic amines 38.60 ± 0.06 mg/L and 45.31 ± 0.83 mg/L, respectively. Furthermore, 1:5 and 1:3 dilution of TMFSS and SGFSS displayed high hedonic scores for color, aroma, and flavor. The findings collectively suggest the effective preparation of TMFSS and SGFSS that may deliver significant nutrition and value, counteracting the issues of malnutrition and revenue loss. © 2020</x:v>
      </x:c>
      <x:c r="J1130" s="139" t="str">
        <x:v>Biogenic amines; Fruit sugar syrup; Mangifera indica; Minerals; Phyllanthus acidus</x:v>
      </x:c>
      <x:c r="K1130" s="139" t="str">
        <x:v>Agricultural robots; Agricultural wastes; Amines; Microorganisms; Nutrition; Plants (botany); Stars; Volatile organic compounds; Anti-nutritional; Anti-oxidant activities; Biogenic amines; Functional characteristics; Mangifera indica; Pathogenic microorganisms; Strong winds; Volatile compounds; Fruits</x:v>
      </x:c>
      <x:c r="L1130" s="139" t="str">
        <x:v>Academic Press</x:v>
      </x:c>
      <x:c r="M1130" s="139" t="str">
        <x:v>English</x:v>
      </x:c>
      <x:c r="N1130" s="139" t="str">
        <x:v>Article</x:v>
      </x:c>
      <x:c r="O1130" s="139" t="str">
        <x:v>Scopus</x:v>
      </x:c>
      <x:c r="P1130" s="139" t="str">
        <x:v>2-s2.0-85091897514</x:v>
      </x:c>
    </x:row>
    <x:row r="1131">
      <x:c r="A1131" s="139" t="str">
        <x:v>Savić D.</x:v>
      </x:c>
      <x:c r="B1131" s="139" t="str">
        <x:v>Savić, Dragan (35580202000)</x:v>
      </x:c>
      <x:c r="C1131" s="139" t="str">
        <x:v>35580202000</x:v>
      </x:c>
      <x:c r="D1131" s="139" t="str">
        <x:v>Digital Water Developments and Lessons Learned from Automation in the Car and Aircraft Industries</x:v>
      </x:c>
      <x:c r="E1131" s="139" t="str">
        <x:v>2022</x:v>
      </x:c>
      <x:c r="F1131" s="139" t="str">
        <x:v>Engineering</x:v>
      </x:c>
      <x:c r="G1131" s="139" t="str">
        <x:v>10.1016/j.eng.2021.05.013</x:v>
      </x:c>
      <x:c r="H1131" s="139" t="str">
        <x:v>https://www.scopus.com/pages/publications/85117203111?origin=resultslist</x:v>
      </x:c>
      <x:c r="I1131" s="139" t="str">
        <x:v>The provision of water and sanitation services is a key challenge worldwide. The size, complexity, and critical nature of the water and wastewater infrastructure providing such services make the planning and management of these systems extremely difficult. Following the digital revolution in many areas of our lives, the water sector has begun to benefit from digital transformation. Effective utilization of remotely sensed weather and soil moisture data for more efficient irrigation (i.e., for food production), better detection of anomalies and faults in pipe networks using artificial intelligence, the use of nature-inspired optimization to improve the management and planning of systems, and greater use of digital twins and robotics all exhibit great potential to change and improve the ways in which complex water systems are managed. However, there are additional risks associated with these developments, including—but not limited to—cybersecurity, incorrect use, and overconfidence in the capability and accuracy of digital solutions and automation. This paper identifies key advances in digital technology that have found application in the water sector, and applies forensic engineering principles to failures that have been experienced in industries further ahead with automation and digital transformation. By identifying what went wrong with new digital technologies that might have contributed to high-profile accidents in the car and aircraft industries (e.g., Tesla self-driving cars and the Boeing 737 MAX), it is possible to identify similar risks in the water sector, learn from them, and prevent future failures. The key findings show that: ① Automation will require “humans in the loop”; ② human operators must be fully aware of the technology and trained to use it; ③ fallback manual intervention should be available in case of technology malfunctioning; ④ while redundant sensors may be costly, they reduce the risks due to erroneous sensor readings; ⑤ cybersecurity risks must be considered; and ⑥ ethics issues have to be considered, given the increasing automation and interconnectedness of water systems. These findings also point to major research areas related to digital transformation in the water sector. © 2021 THE AUTHOR</x:v>
      </x:c>
      <x:c r="J1131" s="139" t="str">
        <x:v>Automation; Digitalization; Lessons; Potential risks; Water sector</x:v>
      </x:c>
      <x:c r="K1131" s="139" t="str">
        <x:v>Aircraft accidents; Automation; Biomimetics; Complex networks; Cybersecurity; Man machine systems; Aircraft industries; Car industry; Cyber security; Digital technologies; Digital transformation; Digitalization; Lesson; Potential risks; Water development; Water sector; Information management</x:v>
      </x:c>
      <x:c r="L1131" s="139" t="str">
        <x:v>Elsevier Ltd</x:v>
      </x:c>
      <x:c r="M1131" s="139" t="str">
        <x:v>English</x:v>
      </x:c>
      <x:c r="N1131" s="139" t="str">
        <x:v>Review</x:v>
      </x:c>
      <x:c r="O1131" s="139" t="str">
        <x:v>Scopus</x:v>
      </x:c>
      <x:c r="P1131" s="139" t="str">
        <x:v>2-s2.0-85117203111</x:v>
      </x:c>
    </x:row>
    <x:row r="1132">
      <x:c r="A1132" s="139" t="str">
        <x:v>Shukla B.K.; Maurya N.; Sharma M.</x:v>
      </x:c>
      <x:c r="B1132" s="139" t="str">
        <x:v>Shukla, Bishnu Kant (57201274251); Maurya, Neha (57983454700); Sharma, Manshi (57657950000)</x:v>
      </x:c>
      <x:c r="C1132" s="139" t="str">
        <x:v>57201274251; 57983454700; 57657950000</x:v>
      </x:c>
      <x:c r="D1132" s="139" t="str">
        <x:v>Advancements in Sensor-Based Technologies for Precision Agriculture: An Exploration of Interoperability, Analytics and Deployment Strategies</x:v>
      </x:c>
      <x:c r="E1132" s="139" t="str">
        <x:v>2023</x:v>
      </x:c>
      <x:c r="F1132" s="139" t="str">
        <x:v>Engineering Proceedings</x:v>
      </x:c>
      <x:c r="G1132" s="139" t="str">
        <x:v>10.3390/ecsa-10-16051</x:v>
      </x:c>
      <x:c r="H1132" s="139" t="str">
        <x:v>https://www.scopus.com/pages/publications/85182855794?origin=resultslist</x:v>
      </x:c>
      <x:c r="I1132" s="139" t="str">
        <x:v>In response to escalating global food demand and growing environmental concerns, the incorporation of advanced sensor technologies in agriculture has become paramount. This paper delves into an in-depth exploration of cutting-edge sensor-based technologies, inclusive of Internet of Things (IoT) applications, machine learning algorithms, and remote sensing, in revolutionizing farming practices for improved productivity, efficiency, and sustainability. The breadth of this exploration encompasses an array of sensors employed in precision agriculture, such as soil, weather, light, humidity, and crop health sensors. Their impact on farming operations and the challenges posed by their implementation are scrutinized. Emphasis is placed on the integral role of IoT-based sensor networks in promoting real-time data acquisition, thereby facilitating efficient decision making. The study examines crucial wireless communication standards like ZigBee, Wi-Fi, Bluetooth, and fifth-generation (5G) and upcoming technologies like NarrowBand Internet of Things (NB-IoT) for sensor data transfer in smart farming. The paper emphasises the necessity of interoperability among various sensor technologies and provides a thorough analysis of data analytics and management techniques appropriate for the substantial data generated by these systems. The robustness of sensor systems, their endurance in difficult environmental settings, and their flexibility in adapting to shifting agricultural contexts are highlighted. The report also explores potential future directions, highlighting the potential of 5G and AI-driven predictive modelling to enhance sensor functions and expedite data processing systems. The challenges encountered in deploying these sensor-based technologies, such as cost, data privacy, system compatibility, and energy management, are discussed in depth with potential solutions and mitigation strategies proposed. This paper, therefore, navigates towards an improved comprehension of the expansive potential of sensor technologies, leading the way to a more sustainable and efficient future for agriculture. © 2023 by the authors. Licensee MDPI, Basel, Switzerland.</x:v>
      </x:c>
      <x:c r="J1132" s="139" t="str">
        <x:v>data analytics; interoperability; IoT; precision farming; sensor-based technologies; smart agriculture sensors; wireless communication protocols</x:v>
      </x:c>
      <x:c r="K1132" s="139" t="str"/>
      <x:c r="L1132" s="139" t="str">
        <x:v>Multidisciplinary Digital Publishing Institute (MDPI)</x:v>
      </x:c>
      <x:c r="M1132" s="139" t="str">
        <x:v>English</x:v>
      </x:c>
      <x:c r="N1132" s="139" t="str">
        <x:v>Article</x:v>
      </x:c>
      <x:c r="O1132" s="139" t="str">
        <x:v>Scopus</x:v>
      </x:c>
      <x:c r="P1132" s="139" t="str">
        <x:v>2-s2.0-85182855794</x:v>
      </x:c>
    </x:row>
    <x:row r="1133">
      <x:c r="A1133" s="139" t="str">
        <x:v>Gallo I.; Ranghetti L.; Landro N.; La Grassa R.; Boschetti M.</x:v>
      </x:c>
      <x:c r="B1133" s="139" t="str">
        <x:v>Gallo, Ignazio (7003336792); Ranghetti, Luigi (55440180400); Landro, Nicola (57214364871); La Grassa, Riccardo (57204648786); Boschetti, Mirco (6701354038)</x:v>
      </x:c>
      <x:c r="C1133" s="139" t="str">
        <x:v>7003336792; 55440180400; 57214364871; 57204648786; 6701354038</x:v>
      </x:c>
      <x:c r="D1133" s="139" t="str">
        <x:v>In-season and dynamic crop mapping using 3D convolution neural networks and sentinel-2 time series</x:v>
      </x:c>
      <x:c r="E1133" s="139" t="str">
        <x:v>2023</x:v>
      </x:c>
      <x:c r="F1133" s="139" t="str">
        <x:v>ISPRS Journal of Photogrammetry and Remote Sensing</x:v>
      </x:c>
      <x:c r="G1133" s="139" t="str">
        <x:v>10.1016/j.isprsjprs.2022.12.005</x:v>
      </x:c>
      <x:c r="H1133" s="139" t="str">
        <x:v>https://www.scopus.com/pages/publications/85145661367?origin=resultslist</x:v>
      </x:c>
      <x:c r="I1133" s="139" t="str">
        <x:v>An accurate, frequently updated, automatic and reproducible mapping procedure to identify seasonal cultivated crops is a prerequisite for many crop monitoring activities. Deep learning was demonstrated to be an effective mapping approach already successfully applied to decametric resolution satellite images (like Sentinel-2 data) to produce yearly crop maps. In this framework, algorithm training is performed with ground truth typically consisting of spatially explicit information available after the end of the season (e.g. yearly crop maps and/or farmer declaration for subsidies at parcel level); however, such data (i) does not allow performing in-season prediction, and (ii) does not provide temporal details fundamental to describe a dynamic crop succession and/or to understand crop management (i.e. planting and harvesting). In this paper we present a Deep Neural Network-based approach capable of generating (i) a crop map of the current season at a specific point in time (“In season mapping” conventionally at the end of the current year), along with (ii) all intermediate maps during the season able to describe in near real-time the evolution of crop presence (“Dynamic-mapping” at the temporal granularity of satellite imagery revisiting, e.g., 5 days for Sentinel-2 data). This approach adopts a smart training procedure of a Deep Neural model by exploiting historical satellite data and ground truth. We introduce a method to automatically generate “short-term” ground truth maps (i.e. 5 days reference) starting from the “long-term” ones (i.e. available yearly static reference) and characterizing temporally the different crop presence by performing a phenological analysis of historical time series. The model was trained and validated in Lombardy (North of Italy) exploiting multi-annual authoritative crop maps from 2016 to 2019. Validation was performed both in time (same areas used for training in a different year) and space (different location) for the year 2019. The quantitative error metrics calculation and Spatio-temporal analysis clearly demonstrate that the model can predict in-season crop presence with a generalization capacity over the long-term (yearly maps: OA &gt; 70% and Kappa &gt; 0.64%) and that the short-term predictions (5 days maps) are coherent with the reference information from expert knowledge (local crop calendars). The model can produce dynamically along the season short-term maps with a medium-high crop-specific User Accuracy at the maximum green-up phase (UA &gt; 53% up to 95%). These products are of extreme interest for final users providing information at the peak of plant development that dynamically changes according to the considered crop, the specific location and the investigated season. These results demonstrate that it is possible to produce a crop map early in the season and extract useful additional information such as crop intensity (e.g. double crops presence) and crop dynamics related to different sowing dates. © 2022 The Authors</x:v>
      </x:c>
      <x:c r="J1133" s="139" t="str">
        <x:v>3D fully convolutive CNN; Crop mapping; Sentinel-2 time series; Short and long-term crop mapping</x:v>
      </x:c>
      <x:c r="K1133" s="139" t="str">
        <x:v>Italy; Lombardy; Convolution; Deep neural networks; Forecasting; Information management; Mapping; Satellite imagery; Time series; Time series analysis; 'current; 3d fully convolutive CNN; Convolution neural network; Crop mapping; Crop maps; Ground truth; Sentinel-2 time series; Short and long-term crop mapping; Times series; algorithm; artificial neural network; mapping method; satellite data; satellite imagery; Sentinel; spatiotemporal analysis; spectral resolution; three-dimensional modeling; time series analysis; Crops</x:v>
      </x:c>
      <x:c r="L1133" s="139" t="str">
        <x:v>Elsevier B.V.</x:v>
      </x:c>
      <x:c r="M1133" s="139" t="str">
        <x:v>English</x:v>
      </x:c>
      <x:c r="N1133" s="139" t="str">
        <x:v>Article</x:v>
      </x:c>
      <x:c r="O1133" s="139" t="str">
        <x:v>Scopus</x:v>
      </x:c>
      <x:c r="P1133" s="139" t="str">
        <x:v>2-s2.0-85145661367</x:v>
      </x:c>
    </x:row>
    <x:row r="1134">
      <x:c r="A1134" s="139" t="str">
        <x:v>Fodah A.E.M.; Ghosal M.K.; Behera D.</x:v>
      </x:c>
      <x:c r="B1134" s="139" t="str">
        <x:v>Fodah, A.E.M. (57219246918); Ghosal, M.K. (6602808558); Behera, D. (7006268391)</x:v>
      </x:c>
      <x:c r="C1134" s="139" t="str">
        <x:v>57219246918; 6602808558; 7006268391</x:v>
      </x:c>
      <x:c r="D1134" s="139" t="str">
        <x:v>Microwave-assisted pyrolysis of agricultural residues: current scenario, challenges, and future direction</x:v>
      </x:c>
      <x:c r="E1134" s="139" t="str">
        <x:v>2022</x:v>
      </x:c>
      <x:c r="F1134" s="139" t="str">
        <x:v>International Journal of Environmental Science and Technology</x:v>
      </x:c>
      <x:c r="G1134" s="139" t="str">
        <x:v>10.1007/s13762-020-03099-9</x:v>
      </x:c>
      <x:c r="H1134" s="139" t="str">
        <x:v>https://www.scopus.com/pages/publications/85099311284?origin=resultslist</x:v>
      </x:c>
      <x:c r="I1134" s="139" t="str">
        <x:v>In the agricultural sector, huge quantities of agricultural residues are being generated every year. The valorization of the underutilized agricultural residues through microwave-assisted pyrolysis (MAP) is highlighted in recent years. This article focuses on the current status for MAP of agricultural residues with the possible applications of the pyrolysis products in the agricultural sector and the challenges to make the process more compatible, acceptable, and sustainable along with its future directions to gain more economic benefits even at small-scale applications. The findings of the studies undertaken by the various researchers reveal that the yields (biochar, bio-oil, and gas) obtained from the MAP vary according to feedstock and pyrolysis conditions. The product, biochar, has several applications proven successfully in the agriculture. Bio-oil product cannot be used directly either as a biofuel or in agriculture but wood vinegar, extracted easily and cheaply from it, can be utilized directly by the crop growers in farming. Wood vinegar has been proved to be a useful and environment-friendly product for many applications, particularly in the agriculture. The gas derived from MAP can also be used to operate the pyrolysis system or may be used as a biofuel especially for thermal energy applications in rural areas. Small-scale MAP plants may be economically viable and more favorable in the agricultural sector than the large-scale plants. Integrating other source of renewable energy, as an input power for operating the MAP process, may also be a better option to make the process more reliable, economic, and environmental friendly. © 2021, Islamic Azad University (IAU).</x:v>
      </x:c>
      <x:c r="J1134" s="139" t="str">
        <x:v>Biochar; Biomass; Microwave pyrolysis; Pyrolytic gas; Techno-economic assessment; Wood vinegar</x:v>
      </x:c>
      <x:c r="K1134" s="139" t="str">
        <x:v>Acetic acid; Agricultural robots; Agricultural wastes; Biofuels; Economics; Petroleum industry; Pyrolysis; Agricultural sector; Economically viable; Energy applications; Environment-friendly product; Environmental-friendly; Microwave-assisted pyrolysis; Pyrolysis products; Small-scale applications; biofuel; crop residue; microwave limb sounder; microwave radiation; operations technology; pyrolysis; thermal power; wood; Agriculture</x:v>
      </x:c>
      <x:c r="L1134" s="139" t="str">
        <x:v>Springer Science and Business Media Deutschland GmbH</x:v>
      </x:c>
      <x:c r="M1134" s="139" t="str">
        <x:v>English</x:v>
      </x:c>
      <x:c r="N1134" s="139" t="str">
        <x:v>Review</x:v>
      </x:c>
      <x:c r="O1134" s="139" t="str">
        <x:v>Scopus</x:v>
      </x:c>
      <x:c r="P1134" s="139" t="str">
        <x:v>2-s2.0-85099311284</x:v>
      </x:c>
    </x:row>
    <x:row r="1135">
      <x:c r="A1135" s="139" t="str">
        <x:v>Upadhyaya D.B.; Evans J.; Muddu S.; Tomer S.K.; Bitar A.A.; Yeggina S.; S T.; Morrison R.; Fry M.; Tripathi S.N.; Mujumdar M.; Goswami M.; Ganeshi N.; Nema M.K.; Jain S.K.; Angadi S.S.; Yenagi B.S.</x:v>
      </x:c>
      <x:c r="B1135" s="139" t="str">
        <x:v>Upadhyaya, Deepti B. (57222731611); Evans, Jonathan (56317558800); Muddu, Sekhar (7003745084); Tomer, Sat Kumar (55279353500); Bitar, Ahmad Al (27067566200); Yeggina, Subash (55326294200); S, Thiyaku (57222734766); Morrison, Ross (54789101600); Fry, Matthew (13409414100); Tripathi, Sachchida Nand (21935606200); Mujumdar, Milind (12794263300); Goswami, Mangesh (57217226280); Ganeshi, Naresh (57217225608); Nema, Manish K. (57190277995); Jain, Sharad K. (29767443800); Angadi, S.S. (45560983400); Yenagi, B.S. (57216756879)</x:v>
      </x:c>
      <x:c r="C1135" s="139" t="str">
        <x:v>57222731611; 56317558800; 7003745084; 55279353500; 27067566200; 55326294200; 57222734766; 54789101600; 13409414100; 21935606200; 12794263300; 57217226280; 57217225608; 57190277995; 29767443800; 45560983400; 57216756879</x:v>
      </x:c>
      <x:c r="D1135" s="139" t="str">
        <x:v>The Indian COSMOS network (ICON): Validating L-band remote sensing and modelled soil moisture data products</x:v>
      </x:c>
      <x:c r="E1135" s="139" t="str">
        <x:v>2021</x:v>
      </x:c>
      <x:c r="F1135" s="139" t="str">
        <x:v>Remote Sensing</x:v>
      </x:c>
      <x:c r="G1135" s="139" t="str">
        <x:v>10.3390/rs13030537</x:v>
      </x:c>
      <x:c r="H1135" s="139" t="str">
        <x:v>https://www.scopus.com/pages/publications/85103908015?origin=resultslist</x:v>
      </x:c>
      <x:c r="I1135" s="139" t="str">
        <x:v>Availability of global satellite based Soil Moisture (SM) data has promoted the emergence of many applications in climate studies, agricultural water resource management and hydrology. In this context, validation of the global data set is of substance. Remote sensing measurements which are representative of an area covering 100 m2 to tens of km2 rarely match with in situ SM measurements at point scale due to scale difference. In this paper we present the new Indian Cosmic Ray Network (ICON) and compare it’s data with remotely sensed SM at different depths. ICON is the first network in India of the kind. It is operational since 2016 and consist of seven sites equipped with the COSMOS instrument. This instrument is based on the Cosmic Ray Neutron Probe (CRNP) technique which uses non-invasive neutron counts as a measure of soil moisture. It provides in situ measurements over an area with a radius of 150–250 m. This intermediate scale soil moisture is of interest for the validation of satellite SM. We compare the COSMOS derived soil moisture to surface soil moisture (SSM) and root zone soil moisture (RZSM) derived from SMOS, SMAP and GLDAS_Noah. The comparison with surface soil moisture products yield that the SMAP_L4_SSM showed best performance over all the sites with correlation (R) values ranging from 0.76 to 0.90. RZSM on the other hand from all products showed lesser performances. RZSM for GLDAS and SMAP_L4 products show that the results are better for the top layer R = 0.75 to 0.89 and 0.75 to 0.90 respectively than the deeper layers R = 0.26 to 0.92 and 0.6 to 0.8 respectively in all sites in India. The ICON network will be a useful tool for the calibration and validation activities for future SM missions like the NASA-ISRO Synthetic Aperture Radar (NISAR). © 2021 by the authors. Licensee MDPI, Basel, Switzerland.</x:v>
      </x:c>
      <x:c r="J1135" s="139" t="str">
        <x:v>COSMOS; NISAR; SMAP; SMOS; Soil moisture; Validation</x:v>
      </x:c>
      <x:c r="K1135" s="139" t="str">
        <x:v>Agricultural robots; Cosmic rays; Cosmology; Information management; NASA; Remote sensing; Soil moisture; Space-based radar; Synthetic aperture radar; Water management; Agricultural water; Calibration and validations; Climate studies; Cosmic ray neutron; In-situ measurement; Products yields; Root zone soil moistures; Surface soil moisture; Soil surveys</x:v>
      </x:c>
      <x:c r="L1135" s="139" t="str">
        <x:v>MDPI AG</x:v>
      </x:c>
      <x:c r="M1135" s="139" t="str">
        <x:v>English</x:v>
      </x:c>
      <x:c r="N1135" s="139" t="str">
        <x:v>Article</x:v>
      </x:c>
      <x:c r="O1135" s="139" t="str">
        <x:v>Scopus</x:v>
      </x:c>
      <x:c r="P1135" s="139" t="str">
        <x:v>2-s2.0-85103908015</x:v>
      </x:c>
    </x:row>
    <x:row r="1136">
      <x:c r="A1136" s="139" t="str">
        <x:v>Lin Y.-W.; Lin Y.-B.; Chang T.C.-Y.; Lu B.-X.</x:v>
      </x:c>
      <x:c r="B1136" s="139" t="str">
        <x:v>Lin, Yun-Wei (8858501400); Lin, Yi-Bing (56990503200); Chang, Ted C-Y (57222866184); Lu, Bo-Xun (58697793600)</x:v>
      </x:c>
      <x:c r="C1136" s="139" t="str">
        <x:v>8858501400; 56990503200; 57222866184; 58697793600</x:v>
      </x:c>
      <x:c r="D1136" s="139" t="str">
        <x:v>An Edge Transfer Learning Approach for Calibrating Soil Electrical Conductivity Sensors</x:v>
      </x:c>
      <x:c r="E1136" s="139" t="str">
        <x:v>2023</x:v>
      </x:c>
      <x:c r="F1136" s="139" t="str">
        <x:v>Sensors (Basel, Switzerland)</x:v>
      </x:c>
      <x:c r="G1136" s="139" t="str">
        <x:v>10.3390/s23218710</x:v>
      </x:c>
      <x:c r="H1136" s="139" t="str">
        <x:v>https://www.scopus.com/pages/publications/85176888566?origin=resultslist</x:v>
      </x:c>
      <x:c r="I1136" s="139" t="str">
        <x:v>Smart agriculture utilizes Internet of Things (IoT) technologies to enable low-cost electrical conductivity (EC) sensors to support farming intelligence. Due to aging and changes in weather and soil conditions, EC sensors are prone to long-term drift over years of operation. Therefore, regular recalibration is necessary to ensure data accuracy. In most existing solutions, an EC sensor is calibrated by using the standard sensor to build the calibration table. This paper proposes SensorTalk3, an ensemble approach of machine learning models including XGBOOST and Random Forest, which can be executed at an edge device (e.g., Raspberry Pi) without GPU acceleration. Our study indicates that the soil information (both temperature and moisture sensor data) plays an important role in SensorTalk3, which significantly outperforms the existing calibration approaches. The MAPE of SensorTalk3 can be as low as 1.738%, compared to the 7.792% error of the original sensor. Our study indicates that when the errors of uncalibrated moisture and temperature sensors are not larger than 8.3%, SensorTalk3 can accurately calibrate EC. SensorTalk3 can perform model training during data collection at the edge node. When all training data are collected, AI training is also finished at the edge node. Such an AI training approach has not been found in existing edge AI approaches. We also proposed the dual-sensor detection solution to determine when to conduct recalibration. The overhead of this solution is less than twice the optimal detection scenario (which cannot be achieved practically). If the two non-standard sensors are homogeneous and stable, then the optimal detection scenario can be approached. Conventional methods require training calibration AI models in the cloud. However, SensorTalk3 introduces a significant advancement by enabling on-site transfer learning in the edge node. Given the abundance of farming sensors deployed in the fields, performing local transfer learning using low-cost edge nodes proves to be a more cost-effective solution for farmers.</x:v>
      </x:c>
      <x:c r="J1136" s="139" t="str">
        <x:v>artificial intelligence; electrical conductivity; farming sensors; Internet of Things (IoT); Random Forest; sensor calibration; XGBOOST</x:v>
      </x:c>
      <x:c r="K1136" s="139" t="str">
        <x:v>acceleration; aging; agricultural worker; article; artificial intelligence; calibration; data accuracy; electric conductivity; human; intelligence; internet of things; machine learning; moisture; random forest; raspberry; sensor; soil; temperature; thermal sensor; transfer of learning; weather</x:v>
      </x:c>
      <x:c r="L1136" s="139" t="str"/>
      <x:c r="M1136" s="139" t="str">
        <x:v>English</x:v>
      </x:c>
      <x:c r="N1136" s="139" t="str">
        <x:v>Article</x:v>
      </x:c>
      <x:c r="O1136" s="139" t="str">
        <x:v>Scopus</x:v>
      </x:c>
      <x:c r="P1136" s="139" t="str">
        <x:v>2-s2.0-85176888566</x:v>
      </x:c>
    </x:row>
    <x:row r="1137">
      <x:c r="A1137" s="139" t="str">
        <x:v>Ndeketeya A.; Dundu M.</x:v>
      </x:c>
      <x:c r="B1137" s="139" t="str">
        <x:v>Ndeketeya, Annah (57209734235); Dundu, Morgan (10044707900)</x:v>
      </x:c>
      <x:c r="C1137" s="139" t="str">
        <x:v>57209734235; 10044707900</x:v>
      </x:c>
      <x:c r="D1137" s="139" t="str">
        <x:v>Urban Rainwater Harvesting Adoption Potential in a Socio-economically Diverse City Using a GIS-based Multi-criteria Decision Method</x:v>
      </x:c>
      <x:c r="E1137" s="139" t="str">
        <x:v>2023</x:v>
      </x:c>
      <x:c r="F1137" s="139" t="str">
        <x:v>Water Resources Management</x:v>
      </x:c>
      <x:c r="G1137" s="139" t="str">
        <x:v>10.1007/s11269-022-03407-7</x:v>
      </x:c>
      <x:c r="H1137" s="139" t="str">
        <x:v>https://www.scopus.com/pages/publications/85144643849?origin=resultslist</x:v>
      </x:c>
      <x:c r="I1137" s="139" t="str">
        <x:v>Rainwater harvesting (RWH) remains an underutilized practice in developing cities, despite its promising potential to supplement available water resources. Socio-economic factors such as capital and household characteristics have been identified as major constraints to the adoption of RWH. Therefore, the purpose of this study is to investigate the extent to which various socio-economic factors influence the potential adoption of RWH in the City of Johannesburg (CoJ). The study employs a Multi-Criteria Decision Analysis (MCDA) approach in ArcMap to run two scenarios, one with socio-economic criteria and the other without. Inputs considered include income and size of the household, tenure-ship and sanitation type. Suitability maps show that more than 50% of the area in the CoJ is suitable for RWH. Further analysis was performed to find the variation in land use, which was categorized into four suitability scales: not suitable, low suitability, medium suitability and high suitability. The results indicate that excluding social and economic criterions leads to overestimating the high suitability category. Findings show the great potential of RWH systems in institutional, business and agricultural properties. Therefore, promoting RWH at the property level is recommended, supported by smart policies to boost its adoption. © 2022, The Author(s), under exclusive licence to Springer Nature B.V.</x:v>
      </x:c>
      <x:c r="J1137" s="139" t="str">
        <x:v>GIS; Multi-criteria decision analysis; Rainwater harvesting; Socio-economic factors</x:v>
      </x:c>
      <x:c r="K1137" s="139" t="str">
        <x:v>Gauteng; Johannesburg; South Africa; Decision making; Economic analysis; Geographic information systems; Harvesting; Rain; Water resources; Available water; Developing cities; Johannesburg; Multi-criteria decision analysis; Multi-criteria decision methods; Potential adoption; Property; Rainwater harvesting; Socio-economic factor; Waters resources; decision analysis; GIS; household income; rainwater; socioeconomic conditions; urban area; water resource; Land use</x:v>
      </x:c>
      <x:c r="L1137" s="139" t="str">
        <x:v>Springer Science and Business Media B.V.</x:v>
      </x:c>
      <x:c r="M1137" s="139" t="str">
        <x:v>English</x:v>
      </x:c>
      <x:c r="N1137" s="139" t="str">
        <x:v>Article</x:v>
      </x:c>
      <x:c r="O1137" s="139" t="str">
        <x:v>Scopus</x:v>
      </x:c>
      <x:c r="P1137" s="139" t="str">
        <x:v>2-s2.0-85144643849</x:v>
      </x:c>
    </x:row>
    <x:row r="1138">
      <x:c r="A1138" s="139" t="str">
        <x:v>Ihoume I.; Tadili R.; Arbaoui N.; Benchrifa M.; Idrissi A.; Daoudi M.</x:v>
      </x:c>
      <x:c r="B1138" s="139" t="str">
        <x:v>Ihoume, Ilham (57217247908); Tadili, Rachid (6506239833); Arbaoui, Nora (57395654700); Benchrifa, Mohamed (57191913659); Idrissi, Ahmed (57006419500); Daoudi, Mohamed (57215853852)</x:v>
      </x:c>
      <x:c r="C1138" s="139" t="str">
        <x:v>57217247908; 6506239833; 57395654700; 57191913659; 57006419500; 57215853852</x:v>
      </x:c>
      <x:c r="D1138" s="139" t="str">
        <x:v>Developing a multi-label tinyML machine learning model for an active and optimized greenhouse microclimate control from multivariate sensed data</x:v>
      </x:c>
      <x:c r="E1138" s="139" t="str">
        <x:v>2022</x:v>
      </x:c>
      <x:c r="F1138" s="139" t="str">
        <x:v>Artificial Intelligence in Agriculture</x:v>
      </x:c>
      <x:c r="G1138" s="139" t="str">
        <x:v>10.1016/j.aiia.2022.08.003</x:v>
      </x:c>
      <x:c r="H1138" s="139" t="str">
        <x:v>https://www.scopus.com/pages/publications/85137704514?origin=resultslist</x:v>
      </x:c>
      <x:c r="I1138" s="139" t="str">
        <x:v>In the uncertainties within which the worldwide food security lies nowadays, the agricultural industry is raising a crucial need for being equipped with the state-of-the-art technologies for a more efficient, climate-resilient and sustainable production. The traditional production methods have to be revisited, and opportunities should be given for the innovative solutions henceforth brought by big data analytics, cloud computing and internet of things (IoT). In this context, we develop an optimized tinyML-oriented model for an active machine learning-based greenhouse microclimate management to be integrated in an on-field microcontroller. We design an experimental strawberry greenhouse from which we collect multivariate climate data through installed sensors. The obtained values' combinations are labeled according to a five-action multi-label control strategy, then used to prepare a machine learning-ready dataset. The dataset is used to train and five-fold cross-validate 90 Multi-Layer Perceptrons (MLPs) with varied hyperparameters to select the most performant –yet optimized– model instance for the addressed task. Our multi-label control approach enables designing highly scalable models with reduced computational complexity, comprising only n control neurons instead of (1 + ∑nk=1Cnk) neurons (usually generated from a classic single-label approach from n input variables). Our final selected model incorporates 2 hidden layers with 7 and 8 neurons respectively and 151 parameters; it scored a mean accuracy of 97% during the cross-validation phase, then 96% on our supplementary test set. The model enables an intelligent and autonomous greenhouse management with the less required computations. It can be efficiently deployed in microcontrollers within real world operating conditions. © 2022 The Authors</x:v>
      </x:c>
      <x:c r="J1138" s="139" t="str">
        <x:v>Agricultural greenhouse; Machine learning; Microclimate control; Optimization; TinyML</x:v>
      </x:c>
      <x:c r="K1138" s="139" t="str">
        <x:v>Agriculture; Data Analytics; Food supply; Greenhouses; Internet of things; Machine learning; Neurons; Agricultural greenhouse; Food security; Greenhouse microclimate; Machine learning models; Machine-learning; Microclimate control; Multi-labels; Optimisations; Tinyml; Uncertainty; Microcontrollers</x:v>
      </x:c>
      <x:c r="L1138" s="139" t="str">
        <x:v>KeAi Communications Co.</x:v>
      </x:c>
      <x:c r="M1138" s="139" t="str">
        <x:v>English</x:v>
      </x:c>
      <x:c r="N1138" s="139" t="str">
        <x:v>Article</x:v>
      </x:c>
      <x:c r="O1138" s="139" t="str">
        <x:v>Scopus</x:v>
      </x:c>
      <x:c r="P1138" s="139" t="str">
        <x:v>2-s2.0-85137704514</x:v>
      </x:c>
    </x:row>
    <x:row r="1139">
      <x:c r="A1139" s="139" t="str">
        <x:v>Chozom K.; Nimasow G.</x:v>
      </x:c>
      <x:c r="B1139" s="139" t="str">
        <x:v>Chozom, Karma (57221768669); Nimasow, Gibji (55267823900)</x:v>
      </x:c>
      <x:c r="C1139" s="139" t="str">
        <x:v>57221768669; 55267823900</x:v>
      </x:c>
      <x:c r="D1139" s="139" t="str">
        <x:v>GIS- and AHP-based land suitability analysis of Malus domestica Borkh. (apple) in West Kameng district of Arunachal Pradesh, India</x:v>
      </x:c>
      <x:c r="E1139" s="139" t="str">
        <x:v>2021</x:v>
      </x:c>
      <x:c r="F1139" s="139" t="str">
        <x:v>Applied Geomatics</x:v>
      </x:c>
      <x:c r="G1139" s="139" t="str">
        <x:v>10.1007/s12518-021-00354-7</x:v>
      </x:c>
      <x:c r="H1139" s="139" t="str">
        <x:v>https://www.scopus.com/pages/publications/85100114171?origin=resultslist</x:v>
      </x:c>
      <x:c r="I1139" s="139" t="str">
        <x:v>Crops grow best in locations where conditions meet their growth requirements like elevation, slope, aspect, soil, land cover, and many other climatic factors. So, a land suitability analysis (LSA) of Malus domestica in West Kameng district of Arunachal Pradesh, India, was attempted using an integrated approach of Analytical Hierarchy Process (AHP), Weighted Overlay Analysis (WOA), and Geographic Information System (GIS). Based on literature survey and farmer’s opinion, the elevation, slope, aspect, annual temperature, rainfall, soil type, soil drainage, and land use/land cover (LULC) criteria were considered important for M. domestica cultivation in the area. AHP method was applied to score the criteria using available literature and interview with the local experts. Elevation scored the highest weight of 0.321 followed by temperature with 0.243. The weights of other criteria in parenthesis are slope and LULC 0.13 each, aspect and rainfall 0.060 each, and soil type and soil drainage 0.028 each. The results showed that 8.12% (392.98 km2) of the study area is highly suitable for M. domestica cultivation while 20.59% (996.08 km2) is not suitable. Rest of the area constituting 71.28% (3448.35 km2) was found moderately or marginally suitable. However, the study reveals that the current suitable areas are mostly underutilized. Thus, greater efforts to increase the area under crop might ensure higher productivity in the future. The methods and techniques used in this study can be efficiently replicated to assess the land suitability of other important horticultural and agricultural crops. © 2021, Società Italiana di Fotogrammetria e Topografia (SIFET).</x:v>
      </x:c>
      <x:c r="J1139" s="139" t="str">
        <x:v>AHP; Apple; India; LSA; WOA</x:v>
      </x:c>
      <x:c r="K1139" s="139" t="str">
        <x:v>Arunachal Pradesh; India; West Kameng; Malus x domestica; analytical hierarchy process; cultivation; elevation; environmental conditions; fruit; GIS; horticulture; productivity</x:v>
      </x:c>
      <x:c r="L1139" s="139" t="str">
        <x:v>Springer Science and Business Media Deutschland GmbH</x:v>
      </x:c>
      <x:c r="M1139" s="139" t="str">
        <x:v>English</x:v>
      </x:c>
      <x:c r="N1139" s="139" t="str">
        <x:v>Article</x:v>
      </x:c>
      <x:c r="O1139" s="139" t="str">
        <x:v>Scopus</x:v>
      </x:c>
      <x:c r="P1139" s="139" t="str">
        <x:v>2-s2.0-85100114171</x:v>
      </x:c>
    </x:row>
    <x:row r="1140">
      <x:c r="A1140" s="139" t="str">
        <x:v>Subramanian M.; Narayanan M.; Bhasker B.; Gnanavel S.; Habibur Rahman M.; Pradeep Reddy C.H.</x:v>
      </x:c>
      <x:c r="B1140" s="139" t="str">
        <x:v>Subramanian, Murali (57215435321); Narayanan, Manikandan (59454896600); Bhasker, B. (59820301200); Gnanavel, S. (57201993520); Habibur Rahman, Md (59454870700); Pradeep Reddy, C.H. (36447985300)</x:v>
      </x:c>
      <x:c r="C1140" s="139" t="str">
        <x:v>57215435321; 59454896600; 59820301200; 57201993520; 59454870700; 36447985300</x:v>
      </x:c>
      <x:c r="D1140" s="139" t="str">
        <x:v>Hybrid Electro Search with Ant Colony Optimization Algorithm for Task Scheduling in a Sensor Cloud Environment for Agriculture Irrigation Control System</x:v>
      </x:c>
      <x:c r="E1140" s="139" t="str">
        <x:v>2022</x:v>
      </x:c>
      <x:c r="F1140" s="139" t="str">
        <x:v>Complexity</x:v>
      </x:c>
      <x:c r="G1140" s="139" t="str">
        <x:v>10.1155/2022/4525220</x:v>
      </x:c>
      <x:c r="H1140" s="139" t="str">
        <x:v>https://www.scopus.com/pages/publications/85140024237?origin=resultslist</x:v>
      </x:c>
      <x:c r="I1140" s="139" t="str">
        <x:v>Integrating cloud computing with wireless sensor networks creates a sensor cloud (WSN). Some real-time applications, such as agricultural irrigation control systems, use a sensor cloud. The sensor battery life in sensor clouds is constrained. The data center's computers consume a lot of energy to offer storage in the cloud. The emerging sensor cloud technology-enabled virtualization. Using a virtual environment has many advantages. However, different resource requirements and task execution cause substantial performance and parameter optimization issues in cloud computing. In this study, we proposed the hybrid electro search with ant colony optimization (HES-ACO) technique to enhance the behavior of task scheduling, for those considering parameters such as total execution time, cost of the execution, makespan time, the cloud data center energy consumption like throughput, response time, resource utilization task rejection ratio, and deadline constraint of the multicloud. Electro search and the ant colony optimization algorithm are combined in the proposed method. Compared to HESGA, HPSOGA, AC-PSO, and PSO-COGENT algorithms, the created HES-ACO algorithm was simulated at CloudSim and found to optimize all parameters.  © 2022 Murali Subramanian et al.</x:v>
      </x:c>
      <x:c r="J1140" s="139" t="str"/>
      <x:c r="K1140" s="139" t="str">
        <x:v>Artificial intelligence; Cloud computing; Digital storage; Energy utilization; Irrigation; Multitasking; Parameter estimation; Particle swarm optimization (PSO); Real time systems; Scheduling algorithms; Wireless sensor networks; Agricultural irrigation; Ant Colony Optimization algorithms; Battery life; Cloud environments; Cloud-computing; Datacenter; Irrigation controls; Real-time application; System use; Tasks scheduling; Ant colony optimization</x:v>
      </x:c>
      <x:c r="L1140" s="139" t="str">
        <x:v>Hindawi Limited</x:v>
      </x:c>
      <x:c r="M1140" s="139" t="str">
        <x:v>English</x:v>
      </x:c>
      <x:c r="N1140" s="139" t="str">
        <x:v>Article</x:v>
      </x:c>
      <x:c r="O1140" s="139" t="str">
        <x:v>Scopus</x:v>
      </x:c>
      <x:c r="P1140" s="139" t="str">
        <x:v>2-s2.0-85140024237</x:v>
      </x:c>
    </x:row>
    <x:row r="1141">
      <x:c r="A1141" s="139" t="str">
        <x:v>Sanders C.E.; Mayfield-Smith K.A.; Lamm A.J.</x:v>
      </x:c>
      <x:c r="B1141" s="139" t="str">
        <x:v>Sanders, Catherine E. (57298286700); Mayfield-Smith, Kennedy A. (57226088795); Lamm, Alexa J. (8726725000)</x:v>
      </x:c>
      <x:c r="C1141" s="139" t="str">
        <x:v>57298286700; 57226088795; 8726725000</x:v>
      </x:c>
      <x:c r="D1141" s="139" t="str">
        <x:v>Exploring twitter discourse around the use of artificial intelligence to advance agricultural sustainability</x:v>
      </x:c>
      <x:c r="E1141" s="139" t="str">
        <x:v>2021</x:v>
      </x:c>
      <x:c r="F1141" s="139" t="str">
        <x:v>Sustainability (Switzerland)</x:v>
      </x:c>
      <x:c r="G1141" s="139" t="str">
        <x:v>10.3390/su132112033</x:v>
      </x:c>
      <x:c r="H1141" s="139" t="str">
        <x:v>https://www.scopus.com/pages/publications/85118374257?origin=resultslist</x:v>
      </x:c>
      <x:c r="I1141" s="139" t="str">
        <x:v>This paper presents an exploration of public discourse surrounding the use of artificial intelligence (AI) in agriculture, specifically related to precision agriculture techniques. (1) Advancements in the use of AI have increased its implementation in the agricultural sector, often framed as a sustainable solution for feeding a growing global population. However, lessons learned from previous agricultural innovations indicate that new technologies may face public scrutiny and suspicion, limiting the dissemination of the innovation. Using systems thinking approaches can help to improve the development and dissemination of agricultural innovations and limit the unintended consequences of innovations within society. (2) To analyze the current discourse surrounding AI in agriculture, a content analysis was conducted on Twitter using Meltwater to select tweets with specific reach and engagement. (3) Seven themes resulted from the analysis: precision agriculture and digital technology innovation; transformation and the future of agriculture; accelerate solutions, solve challenges; data management and accessibility; transforming crop management, prioritizing adoption; and AI and sustainability. (4) The discourse on AI in agriculture on Twitter was overwhelmingly positive, failing to account for the potential drawbacks or limits of the innovation. This paper examines the limits of the current communication and outreach across environmental, economic, social, cultural, political, and behavioral contexts. © 2021 by the authors. Licensee MDPI, Basel, Switzerland.</x:v>
      </x:c>
      <x:c r="J1141" s="139" t="str">
        <x:v>Artificial intelligence; Discourse; Social media; Sustainable innovations; Systems thinking; Twitter</x:v>
      </x:c>
      <x:c r="K1141" s="139" t="str">
        <x:v>alternative agriculture; artificial intelligence; data management; implementation process; innovation; precision agriculture; sustainability</x:v>
      </x:c>
      <x:c r="L1141" s="139" t="str">
        <x:v>MDPI</x:v>
      </x:c>
      <x:c r="M1141" s="139" t="str">
        <x:v>English</x:v>
      </x:c>
      <x:c r="N1141" s="139" t="str">
        <x:v>Article</x:v>
      </x:c>
      <x:c r="O1141" s="139" t="str">
        <x:v>Scopus</x:v>
      </x:c>
      <x:c r="P1141" s="139" t="str">
        <x:v>2-s2.0-85118374257</x:v>
      </x:c>
    </x:row>
    <x:row r="1142">
      <x:c r="A1142" s="139" t="str">
        <x:v>Altelbani A.; Zhou H.; Mehrdad S.; Alambeigi F.; Atashzar S.F.</x:v>
      </x:c>
      <x:c r="B1142" s="139" t="str">
        <x:v>Altelbani, Ahmed (57193433084); Zhou, Haoran (57226765353); Mehrdad, Sarmad (57221266489); Alambeigi, Farshid (55561162500); Atashzar, S. Farokh (12040259900)</x:v>
      </x:c>
      <x:c r="C1142" s="139" t="str">
        <x:v>57193433084; 57226765353; 57221266489; 55561162500; 12040259900</x:v>
      </x:c>
      <x:c r="D1142" s="139" t="str">
        <x:v>Design, Fabrication, and Validation of a New Family of 3D-Printable Structurally-Programmable Actuators for Soft Robotics</x:v>
      </x:c>
      <x:c r="E1142" s="139" t="str">
        <x:v>2021</x:v>
      </x:c>
      <x:c r="F1142" s="139" t="str">
        <x:v>IEEE Robotics and Automation Letters</x:v>
      </x:c>
      <x:c r="G1142" s="139" t="str">
        <x:v>10.1109/LRA.2021.3101860</x:v>
      </x:c>
      <x:c r="H1142" s="139" t="str">
        <x:v>https://www.scopus.com/pages/publications/85112660393?origin=resultslist</x:v>
      </x:c>
      <x:c r="I1142" s="139" t="str">
        <x:v>Soft robots have shown great potential for manufacturing exoskeletons, prostheses, and surgical robots. In this paper, we propose the concept of programmable soft robotics and will experimentally evaluate the performance in the context of continuum mechanisms. The proposed novel concept is motivated by the mechanical shape of RNA molecules which has a single-stranded polymeric molecule with a sugar-phosphate backbone and nitrogenous bases. The shape of the RNA and the type, location, and characteristics of the bases define the coded information. Due to the complexity of RNA, the proposed robot cannot be considered a 'bio-inspired' design. Instead, we indirectly utilize the concept of encoding sequences and introduce a new family of soft continuum robots based on a novel design of 3D printable 'mechanical library' and 'embedded functions' to be implemented on the backbone structure for mechanical programming. Through structural coding of the bases, the paper proposed a wide range of continuum robots. The system has the potential to be scaled up for multiple degrees of freedom (DOF), while the dexterity and range can be structurally programmed. A set of three soft continuum systems are designed, simulated, manufactured. The performance is evaluated by comparing simulations and experiments. We observed that actuators have different hysteresis ranging from 7.50% to 38.36% (on average) with a standard deviation ranging from 5.56% to 40.72%. The results highlight the effect of inherent pneumatic delay causing the hysteresis loops, which should be considered for control.  © 2016 IEEE.</x:v>
      </x:c>
      <x:c r="J1142" s="139" t="str">
        <x:v>Exoskeletons; human-robot interaction; medical robotics; rehabilitation robotics; soft robotics</x:v>
      </x:c>
      <x:c r="K1142" s="139" t="str">
        <x:v>Actuators; Agricultural robots; Biomimetics; Degrees of freedom (mechanics); Embedded systems; Exoskeleton (Robotics); Fabrication; Hysteresis; Machine design; Medical applications; RNA; Robot programming; Robots; Sugars; Backbone structures; Bio-inspired designs; Embedded function; Multiple degrees of freedom; Polymeric molecules; Programmable actuators; Standard deviation; Surgical systems; 3D printers</x:v>
      </x:c>
      <x:c r="L1142" s="139" t="str">
        <x:v>Institute of Electrical and Electronics Engineers Inc.</x:v>
      </x:c>
      <x:c r="M1142" s="139" t="str">
        <x:v>English</x:v>
      </x:c>
      <x:c r="N1142" s="139" t="str">
        <x:v>Article</x:v>
      </x:c>
      <x:c r="O1142" s="139" t="str">
        <x:v>Scopus</x:v>
      </x:c>
      <x:c r="P1142" s="139" t="str">
        <x:v>2-s2.0-85112660393</x:v>
      </x:c>
    </x:row>
    <x:row r="1143">
      <x:c r="A1143" s="139" t="str">
        <x:v>Benedict S.</x:v>
      </x:c>
      <x:c r="B1143" s="139" t="str">
        <x:v>Benedict, Shajulin (23990271800)</x:v>
      </x:c>
      <x:c r="C1143" s="139" t="str">
        <x:v>23990271800</x:v>
      </x:c>
      <x:c r="D1143" s="139" t="str">
        <x:v>Serverless Blockchain-Enabled Architecture for IoT Societal Applications</x:v>
      </x:c>
      <x:c r="E1143" s="139" t="str">
        <x:v>2020</x:v>
      </x:c>
      <x:c r="F1143" s="139" t="str">
        <x:v>IEEE Transactions on Computational Social Systems</x:v>
      </x:c>
      <x:c r="G1143" s="139" t="str">
        <x:v>10.1109/TCSS.2020.3008995</x:v>
      </x:c>
      <x:c r="H1143" s="139" t="str">
        <x:v>https://www.scopus.com/pages/publications/85089287117?origin=resultslist</x:v>
      </x:c>
      <x:c r="I1143" s="139" t="str">
        <x:v>IoT-enabled applications, such as cloud manufacturing, guided water quality or air quality analysis, energy-conscious societal applications, and smart agricultural economics, are designed using a blend of high-end computing technologies, such as cloud, edge, and fog. Smart cities and governmental authorities keep a keen eye out for implementing IoT applications in an automated/decentralized approach with enhanced security measures so that tens of thousands of users, including entrepreneurs, are benefited. Existing IoT architectures are prone to energy inefficiency or resource underutilization problems due to the avoidance of apt technologies, such as serverless computing. This article proposes to set forth a serverless blockchain-enabled IoT architecture for societal applications. It explores the existing IoT architectures and pinpoints the advantages of applying serverless blockchains on IoT architectures. In addition, the proposed IoT architecture is illustrated with a specific use case of IoT societal applications namely air quality monitoring for smart cities (AQMS). This article discloses how air quality sensor data from defective industries were securely transacted to blockchain networks surpassing from the three levels of computing namely edge, fog, and cloud while utilizing serverless and server-oriented functions. In addition, this article exposes a list of the most potent serverless functions that assist AQMS IoT societal applications in detail. The IoT architecture, discussed in this article, will enable innovations and research works for IoT developers and researchers.  © 2014 IEEE.</x:v>
      </x:c>
      <x:c r="J1143" s="139" t="str">
        <x:v>Blockchain; cloud computing; decentralized services; IoT; societal applications</x:v>
      </x:c>
      <x:c r="K1143" s="139" t="str">
        <x:v>Agricultural robots; Air quality; Architecture; Blockchain; Computer architecture; Network architecture; Smart city; Water quality; Air quality monitoring; Cloud Manufacturing; Governmental authorities; High end computing; IOT applications; Iot architectures; Security measure; Sensor data; Internet of things</x:v>
      </x:c>
      <x:c r="L1143" s="139" t="str">
        <x:v>Institute of Electrical and Electronics Engineers Inc.</x:v>
      </x:c>
      <x:c r="M1143" s="139" t="str">
        <x:v>English</x:v>
      </x:c>
      <x:c r="N1143" s="139" t="str">
        <x:v>Article</x:v>
      </x:c>
      <x:c r="O1143" s="139" t="str">
        <x:v>Scopus</x:v>
      </x:c>
      <x:c r="P1143" s="139" t="str">
        <x:v>2-s2.0-85089287117</x:v>
      </x:c>
    </x:row>
    <x:row r="1144">
      <x:c r="A1144" s="139" t="str">
        <x:v>Ma X.; Vaistij F.E.; Li Y.; Jansen van Rensburg W.S.; Harvey S.; Bairu M.W.; Venter S.L.; Mavengahama S.; Ning Z.; Graham I.A.; Van Deynze A.; Van de Peer Y.; Denby K.J.</x:v>
      </x:c>
      <x:c r="B1144" s="139" t="str">
        <x:v>Ma, Xiao (57222513534); Vaistij, Fabián E. (6507397281); Li, Yi (57214959098); Jansen van Rensburg, Willem S. (6508110899); Harvey, Sarah (57197680389); Bairu, Michael W. (13102557200); Venter, Sonja L. (7003838745); Mavengahama, Sydney (37067746100); Ning, Zemin (57731063000); Graham, Ian A. (7202751685); Van Deynze, Allen (6603401656); Van de Peer, Yves (7006594796); Denby, Katherine J. (6602250398)</x:v>
      </x:c>
      <x:c r="C1144" s="139" t="str">
        <x:v>57222513534; 6507397281; 57214959098; 6508110899; 57197680389; 13102557200; 7003838745; 37067746100; 57731063000; 7202751685; 6603401656; 7006594796; 6602250398</x:v>
      </x:c>
      <x:c r="D1144" s="139" t="str">
        <x:v>A chromosome-level Amaranthus cruentus genome assembly highlights gene family evolution and biosynthetic gene clusters that may underpin the nutritional value of this traditional crop</x:v>
      </x:c>
      <x:c r="E1144" s="139" t="str">
        <x:v>2021</x:v>
      </x:c>
      <x:c r="F1144" s="139" t="str">
        <x:v>Plant Journal</x:v>
      </x:c>
      <x:c r="G1144" s="139" t="str">
        <x:v>10.1111/tpj.15298</x:v>
      </x:c>
      <x:c r="H1144" s="139" t="str">
        <x:v>https://www.scopus.com/pages/publications/85108650735?origin=resultslist</x:v>
      </x:c>
      <x:c r="I1144" s="139" t="str">
        <x:v>Traditional crops have historically provided accessible and affordable nutrition to millions of rural dwellers but have been neglected, with most modern agricultural systems over-reliant on a small number of internationally traded crops. Traditional crops are typically well-adapted to local agro-ecological conditions and many are nutrient-dense. They can play a vital role in local food systems through enhanced nutrition (particularly where diets are dominated by starch crops), food security and livelihoods for smallholder farmers, and a climate-resilient and biodiverse agriculture. Using short-read, long-read and phased sequencing technologies, we generated a high-quality chromosome-level genome assembly for Amaranthus cruentus, an under-researched crop with micronutrient- and protein-rich leaves and gluten-free seed, but lacking improved varieties, with respect to productivity and quality traits. The 370.9 Mb genome demonstrates a shared whole genome duplication with a related species, Amaranthus hypochondriacus. Comparative genome analysis indicates chromosomal loss and fusion events following genome duplication that are common to both species, as well as fission of chromosome 2 in A. cruentus alone, giving rise to a haploid chromosome number of 17 (versus 16 in A. hypochondriacus). Genomic features potentially underlying the nutritional value of this crop include two A. cruentus-specific genes with a likely role in phytic acid synthesis (an anti-nutrient), expansion of ion transporter gene families, and identification of biosynthetic gene clusters conserved within the amaranth lineage. The A. cruentus genome assembly will underpin much-needed research and global breeding efforts to develop improved varieties for economically viable cultivation and realization of the benefits to global nutrition security and agrobiodiversity. © 2021 The Authors. The Plant Journal published by Society for Experimental Biology and John Wiley &amp; Sons Ltd</x:v>
      </x:c>
      <x:c r="J1144" s="139" t="str">
        <x:v>Amaranthus cruentus; biosynthetic gene clusters; gene annotation; genetic improvement; genome assembly; nutrition; traditional crop; underutilized crop</x:v>
      </x:c>
      <x:c r="K1144" s="139" t="str">
        <x:v>Biosynthesis; Cultivation; Farm Crops; Genes; Nutrients; Nutrition; Amaranthus; Chromosome Mapping; Chromosomes, Plant; Crops, Agricultural; Evolution, Molecular; Genes, Plant; Genome, Plant; Multigene Family; Nutritive Value; Phylogeny; Agricultural robots; Biosynthesis; Crops; Cultivation; Food supply; Genes; Nutrients; Agricultural system; Agro-ecological conditions; Biosynthetic gene cluster; Chromosome numbers; Economically viable; Genome duplication; Local food systems; Smallholder farmers; Amaranthus; chromosomal mapping; crop; genetics; metabolism; molecular evolution; multigene family; nutritional value; phylogeny; plant chromosome; plant gene; plant genome; Nutrition</x:v>
      </x:c>
      <x:c r="L1144" s="139" t="str">
        <x:v>John Wiley and Sons Inc</x:v>
      </x:c>
      <x:c r="M1144" s="139" t="str">
        <x:v>English</x:v>
      </x:c>
      <x:c r="N1144" s="139" t="str">
        <x:v>Article</x:v>
      </x:c>
      <x:c r="O1144" s="139" t="str">
        <x:v>Scopus</x:v>
      </x:c>
      <x:c r="P1144" s="139" t="str">
        <x:v>2-s2.0-85108650735</x:v>
      </x:c>
    </x:row>
    <x:row r="1145">
      <x:c r="A1145" s="139" t="str">
        <x:v>Morais R.; Mendes J.; Silva R.; Silva N.; Sousa J.J.; Peres E.</x:v>
      </x:c>
      <x:c r="B1145" s="139" t="str">
        <x:v>Morais, Raul (7005147700); Mendes, Jorge (57193069336); Silva, Renato (56734026200); Silva, Nuno (35238729400); Sousa, Joaquim J. (55413934600); Peres, Emanuel (36437418800)</x:v>
      </x:c>
      <x:c r="C1145" s="139" t="str">
        <x:v>7005147700; 57193069336; 56734026200; 35238729400; 55413934600; 36437418800</x:v>
      </x:c>
      <x:c r="D1145" s="139" t="str">
        <x:v>A versatile, low-power and low-cost IoT device for field data gathering in precision agriculture practices</x:v>
      </x:c>
      <x:c r="E1145" s="139" t="str">
        <x:v>2021</x:v>
      </x:c>
      <x:c r="F1145" s="139" t="str">
        <x:v>Agriculture (Switzerland)</x:v>
      </x:c>
      <x:c r="G1145" s="139" t="str">
        <x:v>10.3390/agriculture11070619</x:v>
      </x:c>
      <x:c r="H1145" s="139" t="str">
        <x:v>https://www.scopus.com/pages/publications/85109859554?origin=resultslist</x:v>
      </x:c>
      <x:c r="I1145" s="139" t="str">
        <x:v>Spatial and temporal variability characterization in Precision Agriculture (PA) practices is often accomplished by proximity data gathering devices, which acquire data from a wide variety of sensors installed within the vicinity of crops. Proximity data acquisition usually depends on a hardware solution to which some sensors can be coupled, managed by a software that may (or may not) store, process and send acquired data to a back-end using some communication protocol. The sheer number of both proprietary and open hardware solutions, together with the diversity and characteristics of available sensors, is enough to deem the task of designing a data acquisition device complex. Factoring in the harsh operational context, the multiple DIY solutions presented by an active online community, available in-field power approaches and the different communication protocols, each proximity monitoring solution can be regarded as singular. Data acquisition devices should be increasingly flexible, not only by supporting a large number of heterogeneous sensors, but also by being able to resort to different communication protocols, depending on both the operational and functional contexts in which they are deployed. Furthermore, these small and unattended devices need to be sufficiently robust and cost-effective to allow greater in-field measurement granularity 365 days/year. This paper presents a low-cost, flexible and robust data acquisition device that can be deployed in different operational contexts, as it also supports three different communication technologies: IEEE 802.15.4/ZigBee, LoRa/LoRaWAN and GRPS. Software and hardware features, suitable for using heat pulse methods to measure sap flow, leaf wetness sensors and others are embedded. Its power consumption is of only 83 µA during sleep mode and the cost of the basic unit was kept below the EUR 100 limit. In-field continuous evaluation over the past three years prove that the proposed solution—SPWAS’21—is not only reliable but also represents a robust and low-cost data acquisition device capable of gathering different parameters of interest in PA practices. © 2021 by the authors. Licensee MDPI, Basel, Switzerland.</x:v>
      </x:c>
      <x:c r="J1145" s="139" t="str">
        <x:v>Data acquisition; Field devices; IoT; Precision agriculture; Precision viticulture</x:v>
      </x:c>
      <x:c r="K1145" s="139" t="str"/>
      <x:c r="L1145" s="139" t="str">
        <x:v>MDPI AG</x:v>
      </x:c>
      <x:c r="M1145" s="139" t="str">
        <x:v>English</x:v>
      </x:c>
      <x:c r="N1145" s="139" t="str">
        <x:v>Article</x:v>
      </x:c>
      <x:c r="O1145" s="139" t="str">
        <x:v>Scopus</x:v>
      </x:c>
      <x:c r="P1145" s="139" t="str">
        <x:v>2-s2.0-85109859554</x:v>
      </x:c>
    </x:row>
    <x:row r="1146">
      <x:c r="A1146" s="139" t="str">
        <x:v>Bodkhe U.; Tanwar S.; Bhattacharya P.; Kumar N.</x:v>
      </x:c>
      <x:c r="B1146" s="139" t="str">
        <x:v>Bodkhe, Umesh (57211485844); Tanwar, Sudeep (56576145100); Bhattacharya, Pronaya (57200306370); Kumar, Neeraj (57206866080)</x:v>
      </x:c>
      <x:c r="C1146" s="139" t="str">
        <x:v>57211485844; 56576145100; 57200306370; 57206866080</x:v>
      </x:c>
      <x:c r="D1146" s="139" t="str">
        <x:v>Blockchain for precision irrigation: Opportunities and challenges</x:v>
      </x:c>
      <x:c r="E1146" s="139" t="str">
        <x:v>2022</x:v>
      </x:c>
      <x:c r="F1146" s="139" t="str">
        <x:v>Transactions on Emerging Telecommunications Technologies</x:v>
      </x:c>
      <x:c r="G1146" s="139" t="str">
        <x:v>10.1002/ett.4059</x:v>
      </x:c>
      <x:c r="H1146" s="139" t="str">
        <x:v>https://www.scopus.com/pages/publications/85088116691?origin=resultslist</x:v>
      </x:c>
      <x:c r="I1146" s="139" t="str">
        <x:v>In modern cities, smart irrigation systems are designed to operate via Internet of things (IoT) based sensor units having precise measurements of irrigation requirements such as amount of water, crop temperature, and humidity to build a robust supply chain ecosystem. The usage of sensors and networking units enable the optimal usage of irrigation resources, and is termed as precision irrigation (PI). Thus, PI leverage an efficient solution to handle the scarcity of essential resources such as food, water, land units, and crop yields. Thus, farmers gets better returns in the market due to high production. However, in PI, the exchange of crop readings from sensor units to actuators are processed through open channels, that is, Internet. Thus, it open the doors for malicious intruders to deploy network and sensor-based attacks on PI-sensors, to drain the available resources, and battery power of sensor nodes in the network. This reduces the optimum and precise utilization of irrigation resources, low-yield crops and damaged crops in supply chain systems. This leads to dissatisfaction among agriculture stakeholders such as quality control units, logistics, suppliers, and customers. Motivated from the above discussions, the survey presents the advantages of integrating blockchain (BC) with PI to handle issues pertaining to security, trust, and transactional payments among agriculture stakeholders. The survey is directed to achieve threefold objective- attack models and countermeasures in PI systems, integration of BC in PI to mitigate attack models, and research challenges in deploying BC in PI. To address the first objective, the survey proposes an in-depth comparative analysis of traditional irrigation systems with PI, with discussions on attack models. To address the second objective, the survey proposes an integration model of BC with PI to secure IoT sensors, and maintain trust and transparency among stakeholders. Finally, the survey addresses the open research challenges of deploying BC in PI-based irrigation systems, and presents a case-study of AgriChain as an industry ready-solution that envisions BC with PI ecosystem. Thus, the proposed survey acts as a roadmap for agriculture industry stakeholders, researchers, to deploy BC in IoT-based PI that leverages an efficient, robust, trust-worthy, and secure ecosystem. © 2020 John Wiley &amp; Sons, Ltd.</x:v>
      </x:c>
      <x:c r="J1146" s="139" t="str"/>
      <x:c r="K1146" s="139" t="str">
        <x:v>Crops; Ecosystems; Internet of things; Irrigation; Quality control; Sensor nodes; Supply chains; Surveys; Attack modeling; Block-chain; Irrigation requirements; Irrigation systems; Measurements of; Precise measurements; Precision irrigation; Research challenges; Sensor units; Temperature and humidities; Blockchain</x:v>
      </x:c>
      <x:c r="L1146" s="139" t="str">
        <x:v>John Wiley and Sons Inc</x:v>
      </x:c>
      <x:c r="M1146" s="139" t="str">
        <x:v>English</x:v>
      </x:c>
      <x:c r="N1146" s="139" t="str">
        <x:v>Article</x:v>
      </x:c>
      <x:c r="O1146" s="139" t="str">
        <x:v>Scopus</x:v>
      </x:c>
      <x:c r="P1146" s="139" t="str">
        <x:v>2-s2.0-85088116691</x:v>
      </x:c>
    </x:row>
    <x:row r="1147">
      <x:c r="A1147" s="139" t="str">
        <x:v>Li D.; Jiang Q.; Li S.; Liu X.; Liu J.</x:v>
      </x:c>
      <x:c r="B1147" s="139" t="str">
        <x:v>Li, Dongbo (57202732691); Jiang, Qianpeng (58687692500); Li, Shulang (58246901800); Liu, Xuanyu (58687330700); Liu, Jie (59873500400)</x:v>
      </x:c>
      <x:c r="C1147" s="139" t="str">
        <x:v>57202732691; 58687692500; 58246901800; 58687330700; 59873500400</x:v>
      </x:c>
      <x:c r="D1147" s="139" t="str">
        <x:v>Networked Edge Intelligence for Autonomous Farm Vehicles</x:v>
      </x:c>
      <x:c r="E1147" s="139" t="str">
        <x:v>2023</x:v>
      </x:c>
      <x:c r="F1147" s="139" t="str">
        <x:v>IEEE Network</x:v>
      </x:c>
      <x:c r="G1147" s="139" t="str">
        <x:v>10.1109/MNET.006.2300021</x:v>
      </x:c>
      <x:c r="H1147" s="139" t="str">
        <x:v>https://www.scopus.com/pages/publications/85176282402?origin=resultslist</x:v>
      </x:c>
      <x:c r="I1147" s="139" t="str">
        <x:v>Precision agriculture and aging farming populations have given rise of autonomous farm vehicles to help reduce labor cost, save agriculture resources, and improve farming productivity. Unlike self driving on city roads or in dedicated facilities, autonomous vehicles on farmlands face a very different set of challenges. For example, large farms lack network coverage, the dynamics of the farm landscape change, soil conditions, and farm vehicles can be affected by weather and working conditions. Thus, autonomous farm vehicles require strong on-board sensing, cognition, and adaptive real-time decision-making capabilities. In this article, we analyze the autonomous capabilities for farm vehicles by determining general requirements, then pointed out the specific capabilities. In addition, we explore a multi-dimensional network with space-air-ground integrated network (SAGIN) architecture for autonomous farm vehicles that incorporates key technologies to address the needs of comprehensive network coverage, flexible networking, and large-scale access. Besides, the primary challenges faced by edge computing are addressed and we conduct experiments on diverse multi-models on various GPU platforms. The results show that our edge intelligent based AI inference scheduling framework as a significant overall performance gain on different GPU platforms compared with the baseline inference frameworks. Furthermore, we analyze the challenges of autonomous farm vehicles.  © 2023 IEEE.</x:v>
      </x:c>
      <x:c r="J1147" s="139" t="str"/>
      <x:c r="K1147" s="139" t="str">
        <x:v>Agricultural robots; Decision making; Wages; Autonomous Vehicles; Condition; Edge intelligence; Farm vehicles; Labor costs; Landscape changes; Network coverage; Precision Agriculture; Self drivings; Soil conditions; Farms</x:v>
      </x:c>
      <x:c r="L1147" s="139" t="str">
        <x:v>Institute of Electrical and Electronics Engineers Inc.</x:v>
      </x:c>
      <x:c r="M1147" s="139" t="str">
        <x:v>English</x:v>
      </x:c>
      <x:c r="N1147" s="139" t="str">
        <x:v>Article</x:v>
      </x:c>
      <x:c r="O1147" s="139" t="str">
        <x:v>Scopus</x:v>
      </x:c>
      <x:c r="P1147" s="139" t="str">
        <x:v>2-s2.0-85176282402</x:v>
      </x:c>
    </x:row>
    <x:row r="1148">
      <x:c r="A1148" s="139" t="str">
        <x:v>Liu L.; Qiao X.; Liang W.-Z.; Oboamah J.; Wang J.; Rudnick D.R.; Yang H.; Katimbo A.; Shi Y.</x:v>
      </x:c>
      <x:c r="B1148" s="139" t="str">
        <x:v>Liu, Le (56734652300); Qiao, Xin (57211185956); Liang, Wei-zhen (57220943631); Oboamah, Joseph (57880713800); Wang, Jun (57192695511); Rudnick, Daran R. (55555014000); Yang, Haishun (8624356100); Katimbo, Abia (56465082100); Shi, Yeyin (57020187200)</x:v>
      </x:c>
      <x:c r="C1148" s="139" t="str">
        <x:v>56734652300; 57211185956; 57220943631; 57880713800; 57192695511; 55555014000; 8624356100; 56465082100; 57020187200</x:v>
      </x:c>
      <x:c r="D1148" s="139" t="str">
        <x:v>An Edge-computing flow meter reading recognition algorithm optimized for agricultural IoT network</x:v>
      </x:c>
      <x:c r="E1148" s="139" t="str">
        <x:v>2023</x:v>
      </x:c>
      <x:c r="F1148" s="139" t="str">
        <x:v>Smart Agricultural Technology</x:v>
      </x:c>
      <x:c r="G1148" s="139" t="str">
        <x:v>10.1016/j.atech.2023.100236</x:v>
      </x:c>
      <x:c r="H1148" s="139" t="str">
        <x:v>https://www.scopus.com/pages/publications/85152955446?origin=resultslist</x:v>
      </x:c>
      <x:c r="I1148" s="139" t="str">
        <x:v>Groundwater resources in Nebraska, U.S. are closely monitored by 23 Natural Resources Districts (NRDs) located across the state. Growers who use groundwater for irrigation are required to have flow meters installed at wells to monitor their water usage. However, many of these flow meters are still being read and recorded through in-person visits, which can be time-consuming and costly. Although some flow meters in Nebraska are monitored remotely by telemetry-enabled camera systems, yearly telemetry costs are high and making long-term operation financially burdensome. Using less expensive network protocol, such as Internet of Things (IoT), to transmit flow meter readings could enable new monitoring opportunities. However, there are challenges in directly transmitting flow meter images via IoT due to limited bandwidth. Therefore, in this study, we developed an algorithm using object detection deep learning techniques, i.e. You Only Look Once (YOLO) that can be programmed at an IoT node which can recognize readings from images of flow meters onsite before transmitting. The developed algorithm could significantly reduce data size and is essential for flow meter monitoring in an IoT network setting. The developed algorithm achieved 95.35% accuracy when recognizing 1,248 real-world flow meter images obtained at the courtesy of North Platte Natural Resources District (NPNRD) in western Nebraska. The framework and algorithm were also tested in a real-world scenario on a flow meter installed on a linear-move sprinkler irrigation system and showed promising results. By leveraging IoT and deep learning techniques, this research has the potential to revolutionize flow meter monitoring, reducing costs and improving efficiency in the management of groundwater resources in Nebraska, and potentially in other regions as well. © 2023</x:v>
      </x:c>
      <x:c r="J1148" s="139" t="str">
        <x:v>Agricultural water use; Deep learning; Digits recognition; Flow meter; Internet of Things</x:v>
      </x:c>
      <x:c r="K1148" s="139" t="str"/>
      <x:c r="L1148" s="139" t="str">
        <x:v>Elsevier B.V.</x:v>
      </x:c>
      <x:c r="M1148" s="139" t="str">
        <x:v>English</x:v>
      </x:c>
      <x:c r="N1148" s="139" t="str">
        <x:v>Article</x:v>
      </x:c>
      <x:c r="O1148" s="139" t="str">
        <x:v>Scopus</x:v>
      </x:c>
      <x:c r="P1148" s="139" t="str">
        <x:v>2-s2.0-85152955446</x:v>
      </x:c>
    </x:row>
    <x:row r="1149">
      <x:c r="A1149" s="139" t="str">
        <x:v>Vejar-Cortés A.-P.; García-Díaz N.; Soriano-Equigua L.; Ruiz-Tadeo A.-C.; Álvarez-Flores J.-L.</x:v>
      </x:c>
      <x:c r="B1149" s="139" t="str">
        <x:v>Vejar-Cortés, Angel-Primitivo (58569324300); García-Díaz, Noel (56891651900); Soriano-Equigua, Leonel (56013722000); Ruiz-Tadeo, Ana-Claudia (58569532800); Álvarez-Flores, José-Luis (56355428600)</x:v>
      </x:c>
      <x:c r="C1149" s="139" t="str">
        <x:v>58569324300; 56891651900; 56013722000; 58569532800; 56355428600</x:v>
      </x:c>
      <x:c r="D1149" s="139" t="str">
        <x:v>Determination of Crop Soil Quality for Stevia rebaudiana Bertoni Morita II Using a Fuzzy Logic Model and a Wireless Sensor Network</x:v>
      </x:c>
      <x:c r="E1149" s="139" t="str">
        <x:v>2023</x:v>
      </x:c>
      <x:c r="F1149" s="139" t="str">
        <x:v>Applied Sciences (Switzerland)</x:v>
      </x:c>
      <x:c r="G1149" s="139" t="str">
        <x:v>10.3390/app13179507</x:v>
      </x:c>
      <x:c r="H1149" s="139" t="str">
        <x:v>https://www.scopus.com/pages/publications/85170404374?origin=resultslist</x:v>
      </x:c>
      <x:c r="I1149" s="139" t="str">
        <x:v>Stevia rebaudiana Bertoni Morita II, a perennial plant native to Paraguay and Brazil, is also widely cultivated in the state of Colima, Mexico, for its use as a sweetener in food and beverages. The optimization of soil parameters is crucial for maximizing biomass production and stevioside levels in stevia crops. This research presents the development and implementation of a monitoring system to track essential soil parameters, including pH, temperature, humidity, electrical conductivity, nitrogen, phosphorus, and potassium. The system employs a wireless sensor network to collect quasi-real-time data, which are transmitted and stored in a web-based platform. A Mamdani-type fuzzy logic model is utilized to process the collected data and provide farmers an integrated assessment of soil quality. By comparing the quality data output of the fuzzy logic model with a linear regression model, the system demonstrated acceptable performance, with a determination coefficient of 0.532 for random data and 0.906 for gathered measurements. The system enables farmers to gain insights into the soil quality of their stevia crops and empowers them to take preventive and corrective actions to improve the soil quality specifically for stevia crops. © 2023 by the authors.</x:v>
      </x:c>
      <x:c r="J1149" s="139" t="str">
        <x:v>LoRa; Mamdani fuzzy inference system; precision agriculture; soil assessment; stevia cultivation; web platform</x:v>
      </x:c>
      <x:c r="K1149" s="139" t="str"/>
      <x:c r="L1149" s="139" t="str">
        <x:v>Multidisciplinary Digital Publishing Institute (MDPI)</x:v>
      </x:c>
      <x:c r="M1149" s="139" t="str">
        <x:v>English</x:v>
      </x:c>
      <x:c r="N1149" s="139" t="str">
        <x:v>Article</x:v>
      </x:c>
      <x:c r="O1149" s="139" t="str">
        <x:v>Scopus</x:v>
      </x:c>
      <x:c r="P1149" s="139" t="str">
        <x:v>2-s2.0-85170404374</x:v>
      </x:c>
    </x:row>
    <x:row r="1150">
      <x:c r="A1150" s="139" t="str">
        <x:v>Krska R.; Elliott C.</x:v>
      </x:c>
      <x:c r="B1150" s="139" t="str">
        <x:v>Krska, R. (7003506571); Elliott, C. (57217025966)</x:v>
      </x:c>
      <x:c r="C1150" s="139" t="str">
        <x:v>7003506571; 57217025966</x:v>
      </x:c>
      <x:c r="D1150" s="139" t="str">
        <x:v>Lessons learned from 16 editions of the World Mycotoxin Forum 50 years after the first international conference on mycotoxins</x:v>
      </x:c>
      <x:c r="E1150" s="139" t="str">
        <x:v>2023</x:v>
      </x:c>
      <x:c r="F1150" s="139" t="str">
        <x:v>World Mycotoxin Journal</x:v>
      </x:c>
      <x:c r="G1150" s="139" t="str">
        <x:v>10.1163/18750796-20232876</x:v>
      </x:c>
      <x:c r="H1150" s="139" t="str">
        <x:v>https://www.scopus.com/pages/publications/85180293274?origin=resultslist</x:v>
      </x:c>
      <x:c r="I1150" s="139" t="str">
        <x:v>On-going research and interdisciplinary networking among scientists and stakeholders are still needed for the development of affordable and practical tools for farmers and food processors to efficiently manage the risk of mycotoxin contamination along food and feed chains. In order to facilitate appropriate actions, thematic interlaboratory projects have been initiated, professional networking-organisations have been founded, dedicated journals have been started and mycotoxin conferences have been organised. The World Mycotoxin Forum (WMF) has established itself as a leading international networking conference series on mycotoxins where food and feed industry representatives meet with representatives from government, food authorities, food and feed industry and with people from universities and other research institutions from around the world. The WMF has gradually moved from food and feed related technological topics to international and regulatory issues and to mitigation strategies based on fungal and plant genetics, big data based decision support tools and sustainable solutions in view of climate change. Over all these years, the conclusions made from each WMF have been summarised by the general conference chair(s) as the ‘top 5 lessons learned’ on the last day of each conference. 50 years after the first international conference on mycotoxins organised by IPUAC in 1972, this article has compiled all ‘top 5 lessons learned’ presented at the 16 editions of the WMF and joint WMF/IUPAC events organised between 2001 and 2022. Since the first international conference on mycotoxins, much progress has been made in the prevention, reduction and control of mycotoxins. However, continuous attention and further efforts are still needed in order to tackle the complex issues of mycotoxin contamination especially in view of climate change and other global challenges on the horizon. © 2023 Wageningen Academic Publishers. All rights reserved.</x:v>
      </x:c>
      <x:c r="J1150" s="139" t="str">
        <x:v>dissemination; mycotoxin history; scientific conference</x:v>
      </x:c>
      <x:c r="K1150" s="139" t="str">
        <x:v>mycotoxin; Article; Austria; authority; Canada; climate change; contamination; decision support system; exposome; fungal genetics; human; Italy; Netherlands; nonhuman; plant genetics; Thailand; United Kingdom; United States</x:v>
      </x:c>
      <x:c r="L1150" s="139" t="str">
        <x:v>Wageningen Academic Publishers</x:v>
      </x:c>
      <x:c r="M1150" s="139" t="str">
        <x:v>English</x:v>
      </x:c>
      <x:c r="N1150" s="139" t="str">
        <x:v>Article</x:v>
      </x:c>
      <x:c r="O1150" s="139" t="str">
        <x:v>Scopus</x:v>
      </x:c>
      <x:c r="P1150" s="139" t="str">
        <x:v>2-s2.0-85180293274</x:v>
      </x:c>
    </x:row>
    <x:row r="1151">
      <x:c r="A1151" s="139" t="str">
        <x:v>Kristiyono E.; Girsang A.S.</x:v>
      </x:c>
      <x:c r="B1151" s="139" t="str">
        <x:v>Kristiyono, Endo (57224204961); Girsang, Abba Suganda (55513277600)</x:v>
      </x:c>
      <x:c r="C1151" s="139" t="str">
        <x:v>57224204961; 55513277600</x:v>
      </x:c>
      <x:c r="D1151" s="139" t="str">
        <x:v>Controlling biodiversity data in the agricultural gene bank using service-oriented architecture</x:v>
      </x:c>
      <x:c r="E1151" s="139" t="str">
        <x:v>2021</x:v>
      </x:c>
      <x:c r="F1151" s="139" t="str">
        <x:v>International Review of Automatic Control</x:v>
      </x:c>
      <x:c r="G1151" s="139" t="str">
        <x:v>10.15866/ireaco.v14i1.18710</x:v>
      </x:c>
      <x:c r="H1151" s="139" t="str">
        <x:v>https://www.scopus.com/pages/publications/85107233613?origin=resultslist</x:v>
      </x:c>
      <x:c r="I1151" s="139" t="str">
        <x:v>Indonesia is one of the world’s richest nations in biodiversity. Genetic resources management features a wide range of activities involving various agencies and organizations. Nowadays, data and information on genetic and biodiversity resources are still unintegrated between agencies and institutions. This causes a situation called information silo, which leads to management information systems being ineffective and inefficient. In order to overcome this problem, a flexible, interoperable architecture control is needed. Service-Oriented Architecture (SOA) is an appropriate approach to control distributed and heterogeneous systems to integrate genetic resources data and information systems at the Indonesian Agency for Agricultural Research and Development (IAARD). The SOA system is built by the SOMA method, which consists of some methods. The results show that the new system runs well and it is more effective and efficient than the previous one. © 2021 Praise Worthy Prize S.r.l.-All rights reserved.</x:v>
      </x:c>
      <x:c r="J1151" s="139" t="str">
        <x:v>Agricultural Biodiversity Information System; Controlling; Gene Bank; Integration; Service-Oriented Architecture (SOA); Service-Oriented Modeling and Architecture (SOMA)</x:v>
      </x:c>
      <x:c r="K1151" s="139" t="str"/>
      <x:c r="L1151" s="139" t="str">
        <x:v>Praise Worthy Prize</x:v>
      </x:c>
      <x:c r="M1151" s="139" t="str">
        <x:v>English</x:v>
      </x:c>
      <x:c r="N1151" s="139" t="str">
        <x:v>Article</x:v>
      </x:c>
      <x:c r="O1151" s="139" t="str">
        <x:v>Scopus</x:v>
      </x:c>
      <x:c r="P1151" s="139" t="str">
        <x:v>2-s2.0-85107233613</x:v>
      </x:c>
    </x:row>
    <x:row r="1152">
      <x:c r="A1152" s="139" t="str">
        <x:v>Zhao X.; Wang W.; Wen L.; Chen Z.; Wu S.; Zhou K.; Sun M.; Xu L.; Hu B.; Wu C.</x:v>
      </x:c>
      <x:c r="B1152" s="139" t="str">
        <x:v>Zhao, Xin (57204437199); Wang, Wanli (58544391500); Wen, Long (57878779300); Chen, Zhibo (57204759079); Wu, Sixian (58156492900); Zhou, Kun (56375888600); Sun, Mengyao (57896360200); Xu, Lanjun (57201441719); Hu, Bingbing (57194769492); Wu, Caicong (55823670200)</x:v>
      </x:c>
      <x:c r="C1152" s="139" t="str">
        <x:v>57204437199; 58544391500; 57878779300; 57204759079; 58156492900; 56375888600; 57896360200; 57201441719; 57194769492; 55823670200</x:v>
      </x:c>
      <x:c r="D1152" s="139" t="str">
        <x:v>Digital twins in smart farming: An autoware-based simulator for autonomous agricultural vehicles</x:v>
      </x:c>
      <x:c r="E1152" s="139" t="str">
        <x:v>2023</x:v>
      </x:c>
      <x:c r="F1152" s="139" t="str">
        <x:v>International Journal of Agricultural and Biological Engineering</x:v>
      </x:c>
      <x:c r="G1152" s="139" t="str">
        <x:v>10.25165/j.ijabe.20231604.8039</x:v>
      </x:c>
      <x:c r="H1152" s="139" t="str">
        <x:v>https://www.scopus.com/pages/publications/85175063579?origin=resultslist</x:v>
      </x:c>
      <x:c r="I1152" s="139" t="str">
        <x:v>Digital twins can improve the level of control over physical entities and help manage complex systems by integrating a range of technologies. The autonomous agricultural machine has shown revolutionary effects on labor reduction and utilization rate in field works. Autonomous vehicles in precision agriculture have the potential to improve competitiveness compared to current crop production methods and have become a research hotspot. However, the development time and resources required in experiments have limited the research in this area. Simulation tools in unmanned farming that are required to enable more efficient, reliable, and safe autonomy are increasingly demanding. Inspired by the recent development of an open-source virtual simulation platform, this study proposed an autoware-based simulator to evaluate the performance of agricultural machine guidance based on digital twins. Oblique photogrammetry using drones is used to construct three-dimensional maps of fields at the same scale as reality. A communication format suitable for agricultural machines was developed for data input and output, along with an inter-node communication methodology. The conversion, publishing, and maintenance of multiple coordinate systems were completed based on ROS (Robot Operating System). Coverage path planning was performed using hybrid curves based on Bézier curves, and it was tested in both a simulation environment and actual fields with the aid of Pure Pursuit algorithms and PID controllers. © 2023, Chinese Society of Agricultural Engineering. All rights reserved.</x:v>
      </x:c>
      <x:c r="J1152" s="139" t="str">
        <x:v>autonomous agricultural vehicle; autonomous robots; autoware; digital twin; simulation platform</x:v>
      </x:c>
      <x:c r="K1152" s="139" t="str"/>
      <x:c r="L1152" s="139" t="str">
        <x:v>Chinese Society of Agricultural Engineering</x:v>
      </x:c>
      <x:c r="M1152" s="139" t="str">
        <x:v>English</x:v>
      </x:c>
      <x:c r="N1152" s="139" t="str">
        <x:v>Article</x:v>
      </x:c>
      <x:c r="O1152" s="139" t="str">
        <x:v>Scopus</x:v>
      </x:c>
      <x:c r="P1152" s="139" t="str">
        <x:v>2-s2.0-85175063579</x:v>
      </x:c>
    </x:row>
    <x:row r="1153">
      <x:c r="A1153" s="139" t="str">
        <x:v>Marzi D.; Dell’Acqua F.</x:v>
      </x:c>
      <x:c r="B1153" s="139" t="str">
        <x:v>Marzi, David (57213186466); Dell’Acqua, Fabio (57196114762)</x:v>
      </x:c>
      <x:c r="C1153" s="139" t="str">
        <x:v>57213186466; 57196114762</x:v>
      </x:c>
      <x:c r="D1153" s="139" t="str">
        <x:v>Mapping European Rice Paddy Fields Using Yearly Sequences of Spaceborne Radar Reflectivity: A Case Study in Italy</x:v>
      </x:c>
      <x:c r="E1153" s="139" t="str">
        <x:v>2021</x:v>
      </x:c>
      <x:c r="F1153" s="139" t="str">
        <x:v>Earth (Switzerland)</x:v>
      </x:c>
      <x:c r="G1153" s="139" t="str">
        <x:v>10.3390/earth2030023</x:v>
      </x:c>
      <x:c r="H1153" s="139" t="str">
        <x:v>https://www.scopus.com/pages/publications/85140389745?origin=resultslist</x:v>
      </x:c>
      <x:c r="I1153" s="139" t="str">
        <x:v>Although a vast literature exists on satellite-based mapping of rice paddy fields in Asia, where most of the global production takes place, little has been produced so far that focuses on the European context. Detection and mapping methods that work well in the Asian context will not offer the same performance in Europe, where different seasonal cycles, environmental contexts, and rice varieties make distinctive features dissimilar to the Asian case. In this context, water management is a key clue; watering practices are distinctive for rice with respect to other crops, and within rice there exist diverse cultivation practices including organic and non-organic approaches. In this paper, we focus on satellite-observed water management to identify rice paddy fields cultivated with a traditional agricultural approach. Building on established research results, and guided by the output of experiments on real-world cases, a new method for analyzing time-series of Sentinel-1 data has been developed, which can identify traditional rice fields with a high degree of reliability. Typical watering practices for traditional rice cultivation leave distinctive marks on the yearly sequence of spaceborne radar reflectivity that are identified by the proposed classifier. The method is tested on a small sample of rice paddy fields, built by direct collection of ground reference information. Automated setting of parameters was sufficient to achieve accuracy values beyond 90%, and scanning of a range of values led to touch full score on an independent test set. This work is a part of a broader initiative to build space-based tools for collecting additional pieces of evidence to support food chain traceability; the whole system will consider various parameters, whose analysis procedures are still at their early stages of development. © 2021 by the authors.</x:v>
      </x:c>
      <x:c r="J1153" s="139" t="str">
        <x:v>agriculture; copernicus initiative; farming; food traceability; organic farming; rice; rice paddy fields; sentinels; water management</x:v>
      </x:c>
      <x:c r="K1153" s="139" t="str"/>
      <x:c r="L1153" s="139" t="str">
        <x:v>MDPI</x:v>
      </x:c>
      <x:c r="M1153" s="139" t="str">
        <x:v>English</x:v>
      </x:c>
      <x:c r="N1153" s="139" t="str">
        <x:v>Article</x:v>
      </x:c>
      <x:c r="O1153" s="139" t="str">
        <x:v>Scopus</x:v>
      </x:c>
      <x:c r="P1153" s="139" t="str">
        <x:v>2-s2.0-85140389745</x:v>
      </x:c>
    </x:row>
    <x:row r="1154">
      <x:c r="A1154" s="139" t="str">
        <x:v>Athikkal S.; Pradhan A.; Gade A.; Reddy A.M.</x:v>
      </x:c>
      <x:c r="B1154" s="139" t="str">
        <x:v>Athikkal, Sivaprasad (57193775516); Pradhan, Ambarish (57539370200); Gade, Abhilash (57216868966); Reddy, A. Mahidhar (57216865816)</x:v>
      </x:c>
      <x:c r="C1154" s="139" t="str">
        <x:v>57193775516; 57539370200; 57216868966; 57216865816</x:v>
      </x:c>
      <x:c r="D1154" s="139" t="str">
        <x:v>Solar powered agribot for farm monitoring using internet of things (IOT)</x:v>
      </x:c>
      <x:c r="E1154" s="139" t="str">
        <x:v>2020</x:v>
      </x:c>
      <x:c r="F1154" s="139" t="str">
        <x:v>International Journal of Electrical Engineering and Technology</x:v>
      </x:c>
      <x:c r="G1154" s="139" t="str"/>
      <x:c r="H1154" s="139" t="str">
        <x:v>https://www.scopus.com/pages/publications/85084967277?origin=resultslist</x:v>
      </x:c>
      <x:c r="I1154" s="139" t="str">
        <x:v>The world is facing a major water crisis right now and this issue can escalate even further in future, so it is of utmost importance to use this resource as optimistically as possible right now to conserve this resource in future. Also a developing country like India has many constraints in supplying energy and ample of water to the farmers for irrigation purposes especially in semi-arid regions. Thinking about the abundance of sunlight in India, this paper discusses about the design and development of solar powered Agribot for farm monitoring using IoT that also mechanizes irrigation system. The Agribot is developed using an Arduino microcontroller which is programmed such that it detects obstacles and moves accordingly around the farm and measures the moisture level in the siol using soil moisture sensor which gives a brief prediction about the water needed in that area. The raw data is uploaded in the cloud using IoT for further analysis. © IAEME Publication.</x:v>
      </x:c>
      <x:c r="J1154" s="139" t="str">
        <x:v>Agribot (Agricultural robot); Farm monitoring; Internet of Things (IoT); Solar PV; Wireless Fidelity (WiFi)</x:v>
      </x:c>
      <x:c r="K1154" s="139" t="str"/>
      <x:c r="L1154" s="139" t="str">
        <x:v>IAEME Publication</x:v>
      </x:c>
      <x:c r="M1154" s="139" t="str">
        <x:v>English</x:v>
      </x:c>
      <x:c r="N1154" s="139" t="str">
        <x:v>Article</x:v>
      </x:c>
      <x:c r="O1154" s="139" t="str">
        <x:v>Scopus</x:v>
      </x:c>
      <x:c r="P1154" s="139" t="str">
        <x:v>2-s2.0-85084967277</x:v>
      </x:c>
    </x:row>
    <x:row r="1155">
      <x:c r="A1155" s="139" t="str">
        <x:v>Hu L.; Xia X.</x:v>
      </x:c>
      <x:c r="B1155" s="139" t="str">
        <x:v>Hu, Lei (57282355800); Xia, Xianling (57283137100)</x:v>
      </x:c>
      <x:c r="C1155" s="139" t="str">
        <x:v>57282355800; 57283137100</x:v>
      </x:c>
      <x:c r="D1155" s="139" t="str">
        <x:v>5G-Oriented IoT Big Data Analysis Method System</x:v>
      </x:c>
      <x:c r="E1155" s="139" t="str">
        <x:v>2021</x:v>
      </x:c>
      <x:c r="F1155" s="139" t="str">
        <x:v>Mobile Information Systems</x:v>
      </x:c>
      <x:c r="G1155" s="139" t="str">
        <x:v>10.1155/2021/3186696</x:v>
      </x:c>
      <x:c r="H1155" s="139" t="str">
        <x:v>https://www.scopus.com/pages/publications/85116255933?origin=resultslist</x:v>
      </x:c>
      <x:c r="I1155" s="139" t="str">
        <x:v>The application degree and application scope of 5G Internet of Things technology and big data analysis technology are becoming wider and wider, bringing opportunities for the development of traditional enterprises and providing technological innovation support for the development of new enterprises. Based on 5G Internet of Things technology and big data technology, this paper designs and studies an intelligent agricultural monitoring platform. We collect crop growth data and monitor crop growth status through this platform to study the 5G-oriented IoT big data analysis method system. This paper studies the data collection and storage issues involved in the huge agricultural IoT data environment. This article analyzes the specific sources of agricultural big data, the specific methods of data collection, and the methods of various database storage technologies. Combining wireless sensor network technology, large-source data processing technology, and distributed data storage technology, a method is proposed to solve the problem of rural Internet data collection and storage in the big data environment. This paper proposes a spatiotemporal block processing TSBPS to store the first detection data. The method uses spatiotemporal preblocking, data compression, and caching to significantly improve the recording speed of near real-time storage and microdetection data. In the experimental part of this article, experiments are carried out on the key parts of the IOT-HSQM system model that may limit storage or query performance. Experimental results show that this article compares TSBPS and direct writing methods. The maximum write speed increased by 79%, and the average write speed increased by 42%. The IOT-HSQM system model can meet the requirements of compiling and query performance and statistical analysis.  © 2021 Lei Hu and Xianling Xia.</x:v>
      </x:c>
      <x:c r="J1155" s="139" t="str"/>
      <x:c r="K1155" s="139" t="str">
        <x:v>5G mobile communication systems; Crops; Data acquisition; Data handling; Digital storage; Distributed database systems; Internet of things; Query processing; Wireless sensor networks; Crop growth; Data analysis-methods; Data collection; Data environment; Data storage; Internet of things technologies; Query performance; System models; Technological innovation; Write speed; Big data</x:v>
      </x:c>
      <x:c r="L1155" s="139" t="str">
        <x:v>Hindawi Limited</x:v>
      </x:c>
      <x:c r="M1155" s="139" t="str">
        <x:v>English</x:v>
      </x:c>
      <x:c r="N1155" s="139" t="str">
        <x:v>Article</x:v>
      </x:c>
      <x:c r="O1155" s="139" t="str">
        <x:v>Scopus</x:v>
      </x:c>
      <x:c r="P1155" s="139" t="str">
        <x:v>2-s2.0-85116255933</x:v>
      </x:c>
    </x:row>
    <x:row r="1156">
      <x:c r="A1156" s="139" t="str">
        <x:v>Jani K.A.; Chaubey N.K.</x:v>
      </x:c>
      <x:c r="B1156" s="139" t="str">
        <x:v>Jani, Keyurbhai A. (55792222000); Chaubey, Nirbhay Kumar (55123879500)</x:v>
      </x:c>
      <x:c r="C1156" s="139" t="str">
        <x:v>55792222000; 55123879500</x:v>
      </x:c>
      <x:c r="D1156" s="139" t="str">
        <x:v>SDIPMIoT: Smart Drip Irrigation and Preventative Maintenance using IoT</x:v>
      </x:c>
      <x:c r="E1156" s="139" t="str">
        <x:v>2023</x:v>
      </x:c>
      <x:c r="F1156" s="139" t="str">
        <x:v>SSRG International Journal of Electrical and Electronics Engineering</x:v>
      </x:c>
      <x:c r="G1156" s="139" t="str">
        <x:v>10.14445/23488379/IJEEE-V10I7P102</x:v>
      </x:c>
      <x:c r="H1156" s="139" t="str">
        <x:v>https://www.scopus.com/pages/publications/85166517231?origin=resultslist</x:v>
      </x:c>
      <x:c r="I1156" s="139" t="str">
        <x:v>Water and Fertilizes proper use play an essential role in healthy, profitable yield. Applying the right amount of water and fertilizers to the crop root area is essential, as improper irrigation practices can create favourable conditions for fungal and bacterial diseases, pests, and weeds. The drip irrigation method most efficiently applies water at the root zone at a reasonable rate, saving valuable water resources. This helps reduce water loss due to evaporation and runoff and minimizes the spread of diseases and pests. Drip irrigation systems are increasingly used in horticultural crop production, particularly for vegetable crops. Installing and maintaining the drip irrigation system properly is essential to ensure successful crop production. This paper provides insights into the preventive maintenance of drip irrigation systems to ensure their optimal functionality with the help of IoT technologies. © 2023 Seventh Sense Research Group.</x:v>
      </x:c>
      <x:c r="J1156" s="139" t="str">
        <x:v>Drip irrigation; Fertigation; IoT; Plant health; Preventative maintenance</x:v>
      </x:c>
      <x:c r="K1156" s="139" t="str"/>
      <x:c r="L1156" s="139" t="str">
        <x:v>Seventh Sense Research Group</x:v>
      </x:c>
      <x:c r="M1156" s="139" t="str">
        <x:v>English</x:v>
      </x:c>
      <x:c r="N1156" s="139" t="str">
        <x:v>Article</x:v>
      </x:c>
      <x:c r="O1156" s="139" t="str">
        <x:v>Scopus</x:v>
      </x:c>
      <x:c r="P1156" s="139" t="str">
        <x:v>2-s2.0-85166517231</x:v>
      </x:c>
    </x:row>
    <x:row r="1157">
      <x:c r="A1157" s="139" t="str">
        <x:v>Jelley R.E.; Lee A.J.; Zujovic Z.; Villas-Boas S.G.; Barker D.; Fedrizzi B.</x:v>
      </x:c>
      <x:c r="B1157" s="139" t="str">
        <x:v>Jelley, Rebecca E. (57191056255); Lee, Alex J. (57251013400); Zujovic, Zoran (6603199463); Villas-Boas, Silas G. (8509310900); Barker, David (7401896005); Fedrizzi, Bruno (16024412800)</x:v>
      </x:c>
      <x:c r="C1157" s="139" t="str">
        <x:v>57191056255; 57251013400; 6603199463; 8509310900; 7401896005; 16024412800</x:v>
      </x:c>
      <x:c r="D1157" s="139" t="str">
        <x:v>First use of grape waste-derived building blocks to yield antimicrobial materials</x:v>
      </x:c>
      <x:c r="E1157" s="139" t="str">
        <x:v>2022</x:v>
      </x:c>
      <x:c r="F1157" s="139" t="str">
        <x:v>Food Chemistry</x:v>
      </x:c>
      <x:c r="G1157" s="139" t="str">
        <x:v>10.1016/j.foodchem.2021.131025</x:v>
      </x:c>
      <x:c r="H1157" s="139" t="str">
        <x:v>https://www.scopus.com/pages/publications/85114448581?origin=resultslist</x:v>
      </x:c>
      <x:c r="I1157" s="139" t="str">
        <x:v>Grape marc is an underutilised waste material that poses significant environmental issues. This study offers the first proof-of-concept investigation into the polymerisation of both crude and purified Sauvignon blanc grape marc extracts using the diacyl chlorides terephthaloyl chloride, succinyl chloride, adipoyl chloride, sebacoyl chloride, and the tartaric acid derivative (4R,5R)-2,2-dimethyl-1,3-dioxolane-4,5-dicarbonyl dichloride to obtain new materials, in what to the best of our knowledge is the first reported example of a direct polymerisation of an agricultural waste extract. A total of 26 novel materials were prepared. It has also shown that quercetin, a phenolic monomer found in grape marc extracts, can be polymerised with (4R,5R)-2,2-dimethyl-1,3-dioxolane-4,5-dicarbonyl dichloride to give a polymer that shows activity towards S. aureus. © 2021 Elsevier Ltd</x:v>
      </x:c>
      <x:c r="J1157" s="139" t="str">
        <x:v>Agricultural waste; Extraction; Grape marc; Polyesterification; Polymerisation; Quercetin</x:v>
      </x:c>
      <x:c r="K1157" s="139" t="str">
        <x:v>Agriculture; Anti-Bacterial Agents; Phenols; Staphylococcus aureus; Vitis; Agricultural robots; Agricultural wastes; Agriculture; Extraction; Flavonoids; Phenols; Polymerization; 2,2 dimethyl 1,3 dioxolane 4,5 dicarbonyl dichloride; adipoyl chloride; antiinfective agent; catechin; epicatechin; gallic acid; grape marc extract; isoquercetin; monomer; phenol derivative; plant extract; quercetin; sebacoyl chloride; succinyl chloride; tartaric acid derivative; terephthaloyl chloride; unclassified drug; antiinfective agent; Antimicrobial materials; Building blockes; Dicarbonyls; Dioxolane; Environmental issues; Grape marc; Grape waste; Polyesterification; Proof of concept; Quercetin; agricultural waste; antibacterial activity; antifungal activity; Article; controlled study; disk diffusion; Escherichia coli; Fourier transform infrared spectroscopy; grape pomace; high performance liquid chromatography; nuclear magnetic resonance spectroscopy; polymerization; reversed phase liquid chromatography; Saccharomyces cerevisiae; Sclerotinia sclerotiorum; agriculture; Staphylococcus aureus; Vitis; Chlorine compounds</x:v>
      </x:c>
      <x:c r="L1157" s="139" t="str">
        <x:v>Elsevier Ltd</x:v>
      </x:c>
      <x:c r="M1157" s="139" t="str">
        <x:v>English</x:v>
      </x:c>
      <x:c r="N1157" s="139" t="str">
        <x:v>Article</x:v>
      </x:c>
      <x:c r="O1157" s="139" t="str">
        <x:v>Scopus</x:v>
      </x:c>
      <x:c r="P1157" s="139" t="str">
        <x:v>2-s2.0-85114448581</x:v>
      </x:c>
    </x:row>
    <x:row r="1158">
      <x:c r="A1158" s="139" t="str">
        <x:v>Sun D.; Webb L.; van der Tol P.P.J.; van Reenen K.</x:v>
      </x:c>
      <x:c r="B1158" s="139" t="str">
        <x:v>Sun, Dengsheng (57369849100); Webb, Laura (57248720600); van der Tol, P.P.J. (6602708850); van Reenen, Kees (6701670177)</x:v>
      </x:c>
      <x:c r="C1158" s="139" t="str">
        <x:v>57369849100; 57248720600; 6602708850; 6701670177</x:v>
      </x:c>
      <x:c r="D1158" s="139" t="str">
        <x:v>A Systematic Review of Automatic Health Monitoring in Calves: Glimpsing the Future From Current Practice</x:v>
      </x:c>
      <x:c r="E1158" s="139" t="str">
        <x:v>2021</x:v>
      </x:c>
      <x:c r="F1158" s="139" t="str">
        <x:v>Frontiers in Veterinary Science</x:v>
      </x:c>
      <x:c r="G1158" s="139" t="str">
        <x:v>10.3389/fvets.2021.761468</x:v>
      </x:c>
      <x:c r="H1158" s="139" t="str">
        <x:v>https://www.scopus.com/pages/publications/85120940959?origin=resultslist</x:v>
      </x:c>
      <x:c r="I1158" s="139" t="str">
        <x:v>Infectious diseases, particularly bovine respiratory disease (BRD) and neonatal calf diarrhea (NCD), are prevalent in calves. Efficient health-monitoring tools to identify such diseases on time are lacking. Common practice (i.e., health checks) often identifies sick calves at a late stage of disease or not at all. Sensor technology enables the automatic and continuous monitoring of calf physiology or behavior, potentially offering timely and precise detection of sick calves. A systematic overview of automated disease detection in calves is still lacking. The objectives of this literature review were hence: to investigate previously applied sensor validation methods used in the context of calf health, to identify sensors used on calves, the parameters these sensors monitor, and the statistical tools applied to identify diseases, to explore potential research gaps and to point to future research opportunities. To achieve these objectives, systematic literature searches were conducted. We defined four stages in the development of health-monitoring systems: (1) sensor technique, (2) data interpretation, (3) information integration, and (4) decision support. Fifty-four articles were included (stage one: 26; stage two: 19; stage three: 9; and stage four: 0). Common parameters that assess the performance of these systems are sensitivity, specificity, accuracy, precision, and negative predictive value. Gold standards that typically assess these parameters include manual measurement and manual health-assessment protocols. At stage one, automatic feeding stations, accelerometers, infrared thermography cameras, microphones, and 3-D cameras are accurate in screening behavior and physiology in calves. At stage two, changes in feeding behaviors, lying, activity, or body temperature corresponded to changes in health status, and point to health issues earlier than manual health checks. At stage three, accelerometers, thermometers, and automatic feeding stations have been integrated into one system that was shown to be able to successfully detect diseases in calves, including BRD and NCD. We discuss these findings, look into potentials at stage four, and touch upon the topic of resilience, whereby health-monitoring system might be used to detect low resilience (i.e., prone to disease but clinically healthy calves), promoting further improvements in calf health and welfare. Copyright © 2021 Sun, Webb, van der Tol and van Reenen.</x:v>
      </x:c>
      <x:c r="J1158" s="139" t="str">
        <x:v>calf; early disease detection; health monitoring; precision livestock farming; sensor</x:v>
      </x:c>
      <x:c r="K1158" s="139" t="str">
        <x:v>Article; automation; beef cattle; body temperature; bull (bovine); calf (bovine); decision support system; feeding; feeding behavior; health; health status; measurement accuracy; measurement precision; monitoring; newborn; nonhuman; predictive value; sensitivity and specificity; systematic review; thermography</x:v>
      </x:c>
      <x:c r="L1158" s="139" t="str">
        <x:v>Frontiers Media S.A.</x:v>
      </x:c>
      <x:c r="M1158" s="139" t="str">
        <x:v>English</x:v>
      </x:c>
      <x:c r="N1158" s="139" t="str">
        <x:v>Article</x:v>
      </x:c>
      <x:c r="O1158" s="139" t="str">
        <x:v>Scopus</x:v>
      </x:c>
      <x:c r="P1158" s="139" t="str">
        <x:v>2-s2.0-85120940959</x:v>
      </x:c>
    </x:row>
    <x:row r="1159">
      <x:c r="A1159" s="139" t="str">
        <x:v>Loi N.T.N.</x:v>
      </x:c>
      <x:c r="B1159" s="139" t="str">
        <x:v>Loi, Nguyen Thi Ngoc (57953074000)</x:v>
      </x:c>
      <x:c r="C1159" s="139" t="str">
        <x:v>57953074000</x:v>
      </x:c>
      <x:c r="D1159" s="139" t="str">
        <x:v>Digital Agriculture in Viet Nam: Conditions and Prospect of Development</x:v>
      </x:c>
      <x:c r="E1159" s="139" t="str">
        <x:v>2022</x:v>
      </x:c>
      <x:c r="F1159" s="139" t="str">
        <x:v>Agris On-line Papers in Economics and Informatics</x:v>
      </x:c>
      <x:c r="G1159" s="139" t="str">
        <x:v>10.7160/aol.2022.140304</x:v>
      </x:c>
      <x:c r="H1159" s="139" t="str">
        <x:v>https://www.scopus.com/pages/publications/85141273507?origin=resultslist</x:v>
      </x:c>
      <x:c r="I1159" s="139" t="str">
        <x:v>The real context of climate change and pandemic has emphasized the enormous significance of agriculture to society and paved a path to digitization. Each country's agricultural digitalization strategies must not only focus on the technological aspects of the production system but as well present an overview of how this field of study is establishing and developing. To address this issue, a research was carried out to identify priority research questions concerning digital agriculture in Viet Nam, but with a view to also informing international contexts. The study applied a combination of methods including descriptive statistics, review of related researches reflecting the application of digital technology in agriculture, as well as systematic and institutional approaches to create the conditions for the development of digital agriculture. Concurrently, taking into account the readiness limitation of economic actors' for digital transformation is also presented in this study. Viet Nam is in the early stages of digital transformation in agriculture. Digital readiness is critical to grasping and implementing existing technologies and transforming agriculture. In order for the digital transformation to come into play in a positive way, the institutional decisions of the authorities are crucial to the major challenges facing Viet Nam's agriculture, such as digital inequalities, human resources, financial, and infrastructure constraints and inadequate awareness of existing technologies © 2022, Agris On-line Papers in Economics and Informatics.All Rights Reserved.</x:v>
      </x:c>
      <x:c r="J1159" s="139" t="str">
        <x:v>Challenges; Conditions; Digital agriculture; Readiness; Transformation; Viet nam</x:v>
      </x:c>
      <x:c r="K1159" s="139" t="str">
        <x:v>Viet Nam; agricultural development; agricultural technology; decision making; institutional framework; technology adoption; technology transfer</x:v>
      </x:c>
      <x:c r="L1159" s="139" t="str">
        <x:v>Faculty of Economics and Management</x:v>
      </x:c>
      <x:c r="M1159" s="139" t="str">
        <x:v>English</x:v>
      </x:c>
      <x:c r="N1159" s="139" t="str">
        <x:v>Article</x:v>
      </x:c>
      <x:c r="O1159" s="139" t="str">
        <x:v>Scopus</x:v>
      </x:c>
      <x:c r="P1159" s="139" t="str">
        <x:v>2-s2.0-85141273507</x:v>
      </x:c>
    </x:row>
    <x:row r="1160">
      <x:c r="A1160" s="139" t="str">
        <x:v>He S.; Gui Y.; Wang Y.; Yang J.</x:v>
      </x:c>
      <x:c r="B1160" s="139" t="str">
        <x:v>He, Shasha (57858393500); Gui, Yingang (56516223900); Wang, Yunfeng (55733884200); Yang, Jiacheng (57859831700)</x:v>
      </x:c>
      <x:c r="C1160" s="139" t="str">
        <x:v>57858393500; 56516223900; 55733884200; 57859831700</x:v>
      </x:c>
      <x:c r="D1160" s="139" t="str">
        <x:v>A self-powered β-Ni(OH)2/MXene based ethanol sensor driven by an enhanced triboelectric nanogenerator based on β-Ni(OH)2@PVDF at room temperature</x:v>
      </x:c>
      <x:c r="E1160" s="139" t="str">
        <x:v>2023</x:v>
      </x:c>
      <x:c r="F1160" s="139" t="str">
        <x:v>Nano Energy</x:v>
      </x:c>
      <x:c r="G1160" s="139" t="str">
        <x:v>10.1016/j.nanoen.2022.108132</x:v>
      </x:c>
      <x:c r="H1160" s="139" t="str">
        <x:v>https://www.scopus.com/pages/publications/85144621804?origin=resultslist</x:v>
      </x:c>
      <x:c r="I1160" s="139" t="str">
        <x:v>In the era of the Internet of Things (IoT), the promotion of self-powered ethanol sensors is essential in many fields such as agriculture and chemical industry. This work presented a β-Ni(OH)2/MXene gas-sensing composite and a β-Ni(OH)2@PVDF triboelectric nanogenerator (NP-TENG). An NP-TENG-driven ethanol gas sensor (NNES) was constructed by directly connecting the NP-TENG in series with interdigital electrodes coated with β-Ni(OH)2/MXene sensitive composite. In a room temperature and high-humidity environment, the NP-TENG produces a peak-to-peak voltage of 427.95 V and output power density of 482.9 mW/m2, which exhibits an abundant self-powered ability to operate not only microelectronic devices, such as LEDs and thermo-hygrometer sensor, but also to detect body movements, such as finger touch, elbow bend, etc. The NNES demonstrates a high response (∼6.67) and rapid response/recovery time (15 s/4 s) towards 100 ppm ethanol vapor at a relative humidity of 87 % and a room temperature of 26 °C. Moreover, the sensor has excellent repeatability, selectivity, and long-term stability. This work broadens TENG's application area for self-powered gas sensors as well as responds to the requirements for low-powered, miniaturized, and maintainable sensors for IoT technologies in agriculture and industry. © 2022 Elsevier Ltd</x:v>
      </x:c>
      <x:c r="J1160" s="139" t="str">
        <x:v>High humidity; Nickel hydroxide; Room temperature ethanol sensing; Self-powered sensor; Triboelectric nanogenerator; Wearable bioelectronics</x:v>
      </x:c>
      <x:c r="K1160" s="139" t="str">
        <x:v>Agriculture; Chemical industry; Chemical sensors; Ethanol; Gas detectors; Internet of things; Nanogenerators; Nickel compounds; Triboelectricity; Wearable sensors; Ethanol sensing; Ethanol sensors; High humidity; Nanogenerators; P.V.D.F; Room temperature ethanol sensing; Self-powered; Self-powered sensor; Triboelectric nanogenerator; Wearable bioelectronic; Room temperature</x:v>
      </x:c>
      <x:c r="L1160" s="139" t="str">
        <x:v>Elsevier Ltd</x:v>
      </x:c>
      <x:c r="M1160" s="139" t="str">
        <x:v>English</x:v>
      </x:c>
      <x:c r="N1160" s="139" t="str">
        <x:v>Article</x:v>
      </x:c>
      <x:c r="O1160" s="139" t="str">
        <x:v>Scopus</x:v>
      </x:c>
      <x:c r="P1160" s="139" t="str">
        <x:v>2-s2.0-85144621804</x:v>
      </x:c>
    </x:row>
    <x:row r="1161">
      <x:c r="A1161" s="139" t="str">
        <x:v>Gao J.; Wu R.; Hao J.; Xu C.; Guo H.; Wang H.</x:v>
      </x:c>
      <x:c r="B1161" s="139" t="str">
        <x:v>Gao, Juan (57759166800); Wu, Runze (24081813700); Hao, Jianhong (7202839602); Xu, Chen (55725672300); Guo, Haobo (57209109851); Wang, Haonan (57854593900)</x:v>
      </x:c>
      <x:c r="C1161" s="139" t="str">
        <x:v>57759166800; 24081813700; 7202839602; 55725672300; 57209109851; 57854593900</x:v>
      </x:c>
      <x:c r="D1161" s="139" t="str">
        <x:v>Energy-Efficient Resource Scheduling and Computation Offloading Strategy for Solar-Powered Agriculture WSN</x:v>
      </x:c>
      <x:c r="E1161" s="139" t="str">
        <x:v>2023</x:v>
      </x:c>
      <x:c r="F1161" s="139" t="str">
        <x:v>Journal of Sensors</x:v>
      </x:c>
      <x:c r="G1161" s="139" t="str">
        <x:v>10.1155/2023/7020104</x:v>
      </x:c>
      <x:c r="H1161" s="139" t="str">
        <x:v>https://www.scopus.com/pages/publications/85154546775?origin=resultslist</x:v>
      </x:c>
      <x:c r="I1161" s="139" t="str">
        <x:v>IoT-based smart agriculture plays a significant role in building a high-yield, sustainable, and intelligent modern agriculture. However, limited battery capacity and low-power processors of sensors cannot accommodate the exponential expansion of data from smart agriculture sensing terminals. To overcome the challenges, we introduced solar harvesting and multiaccess edge computing (MEC) to investigate sustainable monitoring of smart agriculture in solar-powered MEC-enabled WSNs. Considering the cyclical and day-night fluctuations of solar energy, we formulate a joint optimization problem for resource scheduling and computation offloading strategy to maximize the minimum weighted computation capacity across the time slots under solar energy constraints. To solve the mixed-integer nonlinear program (MINLP), we propose a multiply-iterated decoupling optimization algorithm by jointly optimizing a computation offloading strategy, energy provision of the solar-powered hybrid access point (HAP), and local CPU frequency as well as time scheduling. Simulation results show that the proposed algorithm can efficiently use solar energy to balance network calculations, improve network energy efficiency, and realize unmanned and sustainable agricultural WSN. © 2023 Juan Gao et al.</x:v>
      </x:c>
      <x:c r="J1161" s="139" t="str"/>
      <x:c r="K1161" s="139" t="str">
        <x:v>Agriculture; Computational efficiency; Energy efficiency; Integer programming; Nonlinear programming; Solar energy; Computation offloading; Edge computing; Energy efficient; Higher yield; In-buildings; Modern agricultures; Multiaccess; Resource-scheduling; Smart agricultures; Solar-powered; Computation offloading</x:v>
      </x:c>
      <x:c r="L1161" s="139" t="str">
        <x:v>Hindawi Limited</x:v>
      </x:c>
      <x:c r="M1161" s="139" t="str">
        <x:v>English</x:v>
      </x:c>
      <x:c r="N1161" s="139" t="str">
        <x:v>Article</x:v>
      </x:c>
      <x:c r="O1161" s="139" t="str">
        <x:v>Scopus</x:v>
      </x:c>
      <x:c r="P1161" s="139" t="str">
        <x:v>2-s2.0-85154546775</x:v>
      </x:c>
    </x:row>
    <x:row r="1162">
      <x:c r="A1162" s="139" t="str">
        <x:v>Dhillon S.K.; Madhu C.; Kaur D.; Singh S.</x:v>
      </x:c>
      <x:c r="B1162" s="139" t="str">
        <x:v>Dhillon, Sukhampreet Kaur (57216409362); Madhu, Charu (56151513000); Kaur, Daljeet (57533152600); Singh, Sarvjit (56896343300)</x:v>
      </x:c>
      <x:c r="C1162" s="139" t="str">
        <x:v>57216409362; 56151513000; 57533152600; 56896343300</x:v>
      </x:c>
      <x:c r="D1162" s="139" t="str">
        <x:v>A Review on Precision Agriculture Using Wireless Sensor Networks Incorporating Energy Forecast Techniques</x:v>
      </x:c>
      <x:c r="E1162" s="139" t="str">
        <x:v>2020</x:v>
      </x:c>
      <x:c r="F1162" s="139" t="str">
        <x:v>Wireless Personal Communications</x:v>
      </x:c>
      <x:c r="G1162" s="139" t="str">
        <x:v>10.1007/s11277-020-07341-y</x:v>
      </x:c>
      <x:c r="H1162" s="139" t="str">
        <x:v>https://www.scopus.com/pages/publications/85083831944?origin=resultslist</x:v>
      </x:c>
      <x:c r="I1162" s="139" t="str">
        <x:v>Wireless sensor networks (WSNs) are prominently used for environment monitoring, however, energy constraints limit their applications. So, the energy consumption need to be optimized and also an attempt should be made to harvest energy from natural resources. Most of the WSNs depend on solar irradiations for energy harvesting. Unfortunately, the energy harvested from solar radiations is intermittent and highly dependent on weather conditions. To make the systems more energy efficient, energy prediction is essential so that the sensor nodes can schedule tasks accordingly to best suit energy level of battery. This review outlines the various energy prediction techniques, the clustering and routing selection methods and compares earlier research works on agriculture based WSNs. An attempt is made to find the best method for energy prediction and optimum task scheduling. © 2020, Springer Science+Business Media, LLC, part of Springer Nature.</x:v>
      </x:c>
      <x:c r="J1162" s="139" t="str">
        <x:v>Clustering; Energy harvesting sources; Energy prediction techniques; Precision agriculture; Routing protocols; Task scheduling; Wireless sensor networks</x:v>
      </x:c>
      <x:c r="K1162" s="139" t="str">
        <x:v>Agricultural robots; Energy efficiency; Energy harvesting; Energy utilization; Precision agriculture; Sensor nodes; Energy constraint; Energy efficient; Energy forecasts; Energy prediction; Environment monitoring; Routing selection; Solar irradiation; Wireless sensor network (WSNs); Forecasting</x:v>
      </x:c>
      <x:c r="L1162" s="139" t="str">
        <x:v>Springer</x:v>
      </x:c>
      <x:c r="M1162" s="139" t="str">
        <x:v>English</x:v>
      </x:c>
      <x:c r="N1162" s="139" t="str">
        <x:v>Review</x:v>
      </x:c>
      <x:c r="O1162" s="139" t="str">
        <x:v>Scopus</x:v>
      </x:c>
      <x:c r="P1162" s="139" t="str">
        <x:v>2-s2.0-85083831944</x:v>
      </x:c>
    </x:row>
    <x:row r="1163">
      <x:c r="A1163" s="139" t="str">
        <x:v>Hachinohe M.; Shinano T.</x:v>
      </x:c>
      <x:c r="B1163" s="139" t="str">
        <x:v>Hachinohe, Mayumi (8415614600); Shinano, Takuro (55938497100)</x:v>
      </x:c>
      <x:c r="C1163" s="139" t="str">
        <x:v>8415614600; 55938497100</x:v>
      </x:c>
      <x:c r="D1163" s="139" t="str">
        <x:v>Large-scale sampling and radioactivity analysis of agricultural soil and food during nuclear emergencies in Japan: Variations over time in foodstuffs inspection and sampling</x:v>
      </x:c>
      <x:c r="E1163" s="139" t="str">
        <x:v>2020</x:v>
      </x:c>
      <x:c r="F1163" s="139" t="str">
        <x:v>Journal of Environmental Radioactivity</x:v>
      </x:c>
      <x:c r="G1163" s="139" t="str">
        <x:v>10.1016/j.jenvrad.2020.106262</x:v>
      </x:c>
      <x:c r="H1163" s="139" t="str">
        <x:v>https://www.scopus.com/pages/publications/85083423615?origin=resultslist</x:v>
      </x:c>
      <x:c r="I1163" s="139" t="str">
        <x:v>The measurement of radioactivity in food and agricultural ecosystems is an essential task for keeping the population safe after a nuclear emergency. Prior to the Tokyo Electric Power Company's Fukushima Dai-ichi Nuclear Power Plant (FDNPP) accident in 2011, the probability of such an accident, combining complex effects of natural and technical factors, was not reflected in detail in national emergency preparedness guidelines. The lack of such guidelines resulted in a limited efficiency response to the Fukushima accident in agriculture. This outcome showed a need for the preparation of such guidelines as a part of emergency preparedness for nuclear and radiological emergences. This paper provides information and generic, non-country-specific guidance on approaches to sampling food. The paper is intended for scientists, policy makers and decision makers involved in nuclear emergency preparedness and responses, particularly on large scales and at different stages of nuclear emergency based on lessons learned from the FDNPP accident. © 2020 Elsevier Ltd</x:v>
      </x:c>
      <x:c r="J1163" s="139" t="str">
        <x:v>Agriculture; Foodstuffs; Monitoring; Policy making for food import/export</x:v>
      </x:c>
      <x:c r="K1163" s="139" t="str">
        <x:v>Agriculture; Cesium Radioisotopes; Ecosystem; Emergencies; Fukushima Nuclear Accident; Humans; Japan; Nuclear Power Plants; Radiation Monitoring; Radioactivity; Soil; Tokyo; Fukushima [Tohoku]; Honshu; Japan; Tohoku; Agricultural robots; Agriculture; Civil defense; Decision making; Ecosystems; Electric utilities; Nuclear fuels; Nuclear power plants; Radiation; Radioactivity; cesium; Agricultural ecosystems; Emergency preparedness; Fukushima accidents; Fukushima dai-ichi nuclear power plants; National emergencies; Nuclear emergencies; Nuclear emergency preparedness; Tokyo electric power companies; agricultural ecosystem; agricultural soil; food safety; guideline; nuclear accident; probability; radioactivity; sampling; agriculture; article; food; Japan; management; nuclear accident; practice guideline; radioactivity; soil; agriculture; ecosystem; emergency; Fukushima nuclear accident; human; Japan; nuclear power plant; radiation monitoring; soil; Nuclear reactor accidents</x:v>
      </x:c>
      <x:c r="L1163" s="139" t="str">
        <x:v>Elsevier Ltd</x:v>
      </x:c>
      <x:c r="M1163" s="139" t="str">
        <x:v>English</x:v>
      </x:c>
      <x:c r="N1163" s="139" t="str">
        <x:v>Article</x:v>
      </x:c>
      <x:c r="O1163" s="139" t="str">
        <x:v>Scopus</x:v>
      </x:c>
      <x:c r="P1163" s="139" t="str">
        <x:v>2-s2.0-85083423615</x:v>
      </x:c>
    </x:row>
    <x:row r="1164">
      <x:c r="A1164" s="139" t="str">
        <x:v>Kaid H.; Al-Ahmari A.; N. Alqahtani K.</x:v>
      </x:c>
      <x:c r="B1164" s="139" t="str">
        <x:v>Kaid, Husam (56685919300); Al-Ahmari, Abdulrahman (6603483674); N. Alqahtani, Khaled (58120267800)</x:v>
      </x:c>
      <x:c r="C1164" s="139" t="str">
        <x:v>56685919300; 6603483674; 58120267800</x:v>
      </x:c>
      <x:c r="D1164" s="139" t="str">
        <x:v>Fault Detection, Diagnostics, and Treatment in Automated Manufacturing Systems Using Internet of Things and Colored Petri Nets</x:v>
      </x:c>
      <x:c r="E1164" s="139" t="str">
        <x:v>2023</x:v>
      </x:c>
      <x:c r="F1164" s="139" t="str">
        <x:v>Machines</x:v>
      </x:c>
      <x:c r="G1164" s="139" t="str">
        <x:v>10.3390/machines11020173</x:v>
      </x:c>
      <x:c r="H1164" s="139" t="str">
        <x:v>https://www.scopus.com/pages/publications/85149000999?origin=resultslist</x:v>
      </x:c>
      <x:c r="I1164" s="139" t="str">
        <x:v>Internet of things (IoT) applications, which include environmental sensors and control of automated manufacturing systems (AMS), are growing at a rapid rate. In terms of hardware and software designs, communication protocols, and/or manufacturers, IoT devices can be extremely heterogeneous. Therefore, when these devices are interconnected to create a complicated system, it can be very difficult to detect and fix any failures. This paper proposes a new reliability design methodology using “colored resource-oriented Petri nets” (CROPNs) and IoT to identify significant reliability metrics in AMS, which can assist in accurate diagnosis, prognosis, and resulting automated repair to enhance the adaptability of IoT devices within complicated cyber-physical systems (CPSs). First, a CROPN is constructed to state “sufficient and necessary conditions” for the liveness of the CROPN under resource failures and deadlocks. Then, a “fault diagnosis and treatment” technique is presented, which combines the resulting network with IoT to guarantee the reliability of the CROPN. In addition, a GPenSIM tool is used to verify, validate, and analyze the reliability of the IoT-based CROPN. Comparing the results to those found in the literature shows that they are structurally simpler and more effective in solving the deadlock issue and modeling AMS reliability. © 2023 by the authors.</x:v>
      </x:c>
      <x:c r="J1164" s="139" t="str">
        <x:v>automated manufacturing systems; deadlock; internet of things; Petri net; reliability; simulation</x:v>
      </x:c>
      <x:c r="K1164" s="139" t="str"/>
      <x:c r="L1164" s="139" t="str">
        <x:v>MDPI</x:v>
      </x:c>
      <x:c r="M1164" s="139" t="str">
        <x:v>English</x:v>
      </x:c>
      <x:c r="N1164" s="139" t="str">
        <x:v>Article</x:v>
      </x:c>
      <x:c r="O1164" s="139" t="str">
        <x:v>Scopus</x:v>
      </x:c>
      <x:c r="P1164" s="139" t="str">
        <x:v>2-s2.0-85149000999</x:v>
      </x:c>
    </x:row>
    <x:row r="1165">
      <x:c r="A1165" s="139" t="str">
        <x:v>Mangla S.K.; Kazançoğlu Y.; Yıldızbaşı A.; Öztürk C.; Çalık A.</x:v>
      </x:c>
      <x:c r="B1165" s="139" t="str">
        <x:v>Mangla, Sachin Kumar (55735821600); Kazançoğlu, Yiğit (15848066400); Yıldızbaşı, Abdullah (58623968200); Öztürk, Cihat (57213439759); Çalık, Ahmet (60626093200)</x:v>
      </x:c>
      <x:c r="C1165" s="139" t="str">
        <x:v>55735821600; 15848066400; 58623968200; 57213439759; 60626093200</x:v>
      </x:c>
      <x:c r="D1165" s="139" t="str">
        <x:v>A conceptual framework for blockchain-based sustainable supply chain and evaluating implementation barriers: A case of the tea supply chain</x:v>
      </x:c>
      <x:c r="E1165" s="139" t="str">
        <x:v>2022</x:v>
      </x:c>
      <x:c r="F1165" s="139" t="str">
        <x:v>Business Strategy and the Environment</x:v>
      </x:c>
      <x:c r="G1165" s="139" t="str">
        <x:v>10.1002/bse.3027</x:v>
      </x:c>
      <x:c r="H1165" s="139" t="str">
        <x:v>https://www.scopus.com/pages/publications/85126877481?origin=resultslist</x:v>
      </x:c>
      <x:c r="I1165" s="139" t="str">
        <x:v>The increasing population and income inequality in the last decades have made it necessary to focus on the concept of sustainability. In the changing world order, with economic crises, instabilities, pandemics, and social media, sustainability awareness differs significantly from past years. In addition, developing new technologies and concepts (big data, blockchain, IoT, robotic, etc.) plays a crucial role in meeting social awareness in terms of sustainability. Food sustainability is also one of the most important pillars in this concept. The integration of new technologies in agriculture and food chains will enable the current world population to use resources more efficiently and sustainably. Blockchain, one of the technologies that emerged with the arrival of Industry 4.0, is a technology that can be used effectively in many sectors. Particularly in supply chain networks, it is seen as a technology that supports the sustainability concept due to its features such as decentralization, reliability, transparency, consensus standards, and traceability. However, since blockchain is an immature and new technology, there are some challenges with integrating it into existing conventional systems. This study aims to present a conceptual framework for the integration of blockchain technology to establish a sustainable tea supply chain, define possible actions, and prioritize the possible risks that may arise in this integration process; this will be done through the Spherical Fuzzy Analytic Hierarchy Process (SF-AHP) approach. In this context, initially, the current tea supply chain will be considered and the activities carried out will be defined in terms of technological, environmental, and strategic sustainability. Then, the design that includes the integration of all activities with blockchain technology is presented. The proposed design covers the entire tea supply chain from end to end and is considered with regard to all sustainability dimensions. In the proposed framework, barriers that may be encountered and risks that may arise at each stage of the tea supply chain process are identified; managerial implications are then presented to eliminate these risks. To enhance the use of the recommendations made, risks and barriers are prioritized with SF-AHP management. Thus, the problems that need to be solved primarily in the technological transformation process can be evaluated more clearly. The proposed theoretical framework is expected to extend to all agricultural practices and support technological advances throughout the agricultural sector. © 2022 ERP Environment and John Wiley &amp; Sons Ltd.</x:v>
      </x:c>
      <x:c r="J1165" s="139" t="str">
        <x:v>blockchain; spherical fuzzy analytic hierarchy process; sustainability; tea supply chain; traceability</x:v>
      </x:c>
      <x:c r="K1165" s="139" t="str">
        <x:v>advanced technology; analytical hierarchy process; conceptual framework; fuzzy mathematics; supply chain management; tea</x:v>
      </x:c>
      <x:c r="L1165" s="139" t="str">
        <x:v>John Wiley and Sons Ltd</x:v>
      </x:c>
      <x:c r="M1165" s="139" t="str">
        <x:v>English</x:v>
      </x:c>
      <x:c r="N1165" s="139" t="str">
        <x:v>Article</x:v>
      </x:c>
      <x:c r="O1165" s="139" t="str">
        <x:v>Scopus</x:v>
      </x:c>
      <x:c r="P1165" s="139" t="str">
        <x:v>2-s2.0-85126877481</x:v>
      </x:c>
    </x:row>
    <x:row r="1166">
      <x:c r="A1166" s="139" t="str">
        <x:v>Hogg E.; Hauert S.; Harvey D.; Richards A.</x:v>
      </x:c>
      <x:c r="B1166" s="139" t="str">
        <x:v>Hogg, Elliott (57219440149); Hauert, Sabine (24484406300); Harvey, David (57211167811); Richards, Arthur (59920498600)</x:v>
      </x:c>
      <x:c r="C1166" s="139" t="str">
        <x:v>57219440149; 24484406300; 57211167811; 59920498600</x:v>
      </x:c>
      <x:c r="D1166" s="139" t="str">
        <x:v>Evolving behaviour trees for supervisory control of robot swarms</x:v>
      </x:c>
      <x:c r="E1166" s="139" t="str">
        <x:v>2020</x:v>
      </x:c>
      <x:c r="F1166" s="139" t="str">
        <x:v>Artificial Life and Robotics</x:v>
      </x:c>
      <x:c r="G1166" s="139" t="str">
        <x:v>10.1007/s10015-020-00650-2</x:v>
      </x:c>
      <x:c r="H1166" s="139" t="str">
        <x:v>https://www.scopus.com/pages/publications/85092744563?origin=resultslist</x:v>
      </x:c>
      <x:c r="I1166" s="139" t="str">
        <x:v>Supervisory control of swarms is essential to their deployment in real-world scenarios to both monitor their operation and provide guidance. We explore mechanisms by which humans can provide supervisory control to swarms to improve their performance. Rather than have humans guess the correct form of supervisory control, we use artificial evolution to learn effective human-readable strategies. Behaviour trees are applied to represent human-readable decision strategies which are produced through evolution. These strategies can be thoroughly tested and can provide knowledge to be used in the future in a variety of scenarios. A simulated set of scenarios are investigated where a swarm of robots have to explore varying environments and reach sets of objectives. Effective supervisory control strategies are evolved to explore each environment using different local swarm behaviours. The evolved behaviour trees are examined in detail alongside swarm simulations to enable clear understanding of the supervisory strategies. We conclude by identifying the strengths in accelerated testing and the benefits of this approach for scenario exploration and training of human operators. © 2020, The Author(s).</x:v>
      </x:c>
      <x:c r="J1166" s="139" t="str">
        <x:v>Artificial evolution; Behaviour trees; Human swarm interaction; Supervisory control; Swarm</x:v>
      </x:c>
      <x:c r="K1166" s="139" t="str">
        <x:v>Agricultural robots; Forestry; Personnel training; Accelerated testing; Artificial evolution; Decision strategy; Provide guidances; Real-world scenario; Scenario explorations; Supervisory control; Supervisory control strategy; Robots</x:v>
      </x:c>
      <x:c r="L1166" s="139" t="str">
        <x:v>Springer Japan</x:v>
      </x:c>
      <x:c r="M1166" s="139" t="str">
        <x:v>English</x:v>
      </x:c>
      <x:c r="N1166" s="139" t="str">
        <x:v>Article</x:v>
      </x:c>
      <x:c r="O1166" s="139" t="str">
        <x:v>Scopus</x:v>
      </x:c>
      <x:c r="P1166" s="139" t="str">
        <x:v>2-s2.0-85092744563</x:v>
      </x:c>
    </x:row>
    <x:row r="1167">
      <x:c r="A1167" s="139" t="str">
        <x:v>Hajdu C.; Csapó Á.</x:v>
      </x:c>
      <x:c r="B1167" s="139" t="str">
        <x:v>Hajdu, Csaba (35278066400); Csapó, Ádám (34771274700)</x:v>
      </x:c>
      <x:c r="C1167" s="139" t="str">
        <x:v>35278066400; 34771274700</x:v>
      </x:c>
      <x:c r="D1167" s="139" t="str">
        <x:v>Analysis of Human-Robot Interactions as a Sustainability Factor</x:v>
      </x:c>
      <x:c r="E1167" s="139" t="str">
        <x:v>2023</x:v>
      </x:c>
      <x:c r="F1167" s="139" t="str">
        <x:v>Chemical Engineering Transactions</x:v>
      </x:c>
      <x:c r="G1167" s="139" t="str">
        <x:v>10.3303/CET23107015</x:v>
      </x:c>
      <x:c r="H1167" s="139" t="str">
        <x:v>https://www.scopus.com/pages/publications/85183517647?origin=resultslist</x:v>
      </x:c>
      <x:c r="I1167" s="139" t="str">
        <x:v>Robotic systems are traditionally widespread in the efficient automatization of industrial processes. Recent applications include material handling, reconnaissance, and agricultural tasks, besides the more traditional assembly line tasks. On the other hand, the recent advancements of robotic systems aim at enhancing and even replacing the human workforce in traditional social service tasks, like nursery, clerk positions, eldercare, and catering – collectively called social robotics. Developed countries generally suffer from the decreased available workforce in these areas, threatening the long-term availability of such essential services. The robots providing such services are required to appear and behave human-like to some degree to interact with people seamlessly. Human-like behavior requires complex software and hardware systems with learning capabilities to solve social situations appropriately. This paper investigates the relationship between human-robot interactions and sustainability and identifies the foundational similarities between the aims of the two interdisciplinary fields. The paper proposes the effect of complex interaction capabilities on sustainable factors and their possible qualitative verification. The quantitative factors described in this paper are the social perception of different robots and their expected functions defined by the foundational human-robot interaction roles. The paper proposes the possible contribution of future social robot applications to sustainability factors, such as the effect of telepresence. The paper also presents the result of a qualitative survey of participating university students on the acceptance of different types of robots based on their visual appearance. The assumption of possible integration of robots into social roles and what appearance is perceived as acceptable. In summary, this paper highlights the sustainable factors in human-robot interactions by identifying the effects of social robot roles and mapping between corresponsive sustainability factors, most importantly resolving workforce deficit. © 2023, AIDIC Servizi S.r.l.</x:v>
      </x:c>
      <x:c r="J1167" s="139" t="str"/>
      <x:c r="K1167" s="139" t="str"/>
      <x:c r="L1167" s="139" t="str">
        <x:v>Italian Association of Chemical Engineering - AIDIC</x:v>
      </x:c>
      <x:c r="M1167" s="139" t="str">
        <x:v>English</x:v>
      </x:c>
      <x:c r="N1167" s="139" t="str">
        <x:v>Article</x:v>
      </x:c>
      <x:c r="O1167" s="139" t="str">
        <x:v>Scopus</x:v>
      </x:c>
      <x:c r="P1167" s="139" t="str">
        <x:v>2-s2.0-85183517647</x:v>
      </x:c>
    </x:row>
    <x:row r="1168">
      <x:c r="A1168" s="139" t="str">
        <x:v>Dunjana N.; Dube E.; Chauke P.; Motsepe M.; Madikiza S.; Kgakatsi I.; Nciizah A.</x:v>
      </x:c>
      <x:c r="B1168" s="139" t="str">
        <x:v>Dunjana, Nothando (55173816100); Dube, Ernest (36192672500); Chauke, Patience (57937309200); Motsepe, Matiga (26667035100); Madikiza, Seneo (57211082446); Kgakatsi, Ikalafeng (56096209400); Nciizah, Adornis (55361032200)</x:v>
      </x:c>
      <x:c r="C1168" s="139" t="str">
        <x:v>55173816100; 36192672500; 57937309200; 26667035100; 57211082446; 56096209400; 55361032200</x:v>
      </x:c>
      <x:c r="D1168" s="139" t="str">
        <x:v>Sorghum as a household food and livelihood security crop under climate change in South Africa: A review</x:v>
      </x:c>
      <x:c r="E1168" s="139" t="str">
        <x:v>2022</x:v>
      </x:c>
      <x:c r="F1168" s="139" t="str">
        <x:v>South African Journal of Science</x:v>
      </x:c>
      <x:c r="G1168" s="139" t="str">
        <x:v>10.17159/sajs.2022/13340</x:v>
      </x:c>
      <x:c r="H1168" s="139" t="str">
        <x:v>https://www.scopus.com/pages/publications/85140385477?origin=resultslist</x:v>
      </x:c>
      <x:c r="I1168" s="139" t="str">
        <x:v>Extreme events, declining rainfall and increasing temperatures under climate change threaten smallholder households' food and livelihoods security. The potential of sorghum (Sorghum bicolor [L.] Moench) to contribute to food security and livelihoods of smallholders in South Africa has not been realised, despite its resilience to heat and drought, due to its marginalisation in research, breeding, the scale of production, and policy support. Consequently, to reduce vulnerability and boost sorghum's position as a key climate change adaptation crop, in this review we examined some biophysical, socio-economic, socio-cultural and institutional barriers that constrain its production and performance on smallholder farms in South Africa. We further suggest pertinent issues to be addressed to improve production and productivity on smallholder farms. Increasing awareness, policy development and support, and capacitation of extension services, as well as improving market access, agronomic and cultural practices, and availability of more locally adapted sorghum varieties are requisite factors in addressing the prevailing constraints limiting sorghum production. Furthermore, tailored and site-specific studies at farm and landscape level are imperative for informed management and decision support. Thus, an integrated and multidisciplinary approach is key in fostering significant improvement in sorghum production and performance in smallholder systems in South Africa to reduce climate change vulnerability. Significance: • Sorghum has the potential to bolster food and livelihoods of smallholder farmers in South Africa. • Socio-economic, socio-cultural and biophysical challenges limit sorghum production and performance in South Africa. • An integrated and multidisciplinary approach is required to optimise the opportunities to improve sorghum production and performance in South Africa. © 2022. The Author(s). Published under a Creative Commons Attribution Licence.</x:v>
      </x:c>
      <x:c r="J1168" s="139" t="str">
        <x:v>climate smart crops; climate variability; smallholder resilience; underutilised crops</x:v>
      </x:c>
      <x:c r="K1168" s="139" t="str">
        <x:v>South Africa; agricultural policy; agricultural production; climate change; climate variation; decision support system; food security; household survey; literature review; livelihood; policy development; smallholder; sorghum; vulnerability</x:v>
      </x:c>
      <x:c r="L1168" s="139" t="str">
        <x:v>Academy of Science of South Africa</x:v>
      </x:c>
      <x:c r="M1168" s="139" t="str">
        <x:v>English</x:v>
      </x:c>
      <x:c r="N1168" s="139" t="str">
        <x:v>Review</x:v>
      </x:c>
      <x:c r="O1168" s="139" t="str">
        <x:v>Scopus</x:v>
      </x:c>
      <x:c r="P1168" s="139" t="str">
        <x:v>2-s2.0-85140385477</x:v>
      </x:c>
    </x:row>
    <x:row r="1169">
      <x:c r="A1169" s="139" t="str">
        <x:v>Baumont De Oliveira F.J.; Ferson S.; Dyer R.</x:v>
      </x:c>
      <x:c r="B1169" s="139" t="str">
        <x:v>Baumont De Oliveira, Francis J. (57220066013); Ferson, Scott (7004465663); Dyer, Ronald (57069615300)</x:v>
      </x:c>
      <x:c r="C1169" s="139" t="str">
        <x:v>57220066013; 7004465663; 57069615300</x:v>
      </x:c>
      <x:c r="D1169" s="139" t="str">
        <x:v>A Collaborative Decision Support System Framework for Vertical Farming Business Developments</x:v>
      </x:c>
      <x:c r="E1169" s="139" t="str">
        <x:v>2021</x:v>
      </x:c>
      <x:c r="F1169" s="139" t="str">
        <x:v>International Journal of Decision Support System Technology</x:v>
      </x:c>
      <x:c r="G1169" s="139" t="str">
        <x:v>10.4018/IJDSST.2021010103</x:v>
      </x:c>
      <x:c r="H1169" s="139" t="str">
        <x:v>https://www.scopus.com/pages/publications/85096803309?origin=resultslist</x:v>
      </x:c>
      <x:c r="I1169" s="139" t="str">
        <x:v>The emerging industry of vertical farming (VF) faces three key challenges: standardisation, environmental sustainability, and profitability. High failure rates are costly and can stem from premature business decisions about location choice, pricing strategy, system design, and other critical issues. Improving knowledge transfer and developing adaptable economic analysis for VF is necessary for profitable business models to satisfy investors and policy makers. A review of current horticultural software identifies a need for a decision support system (DSS) that facilitates risk-empowered business planning for vertical farmers. Data from the literature alongside lessons learned from industry practitioners are centralised in the proposed DSS, using imprecise data techniques to accommodate for partial information. The DSS evaluates business sustainability using financial risk assessment. This is necessary for complex/new sectors such as VF with scarce data. Copyright © 2021, IGI Global.</x:v>
      </x:c>
      <x:c r="J1169" s="139" t="str">
        <x:v>Artificial Intelligence; Business Sustainability; Decision Support; Imprecise Data; Risk Assessment; Vertical Farming</x:v>
      </x:c>
      <x:c r="K1169" s="139" t="str">
        <x:v>Economic analysis; Failure analysis; Knowledge management; Planning; Profitability; Risk assessment; Sustainable development; Business decisions; Business development; Business sustainability; Collaborative decisions; Decision support system (dss); Environmental sustainability; Knowledge transfer; Partial information; Decision support systems</x:v>
      </x:c>
      <x:c r="L1169" s="139" t="str">
        <x:v>IGI Global</x:v>
      </x:c>
      <x:c r="M1169" s="139" t="str">
        <x:v>English</x:v>
      </x:c>
      <x:c r="N1169" s="139" t="str">
        <x:v>Article</x:v>
      </x:c>
      <x:c r="O1169" s="139" t="str">
        <x:v>Scopus</x:v>
      </x:c>
      <x:c r="P1169" s="139" t="str">
        <x:v>2-s2.0-85096803309</x:v>
      </x:c>
    </x:row>
    <x:row r="1170">
      <x:c r="A1170" s="139" t="str">
        <x:v>Pourkand A.; Abbott J.J.</x:v>
      </x:c>
      <x:c r="B1170" s="139" t="str">
        <x:v>Pourkand, Ashkan (56593202200); Abbott, Jake J. (7201623373)</x:v>
      </x:c>
      <x:c r="C1170" s="139" t="str">
        <x:v>56593202200; 7201623373</x:v>
      </x:c>
      <x:c r="D1170" s="139" t="str">
        <x:v>Hybrid Force-Moment Braking Pulse: A Haptic Illusion to Increase the Perceived Hardness of Virtual Surfaces</x:v>
      </x:c>
      <x:c r="E1170" s="139" t="str">
        <x:v>2020</x:v>
      </x:c>
      <x:c r="F1170" s="139" t="str">
        <x:v>IEEE Robotics and Automation Letters</x:v>
      </x:c>
      <x:c r="G1170" s="139" t="str">
        <x:v>10.1109/LRA.2020.3002202</x:v>
      </x:c>
      <x:c r="H1170" s="139" t="str">
        <x:v>https://www.scopus.com/pages/publications/85087522259?origin=resultslist</x:v>
      </x:c>
      <x:c r="I1170" s="139" t="str">
        <x:v>A perennial challenge when rendering a virtual surface with an impedance-type haptic interface is making the surface feel hard without destroying its realism, since simply increasing its stiffness can lead to instability. One way to increase the perceived hardness without increasing stiffness is to implement a braking pulse or other high-frequency haptic contact event. Traditionally, such events are implemented as a force along the surface normal, which may leave some of the actuators of the haptic device underutilized. We propose a hybrid force-moment braking pulse, which includes a nonrealistic rendered moment to exploit a haptic illusion. We describe how to implement such a hybrid force-moment braking pulse in general, considering the saturation of the haptic device's actuators. In a human-subject study, we find that a virtual surface rendered with these hybrid force-moment braking pulses is perceived as harder than the same virtual surface rendered with a traditional braking pulse, without harming the surface's realism, for the majority of users. The moment-based haptic illusion also has the potential to be superimposed on other types of haptic contact events to improve the perceived hardness. © 2016 IEEE.</x:v>
      </x:c>
      <x:c r="J1170" s="139" t="str">
        <x:v>Haptics and haptic interfaces; virtual reality and interfaces</x:v>
      </x:c>
      <x:c r="K1170" s="139" t="str">
        <x:v>Actuators; Agricultural robots; Hardness; Stiffness; Contact event; Force moment; Haptic devices; High frequency HF; Human subjects; Surface feel; Surface normals; Haptic interfaces</x:v>
      </x:c>
      <x:c r="L1170" s="139" t="str">
        <x:v>Institute of Electrical and Electronics Engineers Inc.</x:v>
      </x:c>
      <x:c r="M1170" s="139" t="str">
        <x:v>English</x:v>
      </x:c>
      <x:c r="N1170" s="139" t="str">
        <x:v>Article</x:v>
      </x:c>
      <x:c r="O1170" s="139" t="str">
        <x:v>Scopus</x:v>
      </x:c>
      <x:c r="P1170" s="139" t="str">
        <x:v>2-s2.0-85087522259</x:v>
      </x:c>
    </x:row>
    <x:row r="1171">
      <x:c r="A1171" s="139" t="str">
        <x:v>Şeren A.</x:v>
      </x:c>
      <x:c r="B1171" s="139" t="str">
        <x:v>Şeren, Ahmet (58126453300)</x:v>
      </x:c>
      <x:c r="C1171" s="139" t="str">
        <x:v>58126453300</x:v>
      </x:c>
      <x:c r="D1171" s="139" t="str">
        <x:v>Decision support systems in irrigation management: Irrigation Facilities Spatial Information System</x:v>
      </x:c>
      <x:c r="E1171" s="139" t="str">
        <x:v>2023</x:v>
      </x:c>
      <x:c r="F1171" s="139" t="str">
        <x:v>Irrigation and Drainage</x:v>
      </x:c>
      <x:c r="G1171" s="139" t="str">
        <x:v>10.1002/ird.2808</x:v>
      </x:c>
      <x:c r="H1171" s="139" t="str">
        <x:v>https://www.scopus.com/pages/publications/85149305705?origin=resultslist</x:v>
      </x:c>
      <x:c r="I1171" s="139" t="str">
        <x:v>Agricultural production and food are strategically important for nutrition, which is the basic requirement of living. Adequate supply of food depends on the sustainability of agricultural activities. Despite the proportional increase in other sectors in water use on a global scale, agriculture is still the largest user. Since Türkiye is located in a semi-arid climate region, most of the year is dry. Apart from the rainy period, there is not enough water in our streams, especially in periods when irrigation water is needed. For this reason, the water stored in the months when there is a lot of precipitation is used in the months when it is needed for irrigation. The main purpose of irrigation management is to ensure that irrigation water demands within the irrigated area are shared fairly from the spring to the downstream areas in the desired time and amount, in accordance with the current water potential, the capacity of the irrigation system and the actual needs. Although the initial establishment and facility costs of automation and related decision support systems are high, the benefits and added value provided in the medium- and long-term result in the irrigation facilities being preferred more during the operation and maintenance process. Automation applications, especially in closed irrigation systems, can prevent external intervention and water can be supplied to the network according to the real needs. The web-based application, the Irrigation Facilities Spatial Information System (SUTEM), is designed to monitor, evaluate and report on the operation, maintenance and management activities of the facilities operated by the General Directorate of State Hydraulic Works or whose operation, maintenance and management responsibilities are transferred. The requirements are met through a single application that saves time and labour, facilitates control and supervision, standardizes reports and enables transition to a centralized data security structure. © 2023 John Wiley &amp; Sons, Ltd.</x:v>
      </x:c>
      <x:c r="J1171" s="139" t="str">
        <x:v>decision support systems; irrigation management technology; management information systems</x:v>
      </x:c>
      <x:c r="K1171" s="139" t="str"/>
      <x:c r="L1171" s="139" t="str">
        <x:v>John Wiley and Sons Ltd</x:v>
      </x:c>
      <x:c r="M1171" s="139" t="str">
        <x:v>English</x:v>
      </x:c>
      <x:c r="N1171" s="139" t="str">
        <x:v>Article</x:v>
      </x:c>
      <x:c r="O1171" s="139" t="str">
        <x:v>Scopus</x:v>
      </x:c>
      <x:c r="P1171" s="139" t="str">
        <x:v>2-s2.0-85149305705</x:v>
      </x:c>
    </x:row>
    <x:row r="1172">
      <x:c r="A1172" s="139" t="str">
        <x:v>Ortega Cisneros S.; Ruiz Varela J.M.; Rivera Acosta M.A.; Rivera Dominguez J.; Moreno Villalobos P.</x:v>
      </x:c>
      <x:c r="B1172" s="139" t="str">
        <x:v>Ortega Cisneros, Susana (16301696000); Ruiz Varela, Juan Manuel (57223034750); Rivera Acosta, Miguel Angel (57195920665); Rivera Dominguez, Jorge (7202308837); Moreno Villalobos, Pablo (57014480100)</x:v>
      </x:c>
      <x:c r="C1172" s="139" t="str">
        <x:v>16301696000; 57223034750; 57195920665; 7202308837; 57014480100</x:v>
      </x:c>
      <x:c r="D1172" s="139" t="str">
        <x:v>Pollen Grains Classification with a Deep Learning System GPU-Trained</x:v>
      </x:c>
      <x:c r="E1172" s="139" t="str">
        <x:v>2022</x:v>
      </x:c>
      <x:c r="F1172" s="139" t="str">
        <x:v>IEEE Latin America Transactions</x:v>
      </x:c>
      <x:c r="G1172" s="139" t="str">
        <x:v>10.1109/TLA.2022.9662170</x:v>
      </x:c>
      <x:c r="H1172" s="139" t="str">
        <x:v>https://www.scopus.com/pages/publications/85122311980?origin=resultslist</x:v>
      </x:c>
      <x:c r="I1172" s="139" t="str">
        <x:v>Traditional approaches to automatic classification of pollen grains consisted of classifiers working with feature extractors designed by experts, which modeled pollen grains aspects of special importance for biologists. Recently, a Deep Learning (DL) algorithm called Convolutional Neural Network (CNN) has shown a great improvement in performance in many computer vision tasks such as classification, due to this great performance the computational requirements have increased considerably; therefore, it is advisable to use new platforms such as the Graphics Processing Unit (GPU), which offer large computational resources for the development of new systems with CNN. This paper presents the GPU-Trained implementation of a DL system with the CNN algorithm, proposing a CNN model capable of running on a GPU in real-time for the automatic classification of 19 different pollen grains belonging to 14 different families, which are found in high concentrations in Mexico, and which are large interest in areas such as beekeeping, paleoecology, botany, allergology, agriculture among others. These areas seek to improve the collection of palynological data in terms of time and accuracy. In order to evaluate our model, evaluation tests were performed in the NVIDIA Jetson TX2 Developer Kit GPU. Experimental results achieves around 90% in CCR and Sensitivity in the proposed model. Additionally, the proposed model works at a processing speed of 6,826 Frames Per Second (FPS) and has approximately 50% fewer parameters than reported in related works.  © 2003-2012 IEEE.</x:v>
      </x:c>
      <x:c r="J1172" s="139" t="str">
        <x:v>Convolutional Neural Network; Deep Learning; Graphics Processing Unit; Transfer Learning</x:v>
      </x:c>
      <x:c r="K1172" s="139" t="str">
        <x:v>Computer graphics; Computer graphics equipment; Convolution; Deep learning; Grain (agricultural product); Neural networks; Plants (botany); Program processors; Automatic classification; Convolutional neural network; Deep learning; Graphic processing unit; Graphics processing; Performance; Pollen grains; Processing units; Traditional approaches; Transfer learning; Graphics processing unit</x:v>
      </x:c>
      <x:c r="L1172" s="139" t="str">
        <x:v>IEEE Computer Society</x:v>
      </x:c>
      <x:c r="M1172" s="139" t="str">
        <x:v>Spanish</x:v>
      </x:c>
      <x:c r="N1172" s="139" t="str">
        <x:v>Article</x:v>
      </x:c>
      <x:c r="O1172" s="139" t="str">
        <x:v>Scopus</x:v>
      </x:c>
      <x:c r="P1172" s="139" t="str">
        <x:v>2-s2.0-85122311980</x:v>
      </x:c>
    </x:row>
    <x:row r="1173">
      <x:c r="A1173" s="139" t="str">
        <x:v>Haque A.; Islam N.; Samrat N.H.; Dey S.; Ray B.</x:v>
      </x:c>
      <x:c r="B1173" s="139" t="str">
        <x:v>Haque, Amlan (57194282883); Islam, Nahina (56816424200); Samrat, Nahidul Hoque (55843942600); Dey, Shuvashis (54917178200); Ray, Biplob (37051483800)</x:v>
      </x:c>
      <x:c r="C1173" s="139" t="str">
        <x:v>57194282883; 56816424200; 55843942600; 54917178200; 37051483800</x:v>
      </x:c>
      <x:c r="D1173" s="139" t="str">
        <x:v>Smart farming through responsible leadership in Bangladesh: Possibilities, opportunities, and beyond</x:v>
      </x:c>
      <x:c r="E1173" s="139" t="str">
        <x:v>2021</x:v>
      </x:c>
      <x:c r="F1173" s="139" t="str">
        <x:v>Sustainability (Switzerland)</x:v>
      </x:c>
      <x:c r="G1173" s="139" t="str">
        <x:v>10.3390/su13084511</x:v>
      </x:c>
      <x:c r="H1173" s="139" t="str">
        <x:v>https://www.scopus.com/pages/publications/85105008106?origin=resultslist</x:v>
      </x:c>
      <x:c r="I1173" s="139" t="str">
        <x:v>Smart farming has the potential to overcome the challenge of 2050 to feed 10 billion people. Both artificial intelligence (AI) and the internet of things (IoT) have become critical prerequisites to smart farming due to their high interoperability, sensors, and cutting-edge technologies. Extending the role of responsible leadership, this paper proposes an AI and IoT based smart farming system in Bangladesh. With a comprehensive literature review, this paper counsels the need to go beyond the simple application of traditional farming and irrigation practices and recommends implementing smart farming enabling responsible leadership to uphold sustainable agriculture. It contributes to the current literature of smart farming in several ways. First, this paper helps to understand the prospect and challenges of both AI and IoT and the requirement of smart farming in a nonwestern context. Second, it clarifies the interventions of responsible leadership into Bangladesh’s agriculture sector and justifies the demand for sustainable smart farming. Third, this paper is a step forward to explore future empirical studies for the effective and efficient use of AI and IoT to adopt smart farming. Finally, this paper will help policymakers to take responsible initiatives to plan and apply smart farming in a developing economy like Bangladesh. © 2021 by the authors. Licensee MDPI, Basel, Switzerland.</x:v>
      </x:c>
      <x:c r="J1173" s="139" t="str">
        <x:v>Artificial intelligence (AI); Internet of things (IoT); Remote communication; Responsible leadership; Smart farming; Sustainable farming</x:v>
      </x:c>
      <x:c r="K1173" s="139" t="str">
        <x:v>Bangladesh; artificial intelligence; developing world; farming system; irrigation system; leadership; policy making</x:v>
      </x:c>
      <x:c r="L1173" s="139" t="str">
        <x:v>Multidisciplinary Digital Publishing Institute (MDPI)</x:v>
      </x:c>
      <x:c r="M1173" s="139" t="str">
        <x:v>English</x:v>
      </x:c>
      <x:c r="N1173" s="139" t="str">
        <x:v>Article</x:v>
      </x:c>
      <x:c r="O1173" s="139" t="str">
        <x:v>Scopus</x:v>
      </x:c>
      <x:c r="P1173" s="139" t="str">
        <x:v>2-s2.0-85105008106</x:v>
      </x:c>
    </x:row>
    <x:row r="1174">
      <x:c r="A1174" s="139" t="str">
        <x:v>Poteko J.; Eder D.; Noack P.O.</x:v>
      </x:c>
      <x:c r="B1174" s="139" t="str">
        <x:v>Poteko, Jernej (57200575217); Eder, David (57203159273); Noack, Patrick Ole (36144639100)</x:v>
      </x:c>
      <x:c r="C1174" s="139" t="str">
        <x:v>57200575217; 57203159273; 36144639100</x:v>
      </x:c>
      <x:c r="D1174" s="139" t="str">
        <x:v>Identifying operation modes of agricultural vehicles based on GNSS measurements</x:v>
      </x:c>
      <x:c r="E1174" s="139" t="str">
        <x:v>2021</x:v>
      </x:c>
      <x:c r="F1174" s="139" t="str">
        <x:v>Computers and Electronics in Agriculture</x:v>
      </x:c>
      <x:c r="G1174" s="139" t="str">
        <x:v>10.1016/j.compag.2021.106105</x:v>
      </x:c>
      <x:c r="H1174" s="139" t="str">
        <x:v>https://www.scopus.com/pages/publications/85104359105?origin=resultslist</x:v>
      </x:c>
      <x:c r="I1174" s="139" t="str">
        <x:v>The operation mode determines the optimal settings for different parameters of agricultural vehicles. A classification of road mode and field mode is essential for adapting settings, e.g. the automatic adjustment of tire inflation during transport on road and operational field work. This study focuses on the development and application of algorithms for automatically detecting the operation mode of agricultural vehicles based on GNSS data. The approach is solely based on the parameters speed, COG and derived values such as acceleration, curve radius and angular speed. Known field boundaries and the current position of the vehicle have been neglected to increase the flexibility and applicability of the algorithm. For this purpose the GNSS data were collected with two GNSS receivers differing with respect to model and correction data source (EGNOS and RTK). Speed, time, heading and derived parameters were included in the development of a decision tree based model to classify the operating mode using the rpart package in RStudio. The prediction of operating mode was carried out with the predict package in RStudio. A confusion matrix was introduced to validate the performance of different models. The algorithms derived from the two training datasets (EGNOS and the RTK dataset) show convincing results in the detection of road and field mode. Both algorithms demonstrated an accuracy of more than 90%. The prediction performance was improved when training and validation data were derived from the same dataset (either EGNOS or RTK dataset). The comparison of two algorithms based on EGNOS and RTK data reveal the advantage of models based on RTK data. It is of great importance that the number of wrong decisions regarding the detection of the operating mode on the road are minimized since road safety plays an important role and the potential harm caused by a wrong decision is substantially higher than in the field. The method reveals a large potential for other applications where the operating mode is relevant. © 2021 Elsevier B.V.</x:v>
      </x:c>
      <x:c r="J1174" s="139" t="str">
        <x:v>Agricultural vehicle; Automation; Decision tree classification; GNSS data; Machine learning; Vehicle operation mode</x:v>
      </x:c>
      <x:c r="K1174" s="139" t="str">
        <x:v>Agriculture; Classification (of information); Forecasting; Global positioning system; Learning systems; Motor transportation; Roads and streets; Vehicles; Agricultural vehicles; Automatic adjustment; Decision tree classification; GNSS data; Machine-learning; Operating modes; Operation mode; Optimal setting; Tire inflation; Vehicle operation mode; algorithm; automation; GNSS; machinery; matrix; road transport; Decision trees</x:v>
      </x:c>
      <x:c r="L1174" s="139" t="str">
        <x:v>Elsevier B.V.</x:v>
      </x:c>
      <x:c r="M1174" s="139" t="str">
        <x:v>English</x:v>
      </x:c>
      <x:c r="N1174" s="139" t="str">
        <x:v>Article</x:v>
      </x:c>
      <x:c r="O1174" s="139" t="str">
        <x:v>Scopus</x:v>
      </x:c>
      <x:c r="P1174" s="139" t="str">
        <x:v>2-s2.0-85104359105</x:v>
      </x:c>
    </x:row>
    <x:row r="1175">
      <x:c r="A1175" s="139" t="str">
        <x:v>Zhang Q.; Liu F.; Li B.</x:v>
      </x:c>
      <x:c r="B1175" s="139" t="str">
        <x:v>Zhang, Qin (23062517400); Liu, Fengpu (58365535300); Li, Bin (57206245669)</x:v>
      </x:c>
      <x:c r="C1175" s="139" t="str">
        <x:v>23062517400; 58365535300; 57206245669</x:v>
      </x:c>
      <x:c r="D1175" s="139" t="str">
        <x:v>A heuristic tomato-bunch harvest manipulator path planning method based on a 3D-CNN-based position posture map and rapidly-exploring random tree</x:v>
      </x:c>
      <x:c r="E1175" s="139" t="str">
        <x:v>2023</x:v>
      </x:c>
      <x:c r="F1175" s="139" t="str">
        <x:v>Computers and Electronics in Agriculture</x:v>
      </x:c>
      <x:c r="G1175" s="139" t="str">
        <x:v>10.1016/j.compag.2023.108183</x:v>
      </x:c>
      <x:c r="H1175" s="139" t="str">
        <x:v>https://www.scopus.com/pages/publications/85169065951?origin=resultslist</x:v>
      </x:c>
      <x:c r="I1175" s="139" t="str">
        <x:v>The environment of tomato bunches is complex, and the fruit volume is relatively large, so manipulator picking-harvest motion planning should consider not only how to pick, but also how to avoid obstacles after picking tomato bunches and harvesting them from the complex environment, which puts forward strict requirements for picking-harvest motion performance. However, existing sampling-based algorithms still have problems of blind expansion and low efficiency. To solve these problems, a heuristic tomato-bunch harvest manipulator path planning method based on a 3D-CNN (convolution neural network)-based position posture map (PPM) and rapidly-exploring random tree (RRT) is proposed in this paper. This method comprehensively considers the sampling effectiveness of the whole process of picking and harvesting, search speed, path cost and manipulability of the manipulator, combining a sampling-based path planning algorithm and deep learning framework. The method utilizes CNN and FCN (Fully Connected Neural Networks) for generating a heuristic cost map where each voxel has a cost-to-go value toward the target and an optimal target posture value to guide the expansion tree. In addition, the sampling space of obstacle avoidance planning is reduced by a spatial partition method, and the difficulty caused by the increase in the volume of the end-effector clamping fruit is solved by prioritizing the planning of the fruit harvest path and then planning the picking path. On the basis of the above research, a large number of harvest experiments have verified the effectiveness of the proposed algorithm. Research and experimental results show that, based on the PPM-RRT algorithm, the picking-harvest time of a single tomato bunch is 13 s, and the success rate is close to 100%. Compared with state-of-the-art sampling algorithms, the planning time is reduced by more than 70%, the path length is reduced by more than 24%, and the manipulability of the manipulator is increased by 38.9%. The proposed path planning method is effective in complex environments. © 2023 Elsevier B.V.</x:v>
      </x:c>
      <x:c r="J1175" s="139" t="str">
        <x:v>Deep learning; Manipulator; Motion planning; Rapidly-exploring random tree (RRT); Tomato-bunch harvest robot</x:v>
      </x:c>
      <x:c r="K1175" s="139" t="str">
        <x:v>Agricultural robots; Complex networks; Deep learning; Fruits; Harvesting; Heuristic methods; Manipulators; Robot programming; Avoid obstacles; Complex environments; Deep learning; Manipulability; Manipulator path planning; Motion-planning; Path planning method; Rapidly-exploring random tree; Rapidly-exploring random trees; Tomato-bunch harvest robot; algorithm; artificial neural network; dicotyledon; experimental study; heuristics; map; planning method; robotics; sampling; Motion planning</x:v>
      </x:c>
      <x:c r="L1175" s="139" t="str">
        <x:v>Elsevier B.V.</x:v>
      </x:c>
      <x:c r="M1175" s="139" t="str">
        <x:v>English</x:v>
      </x:c>
      <x:c r="N1175" s="139" t="str">
        <x:v>Article</x:v>
      </x:c>
      <x:c r="O1175" s="139" t="str">
        <x:v>Scopus</x:v>
      </x:c>
      <x:c r="P1175" s="139" t="str">
        <x:v>2-s2.0-85169065951</x:v>
      </x:c>
    </x:row>
    <x:row r="1176">
      <x:c r="A1176" s="139" t="str">
        <x:v>Gaworski M.</x:v>
      </x:c>
      <x:c r="B1176" s="139" t="str">
        <x:v>Gaworski, M. (55764097900)</x:v>
      </x:c>
      <x:c r="C1176" s="139" t="str">
        <x:v>55764097900</x:v>
      </x:c>
      <x:c r="D1176" s="139" t="str">
        <x:v>Milk yield of cows in some European countries and the implementation of automatic milking systems</x:v>
      </x:c>
      <x:c r="E1176" s="139" t="str">
        <x:v>2023</x:v>
      </x:c>
      <x:c r="F1176" s="139" t="str">
        <x:v>Agronomy Research</x:v>
      </x:c>
      <x:c r="G1176" s="139" t="str">
        <x:v>10.15159/AR.23.022</x:v>
      </x:c>
      <x:c r="H1176" s="139" t="str">
        <x:v>https://www.scopus.com/pages/publications/85161234500?origin=resultslist</x:v>
      </x:c>
      <x:c r="I1176" s="139" t="str">
        <x:v>The research study addresses the problem of implementing progress in agricultural production. This problem was developed on the basis of equipping farms with automatic milking systems (AMS). Different forms of progress can be identified on a dairy farm, including technical progress represented by AMS and biological progress expressed by milk yield of cows. The purpose of this research study was to compare whether the milk yield of cows in certain European countries meets the requirements for utilizing the milking potential of automatic milking systems. The study used information on the suggested amount of milk that an one-stall milking robot should milk per year. The second group of data was the annual milk yield of cows in the European Union countries and Great Britain. In eight countries, the annual milk yield of cows was in the range of 8,601–10,600 kg. It was found that in 2020, in these eight countries of the European Union, the milk yield of cows was at a level that meets the performance requirements of one-stall milking robot. © 2023, Eesti Pollumajandusulikool. All rights reserved.</x:v>
      </x:c>
      <x:c r="J1176" s="139" t="str">
        <x:v>AMS; annual milk yield; country; cow; progress; robotic milking</x:v>
      </x:c>
      <x:c r="K1176" s="139" t="str"/>
      <x:c r="L1176" s="139" t="str">
        <x:v>Eesti Pollumajandusulikool</x:v>
      </x:c>
      <x:c r="M1176" s="139" t="str">
        <x:v>English</x:v>
      </x:c>
      <x:c r="N1176" s="139" t="str">
        <x:v>Article</x:v>
      </x:c>
      <x:c r="O1176" s="139" t="str">
        <x:v>Scopus</x:v>
      </x:c>
      <x:c r="P1176" s="139" t="str">
        <x:v>2-s2.0-85161234500</x:v>
      </x:c>
    </x:row>
    <x:row r="1177">
      <x:c r="A1177" s="139" t="str">
        <x:v>Farooqui N.A.; Mishra A.K.; Mehra R.</x:v>
      </x:c>
      <x:c r="B1177" s="139" t="str">
        <x:v>Farooqui, Nafees Akhter (57207694524); Mishra, Amit Kumar (57325871800); Mehra, Ritika (57209506132)</x:v>
      </x:c>
      <x:c r="C1177" s="139" t="str">
        <x:v>57207694524; 57325871800; 57209506132</x:v>
      </x:c>
      <x:c r="D1177" s="139" t="str">
        <x:v>IOT based Automated Greenhouse Using Machine Learning Approach</x:v>
      </x:c>
      <x:c r="E1177" s="139" t="str">
        <x:v>2022</x:v>
      </x:c>
      <x:c r="F1177" s="139" t="str">
        <x:v>International Journal of Intelligent Systems and Applications in Engineering</x:v>
      </x:c>
      <x:c r="G1177" s="139" t="str"/>
      <x:c r="H1177" s="139" t="str">
        <x:v>https://www.scopus.com/pages/publications/85131668586?origin=resultslist</x:v>
      </x:c>
      <x:c r="I1177" s="139" t="str">
        <x:v>Focusing on the effect of universal food insecurity, over 60% of sub-Saharan countries are predicted to be in a state of malnourishment and yet several farming places are under drought state. The climatic condition is believed to be biannual dry seasons which is very difficult for farmers to cultivate crops due to shortage of water and poor soil fertility. Yet heavy rainfall is still a great threat for the farmers since it devastates cash crops. The use of a smart greenhouse with Artificial Intelligence to grow and protect plants in both dry and wet seasons and reduce labor-intensive human tasks and automate pervasive data analytics of daily plant status can surprisingly boost food security. Here we present a fully automated greenhouse system with artificial intelligence embedded in it that uses around 10,000 plant images in it that initially nurture plants under optimum atmospheric conditions by taking real-time decisions, detecting any kind of illness, and interestingly notifying the stage of fruit ripeness. By implementing a neural network-based computer vision approach we were able to keep track of the health status of the plants caused by several microorganisms. The obtained predictions and results accurately verify how machine learning can be used to increase gross national food security by implementing such systems in multiple farming areas without prior human involvement. © 2022, Ismail Saritas. All rights reserved.</x:v>
      </x:c>
      <x:c r="J1177" s="139" t="str">
        <x:v>Artificial Intelligence; Computer vision; Data-analytics; Machine Learning; Neural Network</x:v>
      </x:c>
      <x:c r="K1177" s="139" t="str"/>
      <x:c r="L1177" s="139" t="str">
        <x:v>Ismail Saritas</x:v>
      </x:c>
      <x:c r="M1177" s="139" t="str">
        <x:v>English</x:v>
      </x:c>
      <x:c r="N1177" s="139" t="str">
        <x:v>Article</x:v>
      </x:c>
      <x:c r="O1177" s="139" t="str">
        <x:v>Scopus</x:v>
      </x:c>
      <x:c r="P1177" s="139" t="str">
        <x:v>2-s2.0-85131668586</x:v>
      </x:c>
    </x:row>
    <x:row r="1178">
      <x:c r="A1178" s="139" t="str">
        <x:v>Joshi P.; Tewari V.; Kumar S.; Singh A.</x:v>
      </x:c>
      <x:c r="B1178" s="139" t="str">
        <x:v>Joshi, Parikshit (57643656200); Tewari, Vijaishri (54384157500); Kumar, Shailendra (57197802878); Singh, Anshu (57736103700)</x:v>
      </x:c>
      <x:c r="C1178" s="139" t="str">
        <x:v>57643656200; 54384157500; 57197802878; 57736103700</x:v>
      </x:c>
      <x:c r="D1178" s="139" t="str">
        <x:v>Blockchain technology for sustainable development: a systematic literature review</x:v>
      </x:c>
      <x:c r="E1178" s="139" t="str">
        <x:v>2023</x:v>
      </x:c>
      <x:c r="F1178" s="139" t="str">
        <x:v>Journal of Global Operations and Strategic Sourcing</x:v>
      </x:c>
      <x:c r="G1178" s="139" t="str">
        <x:v>10.1108/JGOSS-06-2022-0054</x:v>
      </x:c>
      <x:c r="H1178" s="139" t="str">
        <x:v>https://www.scopus.com/pages/publications/85147509275?origin=resultslist</x:v>
      </x:c>
      <x:c r="I1178" s="139" t="str">
        <x:v>Purpose: Blockchain technology (BCT) is one of the latest disruptive innovations, brought along with-it immense scope of diverse applications contributing towards sustainable development (SD). The consistent increase in the publications reveal that the application of BCT for SD has become popular among researchers and practitioners in past few years, in turn, urged for a systematic literature review (SLR) to get an insight into the research journey travelled so far and setting directions for future research in this area. Therefore, this study aims to identify, map and synthesize the available literature on application of BCT for SD. Design/methodology/approach: The automatic and manual search resulted into 1,277 studies from Scopus and Web of Science database. Further applying inclusion and exclusion criterion resulted in bringing out total of 157 studies, which were termed as primary studies. Based on the results of descriptive analysis, conducted through Bibliometric and VOSviewer software, the characteristics of BCT and its key capabilities, contributing towards shaping the recent SD literature, were critically examined. Identified research themes for clustering primary studies were aligned with United Nations Sustainability Development Goals (UNSDG). A mind-map was also prepared on the basis of thematic classification of primary studies. Findings: The research themes “business practice and economic sustainability”, “agriculture and food security” and “business practice and environment sustainability” were found to be the focal points of scholarly attention. Synthesis and analysis of primary studies resulted into classification of research gaps under four categories – theoretical foundation, methodological limitation, research themes and technology implementation challenges. The study was concluded by sensitizing and sanitizing the concrete research questions for future research. Research limitations/implications: The research findings shall be a roadmap for research scholars, academicians and practitioners to comprehend the present state of knowledge in the domain of “BCT application for SD” and decide upon adopting the future course of action to attain the UNSDGs by the year 2030. Originality/value: To the best of the authors’ knowledge, the current study is the first attempt in its own sense to analyse and synthesize the available literature on “attaining SD through BCT” using SLR approach. © 2023, Emerald Publishing Limited.</x:v>
      </x:c>
      <x:c r="J1178" s="139" t="str">
        <x:v>Bibliometric analysis; Blockchain technology; Sustainable development; Systematic literature review; Triple bottom line</x:v>
      </x:c>
      <x:c r="K1178" s="139" t="str"/>
      <x:c r="L1178" s="139" t="str">
        <x:v>Emerald Publishing</x:v>
      </x:c>
      <x:c r="M1178" s="139" t="str">
        <x:v>English</x:v>
      </x:c>
      <x:c r="N1178" s="139" t="str">
        <x:v>Review</x:v>
      </x:c>
      <x:c r="O1178" s="139" t="str">
        <x:v>Scopus</x:v>
      </x:c>
      <x:c r="P1178" s="139" t="str">
        <x:v>2-s2.0-85147509275</x:v>
      </x:c>
    </x:row>
    <x:row r="1179">
      <x:c r="A1179" s="139" t="str">
        <x:v>Shafaei S.M.; Mousazadeh H.</x:v>
      </x:c>
      <x:c r="B1179" s="139" t="str">
        <x:v>Shafaei, S.M. (56376940800); Mousazadeh, H. (26029970000)</x:v>
      </x:c>
      <x:c r="C1179" s="139" t="str">
        <x:v>56376940800; 26029970000</x:v>
      </x:c>
      <x:c r="D1179" s="139" t="str">
        <x:v>Parametric analysis of traction energy of an autonomous wheeled robotic system for application in greenhouse environment</x:v>
      </x:c>
      <x:c r="E1179" s="139" t="str">
        <x:v>2023</x:v>
      </x:c>
      <x:c r="F1179" s="139" t="str">
        <x:v>Journal of Terramechanics</x:v>
      </x:c>
      <x:c r="G1179" s="139" t="str">
        <x:v>10.1016/j.jterra.2022.10.002</x:v>
      </x:c>
      <x:c r="H1179" s="139" t="str">
        <x:v>https://www.scopus.com/pages/publications/85140054803?origin=resultslist</x:v>
      </x:c>
      <x:c r="I1179" s="139" t="str">
        <x:v>The novel purpose of this applied research is to gain insight into traction energy aspect of an autonomous wheeled robotic system for carrying, spraying, and harvesting tasks in the greenhouse environment. Traction energy indicators (traction energy consumption, traction energy dissipation, and drawbar pull energy) of a wheeled robot were ascertained as affected by operational variables of robot forward speed (0.17, 0.33 and 0.5 m/s), payload weight (1, 2, 3, 4 and 5 kN) and tire air pressure (20.68, 34.47 and 55.16 kPa). Analytical results clarified that meaningful contribution of robot forward speed to the traction energy indicators was marginal (&lt;40 times) in comparison with that of payload weight. This indicated that adjustment of payload weight should be considered as first priority for performance optimization of the robotic system. Meanwhile, modeling results described that the combinatorial effect of payload weight and robot forward speed on traction energy indicators was synergetic. This disclosed linear increasing dependency of traction energy consumption (145–19-873.41 J/m2), traction energy dissipation (9.01–292.85 J/m2), and drawbar pull energy (140.17–864.85 J/m2) on concurrent increment of payload weight and robot forward speed. The aforementioned amplitudes divulge that 5.77–33.78 % of traction energy consumption was dissipated by wheels of the robotic system. Overall, these results are profitable for energy-efficient design and performance optimization of tractor-trailer wheeled robot which is not only working in the greenhouse environment, but also employing in any structured environment with concrete flat surface. © 2022 ISTVS</x:v>
      </x:c>
      <x:c r="J1179" s="139" t="str">
        <x:v>Greenhouse robot; Longitudinal slip; Motion energy; Motion resistance force; Wheeled mobile robot</x:v>
      </x:c>
      <x:c r="K1179" s="139" t="str">
        <x:v>Energy dissipation; Energy efficiency; Energy utilization; Greenhouses; Machine design; Energy; Forward speed; Greenhouse robot; Longitudinal slip; Motion energy; Motion resistance; Motion resistance force; Resistance force; Robotic systems; Wheeled mobile robot; Mobile robots</x:v>
      </x:c>
      <x:c r="L1179" s="139" t="str">
        <x:v>Elsevier Ltd</x:v>
      </x:c>
      <x:c r="M1179" s="139" t="str">
        <x:v>English</x:v>
      </x:c>
      <x:c r="N1179" s="139" t="str">
        <x:v>Article</x:v>
      </x:c>
      <x:c r="O1179" s="139" t="str">
        <x:v>Scopus</x:v>
      </x:c>
      <x:c r="P1179" s="139" t="str">
        <x:v>2-s2.0-85140054803</x:v>
      </x:c>
    </x:row>
    <x:row r="1180">
      <x:c r="A1180" s="139" t="str">
        <x:v>Liu Y.; Li D.; Du B.; Shu L.; Han G.</x:v>
      </x:c>
      <x:c r="B1180" s="139" t="str">
        <x:v>Liu, Ye (56342906000); Li, Dong (35345284600); Du, Bangsong (57385056700); Shu, Lei (35248927000); Han, Guangjie (7202923237)</x:v>
      </x:c>
      <x:c r="C1180" s="139" t="str">
        <x:v>56342906000; 35345284600; 57385056700; 35248927000; 7202923237</x:v>
      </x:c>
      <x:c r="D1180" s="139" t="str">
        <x:v>Rethinking Sustainable Sensing in Agricultural Internet of Things: From Power Supply Perspective</x:v>
      </x:c>
      <x:c r="E1180" s="139" t="str">
        <x:v>2022</x:v>
      </x:c>
      <x:c r="F1180" s="139" t="str">
        <x:v>IEEE Wireless Communications</x:v>
      </x:c>
      <x:c r="G1180" s="139" t="str">
        <x:v>10.1109/MWC.004.2100426</x:v>
      </x:c>
      <x:c r="H1180" s="139" t="str">
        <x:v>https://www.scopus.com/pages/publications/85132508302?origin=resultslist</x:v>
      </x:c>
      <x:c r="I1180" s="139" t="str">
        <x:v>Agricultural Internet of Things (IoT) is expected to address several challenges facing the current agriculture industry, including food production, food safety, ecological environment protection, and food waste. However, before achieving this blueprint, a fundamental problem that should be addressed is the sustainability. Unfortunately, solar energy harvesting, which is today's common approach for sustainable agricultural IoT, has many limitations and can barely support future development. This article bridges this gap by proposing a versatile power supply paradigm, called PowerEdge, that organically integrates ambient energy harvesting, distributed energy storage, wireless power transfer, and intelligent reflecting surface techniques to achieve sustainable smart agricultural operations. A proof of concept with commercially available products is also presented, along with extensive experimental studies in five scenarios. Several interesting novel observations are found. Finally, four technical challenges and four open research issues associated with the proposed solution are discussed.  © 2002-2012 IEEE.</x:v>
      </x:c>
      <x:c r="J1180" s="139" t="str"/>
      <x:c r="K1180" s="139" t="str">
        <x:v>Accident prevention; Agriculture; Energy harvesting; Energy transfer; Solar energy; Sustainable development; 'current; Agriculture industries; Cloud-computing; Ecological environment protections; Food production; Food waste; Food-safety; Power supply; Renewable energy source; Solar energy harvesting; Internet of things</x:v>
      </x:c>
      <x:c r="L1180" s="139" t="str">
        <x:v>Institute of Electrical and Electronics Engineers Inc.</x:v>
      </x:c>
      <x:c r="M1180" s="139" t="str">
        <x:v>English</x:v>
      </x:c>
      <x:c r="N1180" s="139" t="str">
        <x:v>Article</x:v>
      </x:c>
      <x:c r="O1180" s="139" t="str">
        <x:v>Scopus</x:v>
      </x:c>
      <x:c r="P1180" s="139" t="str">
        <x:v>2-s2.0-85132508302</x:v>
      </x:c>
    </x:row>
    <x:row r="1181">
      <x:c r="A1181" s="139" t="str">
        <x:v>Arzo S.T.; Naiga C.; Granelli F.; Bassoli R.; Devetsikiotis M.; Fitzek F.H.P.</x:v>
      </x:c>
      <x:c r="B1181" s="139" t="str">
        <x:v>Arzo, Sisay Tadesse (55979134900); Naiga, Claire (57554598400); Granelli, Fabrizio (6701655006); Bassoli, Riccardo (55598393900); Devetsikiotis, Michael (35598790300); Fitzek, Frank H. P. (9434654200)</x:v>
      </x:c>
      <x:c r="C1181" s="139" t="str">
        <x:v>55979134900; 57554598400; 6701655006; 55598393900; 35598790300; 9434654200</x:v>
      </x:c>
      <x:c r="D1181" s="139" t="str">
        <x:v>A Theoretical Discussion and Survey of Network Automation for IoT: Challenges and Opportunity</x:v>
      </x:c>
      <x:c r="E1181" s="139" t="str">
        <x:v>2021</x:v>
      </x:c>
      <x:c r="F1181" s="139" t="str">
        <x:v>IEEE Internet of Things Journal</x:v>
      </x:c>
      <x:c r="G1181" s="139" t="str">
        <x:v>10.1109/JIOT.2021.3075901</x:v>
      </x:c>
      <x:c r="H1181" s="139" t="str">
        <x:v>https://www.scopus.com/pages/publications/85105067339?origin=resultslist</x:v>
      </x:c>
      <x:c r="I1181" s="139" t="str">
        <x:v>The introduction of the Internet of Things (IoT) and massive machine-type communications has implied an increase in network size and complexity. In particular, there is already a huge number of IoT devices in the market in various sectors, such as smart agriculture, smart city, smart home, smart transportation, etc. The IoT interconnectivity technologies are also increasing. Therefore, these are increasingly overwhelming the efforts of network administrators as they try to design, reconfigure and manage such networks. Relying on humans to manage such complex and dynamic networks is becoming unsustainable. Network automation promises to reduce the cost of administration and maintenance of network infrastructure, by offering networks the capability to manage themselves. Network automation is the ability of the network to manage itself. Various standardization organizations are taking the initiative in introducing network automation, such as European Telecommunication Standardization Institute (ETSI). ETSI is leading the standardization activities for network automation. It has provided different versions of reference architecture called generic autonomic network architecture (GANA), which describes a four-level abstraction for network-management decision elements (DEs), protocol level, function level, node level, and network level. In this article, we review and survey the existing works before and after the introduction of software-defined networking (SDN) and network-function-virtualization (NFV). We relate the main trending paradigms being followed, such as SDN, NFV, machine learning (ML), microservices, multiagent system (MAS), containerization, and cloudification, as a pivotal enabler of full network automation. We also discuss the autonomic architectures proposed in the literature. Finally, we presented possible future research directions and challenges that need to be tackled to progress in achieving full network automation. © 2014 IEEE.</x:v>
      </x:c>
      <x:c r="J1181" s="139" t="str">
        <x:v>Autonomic networking; machine learning; multiagent system (MAS); network function virtualization; network management system (NMS); network softwarization; software-defined networking (SDN)</x:v>
      </x:c>
      <x:c r="K1181" s="139" t="str">
        <x:v>Agricultural robots; Automation; Complex networks; Internet of things; Multi agent systems; Standardization; Surveys; Autonomic architecture; Internet of thing (IOT); Machine type communications; Management decisions; Network administrator; Network infrastructure; Reference architecture; Software defined networking (SDN); Network function virtualization</x:v>
      </x:c>
      <x:c r="L1181" s="139" t="str">
        <x:v>Institute of Electrical and Electronics Engineers Inc.</x:v>
      </x:c>
      <x:c r="M1181" s="139" t="str">
        <x:v>English</x:v>
      </x:c>
      <x:c r="N1181" s="139" t="str">
        <x:v>Review</x:v>
      </x:c>
      <x:c r="O1181" s="139" t="str">
        <x:v>Scopus</x:v>
      </x:c>
      <x:c r="P1181" s="139" t="str">
        <x:v>2-s2.0-85105067339</x:v>
      </x:c>
    </x:row>
    <x:row r="1182">
      <x:c r="A1182" s="139" t="str">
        <x:v>Preeti; Kaur R.; Singh D.</x:v>
      </x:c>
      <x:c r="B1182" s="139" t="str">
        <x:v>Preeti (59571731200); Kaur, Ranjit (58459707000); Singh, Damanpreet (57209912203)</x:v>
      </x:c>
      <x:c r="C1182" s="139" t="str">
        <x:v>59571731200; 58459707000; 57209912203</x:v>
      </x:c>
      <x:c r="D1182" s="139" t="str">
        <x:v>Dimension learning based chimp optimizer for energy efficient wireless sensor networks</x:v>
      </x:c>
      <x:c r="E1182" s="139" t="str">
        <x:v>2022</x:v>
      </x:c>
      <x:c r="F1182" s="139" t="str">
        <x:v>Scientific Reports</x:v>
      </x:c>
      <x:c r="G1182" s="139" t="str">
        <x:v>10.1038/s41598-022-18001-5</x:v>
      </x:c>
      <x:c r="H1182" s="139" t="str">
        <x:v>https://www.scopus.com/pages/publications/85137155523?origin=resultslist</x:v>
      </x:c>
      <x:c r="I1182" s="139" t="str">
        <x:v>Wireless sensors are the basic requisite of today’s smart infrastructure based on internet of things (IoTs), 5G and wireless sensor networks (WSNs). WSNs are widely used in industrial applications, precision agriculture and animal tracking systems, environment monitoring, smart grids, energy control systems, smart buildings and entertainment industry etc. The distributed and dynamic scheme of WSNs establishes very unique demands in developing clustering and routing protocols. In order to meet the demand of efficient WSNs, most important requirement is energy management and extension of network lifetime. So energy constraints issue is one of the most emerging area for research to reduce the complexity of network functioning. Due to the complexity of this task we need more robustness optimizer algorithms which can tackle these types of tasks. In this article we are trying to develop one improved version of chimp optimizer for energy constraint issues. In this modification have been integrated the chimp optimizer with dimension learning based hunting (DLH) search technique, known as Improved Chimp Optimizer Algorithm (IChoA). Here the DLH search strategy helps in maintaining diversity and improves the balance between exploitation and exploration. To compute the robustness in solving the optimizer issues, IChoA has been tested on 29-CEC-2017 test suites and energy constraint issues. Experimental solutions obtained by proposed methods are verified with recent methods. All simulation shows that the IChoA method can be most effective in solving the standard complex suites and energy constraint issues. © 2022, The Author(s).</x:v>
      </x:c>
      <x:c r="J1182" s="139" t="str"/>
      <x:c r="K1182" s="139" t="str"/>
      <x:c r="L1182" s="139" t="str">
        <x:v>Nature Research</x:v>
      </x:c>
      <x:c r="M1182" s="139" t="str">
        <x:v>English</x:v>
      </x:c>
      <x:c r="N1182" s="139" t="str">
        <x:v>Article</x:v>
      </x:c>
      <x:c r="O1182" s="139" t="str">
        <x:v>Scopus</x:v>
      </x:c>
      <x:c r="P1182" s="139" t="str">
        <x:v>2-s2.0-85137155523</x:v>
      </x:c>
    </x:row>
    <x:row r="1183">
      <x:c r="A1183" s="139" t="str">
        <x:v>Shareef Z.; Reddy S.R.N.</x:v>
      </x:c>
      <x:c r="B1183" s="139" t="str">
        <x:v>Shareef, Zeenat (57195361079); Reddy, S.R.N. (36061479000)</x:v>
      </x:c>
      <x:c r="C1183" s="139" t="str">
        <x:v>57195361079; 36061479000</x:v>
      </x:c>
      <x:c r="D1183" s="139" t="str">
        <x:v>Deployment of sensor nodes for aquaculture in western Godavari delta: results, challenges and issues</x:v>
      </x:c>
      <x:c r="E1183" s="139" t="str">
        <x:v>2020</x:v>
      </x:c>
      <x:c r="F1183" s="139" t="str">
        <x:v>Journal of Reliable Intelligent Environments</x:v>
      </x:c>
      <x:c r="G1183" s="139" t="str">
        <x:v>10.1007/s40860-020-00108-z</x:v>
      </x:c>
      <x:c r="H1183" s="139" t="str">
        <x:v>https://www.scopus.com/pages/publications/85087393434?origin=resultslist</x:v>
      </x:c>
      <x:c r="I1183" s="139" t="str">
        <x:v>In this paper, design and development of a real-time water quality monitoring framework for aquaculture ponds has been presented. This wireless sensor network framework consists of sensor nodes to measure water pH, dissolved oxygen, water temperature, atmospheric temperature and pressure using sensors and transmit this information to the data storage and analysis module. Alerts on physico-chemical parameters of water are made available to the farmers through designed mobile application. The framework has been deployed in two testbeds, namely end-user shrimp farm and an institution pond, for the evaluation of system feasibility and robustness. Statistical analysis of the data collected through the system deployed in these testbeds was conducted, and it was observed that these physico-chemical parameters of water are within range, which depicts that the pond water is suitable for the growth of shrimp and fish. Feedback collected from the end-users (local aquaculture farmers) conveys acceptability of the system by them. Learnings and research challenges observed during system deployment have also been enumerated. © 2020, Springer Nature Switzerland AG.</x:v>
      </x:c>
      <x:c r="J1183" s="139" t="str">
        <x:v>Deployment; Physico-chemical parameters; Research challenges; Self-autonomous sensor nodes; Statistical analysis</x:v>
      </x:c>
      <x:c r="K1183" s="139" t="str">
        <x:v>Agriculture; Aquaculture; Biochemical oxygen demand; Digital storage; Dissolved oxygen; Lakes; Shellfish; Testbeds; Water quality; Design and Development; Mobile applications; Physico - chemical parameters; Research challenges; System deployment; Temperature and pressures; Water quality monitoring; Water temperatures; Sensor nodes</x:v>
      </x:c>
      <x:c r="L1183" s="139" t="str">
        <x:v>Springer Science and Business Media Deutschland GmbH</x:v>
      </x:c>
      <x:c r="M1183" s="139" t="str">
        <x:v>English</x:v>
      </x:c>
      <x:c r="N1183" s="139" t="str">
        <x:v>Article</x:v>
      </x:c>
      <x:c r="O1183" s="139" t="str">
        <x:v>Scopus</x:v>
      </x:c>
      <x:c r="P1183" s="139" t="str">
        <x:v>2-s2.0-85087393434</x:v>
      </x:c>
    </x:row>
    <x:row r="1184">
      <x:c r="A1184" s="139" t="str">
        <x:v>Liu C.; Shi X.; Li C.</x:v>
      </x:c>
      <x:c r="B1184" s="139" t="str">
        <x:v>Liu, Chenyang (57759310200); Shi, Xiuyi (57210450565); Li, Cuixia (35215510700)</x:v>
      </x:c>
      <x:c r="C1184" s="139" t="str">
        <x:v>57759310200; 57210450565; 35215510700</x:v>
      </x:c>
      <x:c r="D1184" s="139" t="str">
        <x:v>Digital Technology, Factor Allocation and Environmental Efficiency of Dairy Farms in China: Based on Carbon Emission Constraint Perspective</x:v>
      </x:c>
      <x:c r="E1184" s="139" t="str">
        <x:v>2023</x:v>
      </x:c>
      <x:c r="F1184" s="139" t="str">
        <x:v>Sustainability (Switzerland)</x:v>
      </x:c>
      <x:c r="G1184" s="139" t="str">
        <x:v>10.3390/su152115455</x:v>
      </x:c>
      <x:c r="H1184" s="139" t="str">
        <x:v>https://www.scopus.com/pages/publications/85195892039?origin=resultslist</x:v>
      </x:c>
      <x:c r="I1184" s="139" t="str">
        <x:v>The emission of carbon pollutants stemming from dairy farms has emerged as a significant obstacle in mitigating the effects of global warming. China, being a prominent nation in the field of dairy farming, encounters significant challenges related to excessive component input and elevated environmental pollution. Digital technology presents an opportunity to enhance the factor allocation of dairy farms and thus increase their environmental efficiency. This study utilizes survey data from 278 dairy farms in China to examine the effect of digital technology on the allocation of land, labor, and capital variables in dairy farms. The IV-Probit model, IV-Tobit model, treatment effect model, and two-stage least square technique are employed to empirically analyze these impacts. Simultaneously, the intermediate effect model was employed to examine the mediating function of factor allocation in the effect of digital technology on environmental efficiency. The findings indicate that digital technology has the potential to greatly enhance land transfer and land utilization rates in dairy farms. Additionally, it has been observed that digital technology may lead to a decrease in both the proportion and time of labor input. Furthermore, digital technology has the potential to decrease short-term productive input while simultaneously enhancing long-term productive input within dairy farming operations. Digital technology has been found to have an indirect yet beneficial influence on environmental efficiency. This is mostly achieved through the facilitation of resource allocation, specifically in terms of land, labor, and capital aspects. The article presents a set of policy recommendations, including the promotion of extensive integration of digital technology within dairy farms, the facilitation of optimal allocation of production factors in dairy farms, and the implementation of specialized training programs focused on digital technology. © 2023 by the authors.</x:v>
      </x:c>
      <x:c r="J1184" s="139" t="str">
        <x:v>carbon emission; digital technology; environmental efficiency; factor allocation</x:v>
      </x:c>
      <x:c r="K1184" s="139" t="str">
        <x:v>China; carbon emission; dairy farming; digitization; environmental effect; facilitation; resource allocation</x:v>
      </x:c>
      <x:c r="L1184" s="139" t="str">
        <x:v>Multidisciplinary Digital Publishing Institute (MDPI)</x:v>
      </x:c>
      <x:c r="M1184" s="139" t="str">
        <x:v>English</x:v>
      </x:c>
      <x:c r="N1184" s="139" t="str">
        <x:v>Article</x:v>
      </x:c>
      <x:c r="O1184" s="139" t="str">
        <x:v>Scopus</x:v>
      </x:c>
      <x:c r="P1184" s="139" t="str">
        <x:v>2-s2.0-85195892039</x:v>
      </x:c>
    </x:row>
    <x:row r="1185">
      <x:c r="A1185" s="139" t="str">
        <x:v>Mabitsela M.M.; Motsi H.; Hull K.J.; Labuschagne D.P.; Booysen M.J.; Mavengahama S.; Phiri E.E.</x:v>
      </x:c>
      <x:c r="B1185" s="139" t="str">
        <x:v>Mabitsela, Mosima Mamoyahabo (58147670500); Motsi, Hamond (57821164300); Hull, Keegan Jarryd (58147800300); Labuschagne, Dawid Pierre (58147014600); Booysen, Marthinus Johannes (51664541800); Mavengahama, Sydney (37067746100); Phiri, Ethel Emmarantia (31767583400)</x:v>
      </x:c>
      <x:c r="C1185" s="139" t="str">
        <x:v>58147670500; 57821164300; 58147800300; 58147014600; 51664541800; 37067746100; 31767583400</x:v>
      </x:c>
      <x:c r="D1185" s="139" t="str">
        <x:v>First report of aeroponically grown Bambara groundnut, an African indigenous hypogeal legume: Implications for climate adaptation</x:v>
      </x:c>
      <x:c r="E1185" s="139" t="str">
        <x:v>2023</x:v>
      </x:c>
      <x:c r="F1185" s="139" t="str">
        <x:v>Heliyon</x:v>
      </x:c>
      <x:c r="G1185" s="139" t="str">
        <x:v>10.1016/j.heliyon.2023.e14675</x:v>
      </x:c>
      <x:c r="H1185" s="139" t="str">
        <x:v>https://www.scopus.com/pages/publications/85150386760?origin=resultslist</x:v>
      </x:c>
      <x:c r="I1185" s="139" t="str">
        <x:v>Global agricultural production is currently limited by negative climate-related hazards such as drought, uneven rainfall and rising temperatures. Many efforts have been put in place by government and non-government agencies to mitigate the challenges of climate change in the sector. However, the approaches do not seem feasible due to the growing demand for food. With these challenges, climate-smart agricultural technologies such as aeroponics and underutilised crops have been projected as the future of agriculture in developing African countries to reduce the risk of food insecurity. In this paper, we present the cultivation of an underutilised indigenous African legume crop, Bambara groundnut, in an aeroponics system. Seventy Bambara groundnut landraces were cultivated in a low-cost climate-smart aeroponics system and in sawdust media. The results showed that Bambara groundnut landraces cultivated in aeroponics performed better than those cultivated in a traditional hydroponics (sawdust/drip irrigation) technique in terms of plant height and chlorophyll content, where the landraces cultivated in sawdust had a higher number of leaves than those cultivated in aeroponics. This study also demonstrated the feasibility of introducing a generic Internet of Things platform for climate-smart agriculture in developing countries. The proof-of-concept and the successful cultivation of a hypogeal crop in aeroponics can be useful for cost-effective adaptation and mitigation plans for climate change, particularly for food security in rural African agricultural sectors. © 2023 The Authors</x:v>
      </x:c>
      <x:c r="J1185" s="139" t="str">
        <x:v>Aeroponics; Climate change; Climate-smart agriculture; Internet of things; Underutilised crops; Vigna subterranea</x:v>
      </x:c>
      <x:c r="K1185" s="139" t="str"/>
      <x:c r="L1185" s="139" t="str">
        <x:v>Elsevier Ltd</x:v>
      </x:c>
      <x:c r="M1185" s="139" t="str">
        <x:v>English</x:v>
      </x:c>
      <x:c r="N1185" s="139" t="str">
        <x:v>Article</x:v>
      </x:c>
      <x:c r="O1185" s="139" t="str">
        <x:v>Scopus</x:v>
      </x:c>
      <x:c r="P1185" s="139" t="str">
        <x:v>2-s2.0-85150386760</x:v>
      </x:c>
    </x:row>
    <x:row r="1186">
      <x:c r="A1186" s="139" t="str">
        <x:v>Pavlovic D.; Davison C.; Hamilton A.; Marko O.; Atkinson R.; Michie C.; Crnojević V.; Andonovic I.; Bellekens X.; Tachtatzis C.</x:v>
      </x:c>
      <x:c r="B1186" s="139" t="str">
        <x:v>Pavlovic, Dejan (57210412019); Davison, Christopher (57193000486); Hamilton, Andrew (53363692600); Marko, Oskar (57190189311); Atkinson, Robert (50660892000); Michie, Craig (7006306265); Crnojević, Vladimir (6506665059); Andonovic, Ivan (35461300200); Bellekens, Xavier (56766157200); Tachtatzis, Christos (26029612300)</x:v>
      </x:c>
      <x:c r="C1186" s="139" t="str">
        <x:v>57210412019; 57193000486; 53363692600; 57190189311; 50660892000; 7006306265; 6506665059; 35461300200; 56766157200; 26029612300</x:v>
      </x:c>
      <x:c r="D1186" s="139" t="str">
        <x:v>Classification of cattle behaviours using neck-mounted accelerometer-equipped collars and convolutional neural networks</x:v>
      </x:c>
      <x:c r="E1186" s="139" t="str">
        <x:v>2021</x:v>
      </x:c>
      <x:c r="F1186" s="139" t="str">
        <x:v>Sensors</x:v>
      </x:c>
      <x:c r="G1186" s="139" t="str">
        <x:v>10.3390/s21124050</x:v>
      </x:c>
      <x:c r="H1186" s="139" t="str">
        <x:v>https://www.scopus.com/pages/publications/85107732725?origin=resultslist</x:v>
      </x:c>
      <x:c r="I1186" s="139" t="str">
        <x:v>Monitoring cattle behaviour is core to the early detection of health and welfare issues and to optimise the fertility of large herds. Accelerometer-based sensor systems that provide activity profiles are now used extensively on commercial farms and have evolved to identify behaviours such as the time spent ruminating and eating at an individual animal level. Acquiring this information at scale is central to informing on-farm management decisions. The paper presents the development of a Convolutional Neural Network (CNN) that classifies cattle behavioural states (‘rumination’, ‘eating’ and ‘other’) using data generated from neck-mounted accelerometer collars. During three farm trials in the United Kingdom (Easter Howgate Farm, Edinburgh, UK), 18 steers were monitored to provide raw acceleration measurements, with ground truth data provided by muzzle-mounted pressure sensor halters. A range of neural network architectures are explored and rigorous hyper-parameter searches are performed to optimise the network. The computational complexity and memory footprint of CNN models are not readily compatible with deployment on low-power processors which are both memory and energy constrained. Thus, progressive reductions of the CNN were executed with minimal loss of performance in order to address the practical implementation challenges, defining the trade-off between model performance versus computation complexity and memory footprint to permit deployment on micro-controller architectures. The proposed methodology achieves a compression of 14.30 compared to the unpruned architecture but is nevertheless able to accurately classify cattle behaviours with an overall F1 score of 0.82 for both FP32 and FP16 precision while achieving a reasonable battery lifetime in excess of 5.7 years. © 2021 by the authors. Licensee MDPI, Basel, Switzerland.</x:v>
      </x:c>
      <x:c r="J1186" s="139" t="str">
        <x:v>Cattle behaviour monitoring; Convolutional neural networks; Precision agriculture</x:v>
      </x:c>
      <x:c r="K1186" s="139" t="str">
        <x:v>Accelerometry; Animals; Cattle; Data Compression; Eating; Neural Networks, Computer; United Kingdom; Acceleration measurement; Accelerometers; Complex networks; Convolution; Economic and social effects; Memory architecture; Network architecture; Activity profile; Battery lifetime; Computation complexity; Energy-constrained; Ground truth data; Loss of performance; Low power processors; Model performance; accelerometry; animal; bovine; eating; information processing; United Kingdom; Convolutional neural networks</x:v>
      </x:c>
      <x:c r="L1186" s="139" t="str">
        <x:v>MDPI AG</x:v>
      </x:c>
      <x:c r="M1186" s="139" t="str">
        <x:v>English</x:v>
      </x:c>
      <x:c r="N1186" s="139" t="str">
        <x:v>Article</x:v>
      </x:c>
      <x:c r="O1186" s="139" t="str">
        <x:v>Scopus</x:v>
      </x:c>
      <x:c r="P1186" s="139" t="str">
        <x:v>2-s2.0-85107732725</x:v>
      </x:c>
    </x:row>
    <x:row r="1187">
      <x:c r="A1187" s="139" t="str">
        <x:v>Pereira P.; Campilho R.; Pinto A.</x:v>
      </x:c>
      <x:c r="B1187" s="139" t="str">
        <x:v>Pereira, Pedro (58639035700); Campilho, Raul (22033460100); Pinto, Andry (55934300500)</x:v>
      </x:c>
      <x:c r="C1187" s="139" t="str">
        <x:v>58639035700; 22033460100; 55934300500</x:v>
      </x:c>
      <x:c r="D1187" s="139" t="str">
        <x:v>An Inverse Kinematics Approach for the Analysis and Active Control of a Four-UPR Motion-Compensated Platform for UAV–ASV Cooperation</x:v>
      </x:c>
      <x:c r="E1187" s="139" t="str">
        <x:v>2023</x:v>
      </x:c>
      <x:c r="F1187" s="139" t="str">
        <x:v>Machines</x:v>
      </x:c>
      <x:c r="G1187" s="139" t="str">
        <x:v>10.3390/machines11040478</x:v>
      </x:c>
      <x:c r="H1187" s="139" t="str">
        <x:v>https://www.scopus.com/pages/publications/85156249159?origin=resultslist</x:v>
      </x:c>
      <x:c r="I1187" s="139" t="str">
        <x:v>In the present day, unmanned aerial vehicle (UAV) technology is being used for a multitude of inspection operations, including those in offshore structures such as wind-farms. Due to the distance of these structures to the coast, drones need to be carried to these structures via ship. To achieve a completely autonomous operation, the UAV can greatly benefit from an autonomous surface vehicle (ASV) to transport the UAV to the operation location and coordinate a successful landing between the two. This work presents the concept of a four-link parallel platform to perform wave-motion synchronization to facilitate UAV landings. The parallel platform consists of two base floaters connected with rigid rods, linked by linear actuators to a top mobile platform for the landing of a UAV. Using an inverse kinematics approach, a study of the position of the cylinders for greater range of motion and a workspace analysis is achieved. The platform makes use of a feedback controller to reduce the total motion of the landing platform. Using the robotic operating system (ROS) and Gazebo to emulate wave motions and represent the physical model and actuator system, the platform control system was successfully validated. © 2023 by the authors.</x:v>
      </x:c>
      <x:c r="J1187" s="139" t="str">
        <x:v>inverse kinematics; parallel manipulator; PID controller; reciprocal screws; robot operating system; screw theory; unmanned aerial vehicle; wave-motion synchronization</x:v>
      </x:c>
      <x:c r="K1187" s="139" t="str"/>
      <x:c r="L1187" s="139" t="str">
        <x:v>MDPI</x:v>
      </x:c>
      <x:c r="M1187" s="139" t="str">
        <x:v>English</x:v>
      </x:c>
      <x:c r="N1187" s="139" t="str">
        <x:v>Article</x:v>
      </x:c>
      <x:c r="O1187" s="139" t="str">
        <x:v>Scopus</x:v>
      </x:c>
      <x:c r="P1187" s="139" t="str">
        <x:v>2-s2.0-85156249159</x:v>
      </x:c>
    </x:row>
    <x:row r="1188">
      <x:c r="A1188" s="139" t="str">
        <x:v>Poppe K.; Vrolijk H.; van Dijk R.</x:v>
      </x:c>
      <x:c r="B1188" s="139" t="str">
        <x:v>Poppe, Krijn (13404577500); Vrolijk, Hans (36910337600); van Dijk, Roeland (57325940300)</x:v>
      </x:c>
      <x:c r="C1188" s="139" t="str">
        <x:v>13404577500; 36910337600; 57325940300</x:v>
      </x:c>
      <x:c r="D1188" s="139" t="str">
        <x:v>Design of a System for Information Transfer to Reduce Administrative Burdens in the Agrifood Sector</x:v>
      </x:c>
      <x:c r="E1188" s="139" t="str">
        <x:v>2021</x:v>
      </x:c>
      <x:c r="F1188" s="139" t="str">
        <x:v>International Journal on Food System Dynamics</x:v>
      </x:c>
      <x:c r="G1188" s="139" t="str">
        <x:v>10.18461/ijfsd.v12i4.92</x:v>
      </x:c>
      <x:c r="H1188" s="139" t="str">
        <x:v>https://www.scopus.com/pages/publications/85118648931?origin=resultslist</x:v>
      </x:c>
      <x:c r="I1188" s="139" t="str">
        <x:v>Agricultural policies are widening the scope to contribute to environmental objectives, such as the Green Deal, Paris Climate Agreement and sustainable development goals. This leads to new monitoring and data needs. To fulfil these data needs, it is crucial to explore the opportunities and limitations of new technologies. This paper analyses the information flows within the agricultural sector and its potential to contribute to future information needs. Farmers act within a network of commercial and governmental organisations. The information exchange with these organisations could increasingly occur through digital means, but in reality, there is still a lot of data transfer on paper or in PDF format. This implies information loss. D igital information flows provide a wealth of information for policy evaluation and monitoring and have the potential to reduce transaction costs. Combining data from different sources (open data like earth observation data, data from on-farm sensor networks, accountancy data like invoices and data from food chain platforms) concerning a single farm is an even bigger challenge than the transfer from paper to digital. Based on these observations a list of requirements for a future solution for information transfer is defined. Based on these requirements, this paper presents the design of a System for Information Transfer to Reduce Administrative burdens (SITRA) to combine data from different sources and give farmers control who can access these data. SITRA will address farmers’ needs to reduce the growing administrative burden placed on them by governments and the food chain sustainability and food safety schemes, especially if data would be stored in a digital farm locker and a farmer could voluntary give his consent through an authorisation mechanism to share specific data with his business partners, paying agency, statistical organisation and Farm Accountancy Data Network (FADN, an EU monitoring system for the Common Agricultural Policy). A platform that provides such data lockers could also provide benchmark facilities and a tool for common (open source) maintenance of coding systems. The paper proposes some follow-up activities to test this design. As a pilot, organic farmers that participate in the Dutch Farm Accountancy Data Network (FADN) will be recruited to co -develop and test the design principles of the system. Given trust issues around data management, the design of the governance and business model of the system are key issues in the follow-up. This group is chosen as organic certification and FADN are the most dataintensive monitoring and evaluation tools in the CAP. The Farm to Fork communication proposes to enlarge the organic sector to 25% of the agricultural area. A new organic control regulation, based on a risk assessment approach is about to be implemented. The Farm to Fork communication also proposes to link the FADN much more with the Farm Advisory System and to extend it to a Farm Sustainability Data Network. © 2021. All Rights Reserved.</x:v>
      </x:c>
      <x:c r="J1188" s="139" t="str">
        <x:v>administration; farm data accounting network; Information transfer system; sustainability data network</x:v>
      </x:c>
      <x:c r="K1188" s="139" t="str"/>
      <x:c r="L1188" s="139" t="str">
        <x:v>CentMa GmbH</x:v>
      </x:c>
      <x:c r="M1188" s="139" t="str">
        <x:v>English</x:v>
      </x:c>
      <x:c r="N1188" s="139" t="str">
        <x:v>Article</x:v>
      </x:c>
      <x:c r="O1188" s="139" t="str">
        <x:v>Scopus</x:v>
      </x:c>
      <x:c r="P1188" s="139" t="str">
        <x:v>2-s2.0-85118648931</x:v>
      </x:c>
    </x:row>
    <x:row r="1189">
      <x:c r="A1189" s="139" t="str">
        <x:v>Wang S.; Qiu Y.; Zhu F.</x:v>
      </x:c>
      <x:c r="B1189" s="139" t="str">
        <x:v>Wang, Sunan (56670767600); Qiu, Yi (57221700732); Zhu, Fan (35306203800)</x:v>
      </x:c>
      <x:c r="C1189" s="139" t="str">
        <x:v>56670767600; 57221700732; 35306203800</x:v>
      </x:c>
      <x:c r="D1189" s="139" t="str">
        <x:v>Kiwifruit (Actinidia spp.): A review of chemical diversity and biological activities</x:v>
      </x:c>
      <x:c r="E1189" s="139" t="str">
        <x:v>2021</x:v>
      </x:c>
      <x:c r="F1189" s="139" t="str">
        <x:v>Food Chemistry</x:v>
      </x:c>
      <x:c r="G1189" s="139" t="str">
        <x:v>10.1016/j.foodchem.2020.128469</x:v>
      </x:c>
      <x:c r="H1189" s="139" t="str">
        <x:v>https://www.scopus.com/pages/publications/85099286897?origin=resultslist</x:v>
      </x:c>
      <x:c r="I1189" s="139" t="str">
        <x:v>Kiwifruit (Actinidia spp.) is a commercially important fruit crop. Various species and cultivars, non-fruit plant parts, and agricultural and processing wastes are underutilized. A broad-scoped review of kiwifruit guides further innovative applications. Different kiwifruit varieties and edible and nonedible parts varied in the composition of dietary nutrients including polyphenols, vitamins, dietary fiber, and functional ingredients, such as starch and protease and bioactive phytochemicals. Kiwifruits exhibit antioxidative, antiproliferative, antiinflammatory, antimicrobial, antihypertensive, antihypercholesterolemic, neuroprotective, antiobese properties and promote gut health. Clinically significant effects of kiwifruit on prevention and/or treatment of major chronic diseases are not yet evident. Varieties and plant parts, extraction, analytical and processing methods affect the physicochemical and biological properties of kiwifruit-derived ingredients. Allergens, mycotoxins, pesticides and heavy metals are the chemical hazards of kiwifruits. Future research should be focused on sustainable uses of underutilized resources as functional ingredients, bioactive compound purification, composition-activity relationships, and physiological mechanisms and clinical significance of kiwifruits. © 2020</x:v>
      </x:c>
      <x:c r="J1189" s="139" t="str">
        <x:v>Actinidia chinensis; Actinidia deliciosa; Bioactive phytochemical; Chinese gooseberry; Polyphenol; Underutilized species</x:v>
      </x:c>
      <x:c r="K1189" s="139" t="str">
        <x:v>Actinidia; Allergens; Antioxidants; Phytochemicals; Agricultural robots; Chemical hazards; Clinical research; Fruits; Heavy metals; Physicochemical properties; Processing; actinidin; allergenic protein; amino acid; anthocyanin; carboxylic acid; carotenoid; chlorophyll; dihydrochalcone derivative; disaccharide; flavan 3 ol derivative; flavanone a; flavanone derivative; flavone a; flavonoid; flavonol derivative; heavy metal; herbaceous agent; lipid; mineral; monosaccharide; mycotoxin; non starch polysaccharide; pesticide; phenol derivative; phytochemical; plant extract; polyphenol; polysaccharide; protein; proteinase; starch; stilbenoid; unclassified drug; vitamin; volatile agent; allergen; antioxidant; phytochemical; Anti-inflammatories; Anti-proliferative; Bioactive compounds; Biological properties; Chemical diversity; Functional ingredient; Physiological mechanisms; Processing wastes; Actinidia deliciosa; allergenicity; allergic reaction; alveolar soft part sarcoma; antihypertensive activity; antiinflammatory activity; antimicrobial activity; antineoplastic activity; antiobesity activity; antioxidant activity; biodiversity; biological activity; cheese ripening; chemical analysis; chemical composition; comparative study; dietary fiber; fruit; fruit storage; genetic variability; human; hypocholesterolemic activity; in vitro study; in vivo study; intestine function; kiwifruit; neuroprotection; nonhuman; plant development; randomized controlled trial (topic); Review; shelf life; toxicity testing; Actinidia; chemistry; Diseases</x:v>
      </x:c>
      <x:c r="L1189" s="139" t="str">
        <x:v>Elsevier Ltd</x:v>
      </x:c>
      <x:c r="M1189" s="139" t="str">
        <x:v>English</x:v>
      </x:c>
      <x:c r="N1189" s="139" t="str">
        <x:v>Review</x:v>
      </x:c>
      <x:c r="O1189" s="139" t="str">
        <x:v>Scopus</x:v>
      </x:c>
      <x:c r="P1189" s="139" t="str">
        <x:v>2-s2.0-85099286897</x:v>
      </x:c>
    </x:row>
    <x:row r="1190">
      <x:c r="A1190" s="139" t="str">
        <x:v>Leelavinodhan P.B.; Vecchio M.; Antonelli F.; Maestrini A.; Brunelli D.</x:v>
      </x:c>
      <x:c r="B1190" s="139" t="str">
        <x:v>Leelavinodhan, Padma Balaji (57208272402); Vecchio, Massimo (24342596400); Antonelli, Fabio (55819863700); Maestrini, Andrea (57221390239); Brunelli, Davide (22233293600)</x:v>
      </x:c>
      <x:c r="C1190" s="139" t="str">
        <x:v>57208272402; 24342596400; 55819863700; 57221390239; 22233293600</x:v>
      </x:c>
      <x:c r="D1190" s="139" t="str">
        <x:v>Design and implementation of an energy-efficient weather station for wind data collection†</x:v>
      </x:c>
      <x:c r="E1190" s="139" t="str">
        <x:v>2021</x:v>
      </x:c>
      <x:c r="F1190" s="139" t="str">
        <x:v>Sensors</x:v>
      </x:c>
      <x:c r="G1190" s="139" t="str">
        <x:v>10.3390/s21113831</x:v>
      </x:c>
      <x:c r="H1190" s="139" t="str">
        <x:v>https://www.scopus.com/pages/publications/85106940146?origin=resultslist</x:v>
      </x:c>
      <x:c r="I1190" s="139" t="str">
        <x:v>Agriculture faces critical challenges caused by changing climatic factors and weather patterns with random distribution. This has increased the need for accurate local weather predictions and weather data collection to support precision agriculture. The demand for uninterrupted weather stations is overwhelming, and the Internet of Things (IoT) has the potential to address this demand. One major challenge of energy constraint in remotely deployed IoT devices can be resolved using weather stations that are energy neutral. This paper focuses on optimizing the energy consumption of a weather station by optimizing the data collected and sent from the sensor deployed in remote locations. An asynchronous optimization algorithm for wind data collection has been successfully developed, using the development lifecyle specifically designed for weather stations and focused on achieving energy neutrality. The developed IoT weather station was deployed in the field, and it has the potential to reduce the power consumption of the weather station by more than 60%. © 2021 by the authors. Licensee MDPI, Basel, Switzerland.</x:v>
      </x:c>
      <x:c r="J1190" s="139" t="str">
        <x:v>Energy neutrality; Meteorology; Precision agriculture; Weather station; Wind data</x:v>
      </x:c>
      <x:c r="K1190" s="139" t="str">
        <x:v>Agricultural robots; Agriculture; Data acquisition; Energy efficiency; Energy utilization; Weather information services; Critical challenges; Design and implementations; Energy constraint; Energy efficient; Internet of thing (IOT); Optimization algorithms; Random distribution; Weather prediction; Internet of things</x:v>
      </x:c>
      <x:c r="L1190" s="139" t="str">
        <x:v>MDPI AG</x:v>
      </x:c>
      <x:c r="M1190" s="139" t="str">
        <x:v>English</x:v>
      </x:c>
      <x:c r="N1190" s="139" t="str">
        <x:v>Article</x:v>
      </x:c>
      <x:c r="O1190" s="139" t="str">
        <x:v>Scopus</x:v>
      </x:c>
      <x:c r="P1190" s="139" t="str">
        <x:v>2-s2.0-85106940146</x:v>
      </x:c>
    </x:row>
    <x:row r="1191">
      <x:c r="A1191" s="139" t="str">
        <x:v>Xie W.; Ding Y.; Rui X.; Zou Y.; Zhan Y.</x:v>
      </x:c>
      <x:c r="B1191" s="139" t="str">
        <x:v>Xie, Weiyi (59440085700); Ding, Yuan (57191581872); Rui, Xiaoping (7003951993); Zou, Yarong (57184741000); Zhan, Yating (36186532400)</x:v>
      </x:c>
      <x:c r="C1191" s="139" t="str">
        <x:v>59440085700; 57191581872; 7003951993; 57184741000; 36186532400</x:v>
      </x:c>
      <x:c r="D1191" s="139" t="str">
        <x:v>Automatic Extraction Method of Aquaculture Sea Based on Improved SegNet Model</x:v>
      </x:c>
      <x:c r="E1191" s="139" t="str">
        <x:v>2023</x:v>
      </x:c>
      <x:c r="F1191" s="139" t="str">
        <x:v>Water (Switzerland)</x:v>
      </x:c>
      <x:c r="G1191" s="139" t="str">
        <x:v>10.3390/w15203610</x:v>
      </x:c>
      <x:c r="H1191" s="139" t="str">
        <x:v>https://www.scopus.com/pages/publications/85175471588?origin=resultslist</x:v>
      </x:c>
      <x:c r="I1191" s="139" t="str">
        <x:v>Timely, accurate, and efficient extraction of aquaculture sea is important for the scientific and rational utilization of marine resources and protection of the marine environment. To improve the classification accuracy of remote sensing of aquaculture seas, this study proposes an automatic extraction method for aquaculture seas based on the improved SegNet model. This method adds a pyramid convolution module and a convolutional block attention module based on the SegNet network model, which can effectively increase the utilization ability of features and capture more global image information. Taking the Gaofen-1D image as an example, the effectiveness of the improved method was proven through ablation experiments on the two modules. The prediction results of the proposed method were compared with those of the U-Net, SegNet, and DenseNet models, as well as with those of the traditional support vector machine and random forest methods. The results showed that the improved model has a stronger generalization ability and higher extraction accuracy. The overall accuracy, mean intersection over union, and F1 score of the three test areas were 94.86%, 87.23%, and 96.59%, respectively. The accuracy of the method is significantly higher than those of the other methods, which proves the effectiveness of the method for the extraction of aquaculture seas and provides new technical support for automatic extraction of such areas. © 2023 by the authors.</x:v>
      </x:c>
      <x:c r="J1191" s="139" t="str">
        <x:v>aquaculture sea; CBAM; deep learning; pyramid convolution</x:v>
      </x:c>
      <x:c r="K1191" s="139" t="str">
        <x:v>Convolution; Deep learning; Extraction; Forestry; Image enhancement; Marine biology; Oceanography; Remote sensing; Support vector machines; Aquaculture sea; Automatic extraction; CBAM; Classification accuracy; Deep learning; Extraction method; Marine environment; Marine protection; Marine resources; Pyramid convolution; ablation; aquaculture method; extraction method; machine learning; marine environment; remote sensing; support vector machine; Aquaculture</x:v>
      </x:c>
      <x:c r="L1191" s="139" t="str">
        <x:v>Multidisciplinary Digital Publishing Institute (MDPI)</x:v>
      </x:c>
      <x:c r="M1191" s="139" t="str">
        <x:v>English</x:v>
      </x:c>
      <x:c r="N1191" s="139" t="str">
        <x:v>Article</x:v>
      </x:c>
      <x:c r="O1191" s="139" t="str">
        <x:v>Scopus</x:v>
      </x:c>
      <x:c r="P1191" s="139" t="str">
        <x:v>2-s2.0-85175471588</x:v>
      </x:c>
    </x:row>
    <x:row r="1192">
      <x:c r="A1192" s="139" t="str">
        <x:v>Jamil B.; Ijaz H.; Shojafar M.; Munir K.; Buyya R.</x:v>
      </x:c>
      <x:c r="B1192" s="139" t="str">
        <x:v>Jamil, Bushra (36238199700); Ijaz, Humaira (55695508400); Shojafar, Mohammad (26436114300); Munir, Kashif (37108308500); Buyya, Rajkumar (57194845546)</x:v>
      </x:c>
      <x:c r="C1192" s="139" t="str">
        <x:v>36238199700; 55695508400; 26436114300; 37108308500; 57194845546</x:v>
      </x:c>
      <x:c r="D1192" s="139" t="str">
        <x:v>Resource Allocation and Task Scheduling in Fog Computing and Internet of Everything Environments: A Taxonomy, Review, and Future Directions</x:v>
      </x:c>
      <x:c r="E1192" s="139" t="str">
        <x:v>2022</x:v>
      </x:c>
      <x:c r="F1192" s="139" t="str">
        <x:v>ACM Computing Surveys</x:v>
      </x:c>
      <x:c r="G1192" s="139" t="str">
        <x:v>10.1145/3513002</x:v>
      </x:c>
      <x:c r="H1192" s="139" t="str">
        <x:v>https://www.scopus.com/pages/publications/85134834982?origin=resultslist</x:v>
      </x:c>
      <x:c r="I1192" s="139" t="str">
        <x:v>The Internet of Everything paradigm is being rapidly adopted in developing applications for different domains like smart agriculture, smart city, big data streaming, and so on. These IoE applications are leveraging cloud computing resources for execution. Fog computing, which emerged as an extension of cloud computing, supports mobility, heterogeneity, geographical distribution, context awareness, and services such as storage, processing, networking, and analytics on nearby fog nodes. The resource-limited, heterogeneous, dynamic, and uncertain fog environment makes task scheduling a great challenge that needs to be investigated. The article is motivated by this consideration and presents a systematic, comprehensive, and detailed comparative study by discussing the merits and demerits of different scheduling algorithms, focused optimization metrics, and evaluation tools in the fog computing and IoE environment. The goal of this survey article is fivefold. First, we review the fog computing and IoE paradigms. Second, we delineate the optimization metric engaged with fog computing and IoE environment. Third, we review, classify, and compare existing scheduling algorithms dealing with fog computing and IoE environment paradigms by leveraging some examples. Fourth, we rationalize the scheduling algorithms and point out the lesson learned from the survey. Fifth, we discuss the open issues and future research directions to improve scheduling in fog computing and the IoE environment.  © 2022 Association for Computing Machinery.</x:v>
      </x:c>
      <x:c r="J1192" s="139" t="str">
        <x:v>Cloud computing; fog computing; Internet of Everything (IoE); Internet of Things (IoT); resource allocation; task scheduling</x:v>
      </x:c>
      <x:c r="K1192" s="139" t="str">
        <x:v>Cloud analytics; Digital storage; Fog; Geographical distribution; Internet of Everything; Internet of things; Multitasking; Resource allocation; Scheduling algorithms; Cloud-computing; Computing resource; Data streaming; Different domains; Internet of everything; Internet of thing; Optimisations; Resources allocation; Smart agricultures; Tasks scheduling; Fog computing</x:v>
      </x:c>
      <x:c r="L1192" s="139" t="str">
        <x:v>Association for Computing Machinery</x:v>
      </x:c>
      <x:c r="M1192" s="139" t="str">
        <x:v>English</x:v>
      </x:c>
      <x:c r="N1192" s="139" t="str">
        <x:v>Article</x:v>
      </x:c>
      <x:c r="O1192" s="139" t="str">
        <x:v>Scopus</x:v>
      </x:c>
      <x:c r="P1192" s="139" t="str">
        <x:v>2-s2.0-85134834982</x:v>
      </x:c>
    </x:row>
    <x:row r="1193">
      <x:c r="A1193" s="139" t="str">
        <x:v>Adesanya E.; Perumal P.; Luukkonen T.; Yliniemi J.; Ohenoja K.; Kinnunen P.; Illikainen M.</x:v>
      </x:c>
      <x:c r="B1193" s="139" t="str">
        <x:v>Adesanya, Elijah (57211341240); Perumal, Priyadharshini (58183254700); Luukkonen, Tero (56012953600); Yliniemi, Juho (56667372800); Ohenoja, Katja (59681911700); Kinnunen, Paivo (26432103500); Illikainen, Mirja (14622629900)</x:v>
      </x:c>
      <x:c r="C1193" s="139" t="str">
        <x:v>57211341240; 58183254700; 56012953600; 56667372800; 59681911700; 26432103500; 14622629900</x:v>
      </x:c>
      <x:c r="D1193" s="139" t="str">
        <x:v>Opportunities to improve sustainability of alkali-activated materials: A review of side-stream based activators</x:v>
      </x:c>
      <x:c r="E1193" s="139" t="str">
        <x:v>2021</x:v>
      </x:c>
      <x:c r="F1193" s="139" t="str">
        <x:v>Journal of Cleaner Production</x:v>
      </x:c>
      <x:c r="G1193" s="139" t="str">
        <x:v>10.1016/j.jclepro.2020.125558</x:v>
      </x:c>
      <x:c r="H1193" s="139" t="str">
        <x:v>https://www.scopus.com/pages/publications/85097874629?origin=resultslist</x:v>
      </x:c>
      <x:c r="I1193" s="139" t="str">
        <x:v>Alkali-activated materials (AAMs) are alternative binders that can be used instead of Portland cement in construction. One of the main drivers in their utilization is that AAMs can be designed to have lower CO2 emissions using industrial residues. The main component of AAMs is aluminosilicate precursor, which is frequently waste based. However, the sustainable profile and cost-efficiency of AAMs are greatly affected by the selection of the alkali activator. Commonly used activators include bulk chemicals, such as sodium hydroxide or silicates, which have a relatively high carbon footprint and cost that can inhibit AAM applicability for large-scale construction applications. Consequently, several locally available, but underutilized, agricultural and industrial by-products or wastes have been investigated as alternative alkali activators. Globally, millions of tons of these residues are produced annually, and currently, they are mostly landfilled. Utilization of these residues as alternative alkali activators not only solves the residues-management issue, but also has noteworthy economic and environmental benefits. Utilization and properties of these waste-based activators in AAMs are comprehensively reviewed in this manuscript. Various studies showed the formation of alkali silicates from amorphous silica residues, alkali hydroxides, carbonates, and aluminates sourced from biomass and industrial residues. The resulting binder exhibited similar reactivity to commercial activators and considerable binder strength. However, the durability, shrinkage, and workability properties were not investigated in most of the reviewed studies. © 2020 The Author(s)</x:v>
      </x:c>
      <x:c r="J1193" s="139" t="str">
        <x:v>Alkali-activated material; Alternative activator; Cleaner production; Geopolymer; Waste management</x:v>
      </x:c>
      <x:c r="K1193" s="139" t="str">
        <x:v>Agricultural robots; Aluminum compounds; Binders; Carbon footprint; Industrial emissions; Portland cement; Silica; Silicates; Sodium hydroxide; Alkali activated; Alkali activators; Alkali hydroxide; Construction applications; Economic and environmental benefits; Industrial by-products; Industrial residues; Management issues; Sustainable development</x:v>
      </x:c>
      <x:c r="L1193" s="139" t="str">
        <x:v>Elsevier Ltd</x:v>
      </x:c>
      <x:c r="M1193" s="139" t="str">
        <x:v>English</x:v>
      </x:c>
      <x:c r="N1193" s="139" t="str">
        <x:v>Review</x:v>
      </x:c>
      <x:c r="O1193" s="139" t="str">
        <x:v>Scopus</x:v>
      </x:c>
      <x:c r="P1193" s="139" t="str">
        <x:v>2-s2.0-85097874629</x:v>
      </x:c>
    </x:row>
    <x:row r="1194">
      <x:c r="A1194" s="139" t="str">
        <x:v>Zhou D.-F.; Gan S.-J.; Cui Y.; Virrokni M.X.</x:v>
      </x:c>
      <x:c r="B1194" s="139" t="str">
        <x:v>Zhou, De-Feng (58703924300); Gan, Sheng-Jie (58703924400); Cui, Yuan (58703924500); Virrokni, Michel X. (58704528700)</x:v>
      </x:c>
      <x:c r="C1194" s="139" t="str">
        <x:v>58703924300; 58703924400; 58703924500; 58704528700</x:v>
      </x:c>
      <x:c r="D1194" s="139" t="str">
        <x:v>Automated Plant Light Replenishment Control based Population Intelligence Algorithms in Agricultural Iot Environment</x:v>
      </x:c>
      <x:c r="E1194" s="139" t="str">
        <x:v>2023</x:v>
      </x:c>
      <x:c r="F1194" s="139" t="str">
        <x:v>Journal of Network Intelligence</x:v>
      </x:c>
      <x:c r="G1194" s="139" t="str"/>
      <x:c r="H1194" s="139" t="str">
        <x:v>https://www.scopus.com/pages/publications/85177476175?origin=resultslist</x:v>
      </x:c>
      <x:c r="I1194" s="139" t="str">
        <x:v>LED supplemental light arrays have excellent characteristics such as non-polluting, cold light source and low energy consumption, and are therefore widely used in agricultural IoT. However, there is a problem of uneven distribution of LED light replenishment in plant greenhouses. In order to solve the above problems, this work proposes an automated light replenishment control technique based on a population intelligence algorithm. Firstly, the optical structure of the LED array in three-dimensional space is modelled according to Lambert’s radiation law. Secondly, a faster-trained extreme learning machine is used to calculate the initial solution, i.e. the position coordinates of blue LEDs and red LEDs, under the same light uniformity condition. The obtained initial solutions are then optimised using an Invasive Weed Optimisation (IWO) algorithm, so that the position parameters of the initial solutions can be further optimised for better light uniformity of the LED complementary array. The experimental results show that the light uniformity of the LED complementary array based on the invasive weed optimisation Extreme Learning Machine (ELM) is improved by 7.1% to 86.7% compared to the common row-by-row LED array. The spectral analysis map obtained after the light supplementation using the ELM-IWO algorithm will be more symmetrical, resulting in a significant improvement of the light conditions and providing an important technical support for the automation of plant culture in the agricultural IoT environment. © 2023, Taiwan Ubiquitous Information CO LTD. All rights reserved.</x:v>
      </x:c>
      <x:c r="J1194" s="139" t="str">
        <x:v>Extreme learning machine; Internet of things; Invasive weed optimization; LED arrays; Light distribution</x:v>
      </x:c>
      <x:c r="K1194" s="139" t="str">
        <x:v>Agriculture; Automation; Energy utilization; Internet of things; Knowledge acquisition; Light emitting diodes; Machine learning; Spectrum analysis; Cold light source; Complementary arrays; Extreme learning machine; Initial solution; Intelligence algorithms; Invasive weed optimization; Invasive Weed Optimization algorithms; Learning machines; Led array; Light distribution; Invasive weed optimization</x:v>
      </x:c>
      <x:c r="L1194" s="139" t="str">
        <x:v>Taiwan Ubiquitous Information CO LTD</x:v>
      </x:c>
      <x:c r="M1194" s="139" t="str">
        <x:v>English</x:v>
      </x:c>
      <x:c r="N1194" s="139" t="str">
        <x:v>Article</x:v>
      </x:c>
      <x:c r="O1194" s="139" t="str">
        <x:v>Scopus</x:v>
      </x:c>
      <x:c r="P1194" s="139" t="str">
        <x:v>2-s2.0-85177476175</x:v>
      </x:c>
    </x:row>
    <x:row r="1195">
      <x:c r="A1195" s="139" t="str">
        <x:v>Panjiar N.; Mattam A.J.; Jose S.; Gandham S.; Velankar H.R.</x:v>
      </x:c>
      <x:c r="B1195" s="139" t="str">
        <x:v>Panjiar, Neha (55806044200); Mattam, Anu Jose (55443632800); Jose, Steffi (56576049600); Gandham, Sriganesh (22933933700); Velankar, Harshad Ravindra (6507695396)</x:v>
      </x:c>
      <x:c r="C1195" s="139" t="str">
        <x:v>55806044200; 55443632800; 56576049600; 22933933700; 6507695396</x:v>
      </x:c>
      <x:c r="D1195" s="139" t="str">
        <x:v>Valorization of xylose-rich hydrolysate from rice straw, an agroresidue, through biosurfactant production by the soil bacterium Serratia nematodiphila</x:v>
      </x:c>
      <x:c r="E1195" s="139" t="str">
        <x:v>2020</x:v>
      </x:c>
      <x:c r="F1195" s="139" t="str">
        <x:v>Science of the Total Environment</x:v>
      </x:c>
      <x:c r="G1195" s="139" t="str">
        <x:v>10.1016/j.scitotenv.2020.138933</x:v>
      </x:c>
      <x:c r="H1195" s="139" t="str">
        <x:v>https://www.scopus.com/pages/publications/85083883121?origin=resultslist</x:v>
      </x:c>
      <x:c r="I1195" s="139" t="str">
        <x:v>Biosurfactants, amphiphilic compounds that reduce interfacial tension in oil-aqueous mixtures, are used in the petroleum, pharmaceutical, food, and agriculture industries. Fermentative production of biosurfactants requires expensive sugar or lipid substrates. Lignocellulosic biomass is a relatively cheap and abundant agricultural residue that can be used as an alternative substrate. Currently, several million tonnes of rice and wheat straw are generated globally as agricultural residues, most of which is disposed by open-field burning thereby leading to severe environmental pollution. This study aimed to produce biosurfactants in xylose-rich hydrolysates generated from rice straw. The hydrolysate is also a byproduct of 2G biofuel processes that often goes underutilized. A soil bacterium capable of growing and producing biosurfactants in rice straw hydrolysates, which typically contain growth-inhibitory compounds such as furfural and hydroxymethyl furfural, was isolated. Interestingly, the organism, identified as Serratia nematodiphila, exhibited higher glycolipid formation (4.5 ± 0.6 gL−1) in xylose-rich hydrolysate than in glucose-rich enzymatic hydrolysate (3.1 ± 0.2 gL−1) despite the higher bacterial cell density observed with the latter. The biosurfactants were thermostable and possessed promising emulsifying property and anti-microbial activity against bacteria and yeast. Further optimization of C:N resulted in a 2.8-fold increase in glycolipid production from xylose-rich hydrolysates. This study demonstrates the production of glycolipid biosurfactants from lignocellulosic biomass, a low-cost substrate and offers a plausible strategy for the management of these residues. Further, it also provides insights into the generation of additional high-value compounds in a bioethanol biorefinery to improve its commercial feasibility. © 2018 Elsevier B.V.</x:v>
      </x:c>
      <x:c r="J1195" s="139" t="str">
        <x:v>Glycolipid biosurfactant; Lignocellulosic biomass; Rice straw hydrolysate; Serratia nematodiphila; Xylolipids</x:v>
      </x:c>
      <x:c r="K1195" s="139" t="str">
        <x:v>Fermentation; Hydrolysis; Oryza; Serratia; Soil; Xylose; Bacteria (microorganisms); Serratia; Triticum aestivum; Agricultural robots; Agricultural wastes; Agriculture; Aldehydes; Bacteria; Biomass; Biomolecules; Emulsification; Furfural; Lignocellulosic biomass; Oils and fats; Petroleum industry; Surface active agents; 5 hydroxymethyl furfural; acetic acid; biofuel; biosurfactant; carbon; furfural; glucose; glycolipid; hydroxymethyl furfural; lignocellulose; nitrogen; unclassified drug; xylose; xylose; Agriculture industries; Alternative substrates; Anti-microbial activity; Biosurfactant production; Environmental pollutions; Enzymatic hydrolysates; Fermentative production; Glycolipid biosurfactants; bacterium; biomass; rice; soil microorganism; surfactant; valorization; agricultural waste; Article; bacterial cell; bacterial growth; bacterium identification; biomass production; biosynthesis; cell density; chemical parameters; controlled study; emulsion; growth inhibition; lipogenesis; microbial activity; nonhuman; priority journal; Serratia; Serratia nematodiphila; soil microflora; thermostability; waste management; yeast; fermentation; hydrolysis; Oryza; Serratia; soil; Substrates</x:v>
      </x:c>
      <x:c r="L1195" s="139" t="str">
        <x:v>Elsevier B.V.</x:v>
      </x:c>
      <x:c r="M1195" s="139" t="str">
        <x:v>English</x:v>
      </x:c>
      <x:c r="N1195" s="139" t="str">
        <x:v>Article</x:v>
      </x:c>
      <x:c r="O1195" s="139" t="str">
        <x:v>Scopus</x:v>
      </x:c>
      <x:c r="P1195" s="139" t="str">
        <x:v>2-s2.0-85083883121</x:v>
      </x:c>
    </x:row>
    <x:row r="1196">
      <x:c r="A1196" s="139" t="str">
        <x:v>Chevuru S.; de Wit A.; Supit I.; Hutjes R.</x:v>
      </x:c>
      <x:c r="B1196" s="139" t="str">
        <x:v>Chevuru, Sneha (57217861049); de Wit, Allard (7005879242); Supit, Iwan (6602369002); Hutjes, Ronald (6602267589)</x:v>
      </x:c>
      <x:c r="C1196" s="139" t="str">
        <x:v>57217861049; 7005879242; 6602369002; 6602267589</x:v>
      </x:c>
      <x:c r="D1196" s="139" t="str">
        <x:v>Copernicus global crop productivity indicators: An evaluation based on regionally reported yields</x:v>
      </x:c>
      <x:c r="E1196" s="139" t="str">
        <x:v>2023</x:v>
      </x:c>
      <x:c r="F1196" s="139" t="str">
        <x:v>Climate Services</x:v>
      </x:c>
      <x:c r="G1196" s="139" t="str">
        <x:v>10.1016/j.cliser.2023.100374</x:v>
      </x:c>
      <x:c r="H1196" s="139" t="str">
        <x:v>https://www.scopus.com/pages/publications/85153057502?origin=resultslist</x:v>
      </x:c>
      <x:c r="I1196" s="139" t="str">
        <x:v>Climate variability places significant pressure on climate-sensitive sectors such as agriculture. Information on crop-related climate and water indicators under climate change becomes essential. The Copernicus Climate Change Service (C3S) provides reliable information about climate change based on climate models, Earth Observations, and in situ data to support adaptation policies. Within this C3S context, the Global Agriculture Sectoral Information System (SIS) has developed a new product based on global crop productivity indicators to document the effects of climate variability on crop yield variability. This study focuses on the evaluation of climate-enhanced, earth observation (EO) based crop productivity indicators i.e., Total Weight Storage Organs (TWSO, equivalent to yield), Total Above Ground Production (TAGP). These variables provide insights into the Spatio-temporal variability of yield, productivity, and development of four major staple crops (rice, maize, soybean, and wheat) for their main production regions at the global scale for the period 2000–2018. In this study, the evaluation was carried out spatially and temporally for the United States of America, India, and China for the period 2000–2018, using reported yield statistics aggregated to the lowest available administrative level of each region. For almost all the crops in the three countries, the skilled error can be reduced by more than 25% for both the indicators TAGP and TWSO compared to the trend of reported yield, suggesting considerable performance in assessing interannual yield variability. Results indicated both indicators individually performed well in many important producing areas of the USA, India, and China. However, if we compare both the indicator's performance in terms of production totals in the USA, India, and China, TAGP contributes ∼27–50% of total crop production in the USA and India, and ∼47–75% in China. While, TWSO contributes ∼24–41% in the USA and India, and 5–65% in China. © 2023 The Author(s)</x:v>
      </x:c>
      <x:c r="J1196" s="139" t="str">
        <x:v>Climate change service; Crop productivity; Skill</x:v>
      </x:c>
      <x:c r="K1196" s="139" t="str">
        <x:v>China; India; United States; climate change; climate variation; crop production; crop yield; in situ measurement</x:v>
      </x:c>
      <x:c r="L1196" s="139" t="str">
        <x:v>Elsevier B.V.</x:v>
      </x:c>
      <x:c r="M1196" s="139" t="str">
        <x:v>English</x:v>
      </x:c>
      <x:c r="N1196" s="139" t="str">
        <x:v>Article</x:v>
      </x:c>
      <x:c r="O1196" s="139" t="str">
        <x:v>Scopus</x:v>
      </x:c>
      <x:c r="P1196" s="139" t="str">
        <x:v>2-s2.0-85153057502</x:v>
      </x:c>
    </x:row>
    <x:row r="1197">
      <x:c r="A1197" s="139" t="str">
        <x:v>Ahad M.A.; Paiva S.; Tripathi G.; Feroz N.</x:v>
      </x:c>
      <x:c r="B1197" s="139" t="str">
        <x:v>Ahad, Mohd Abdul (57195427239); Paiva, Sara (36447905300); Tripathi, Gautami (57202958329); Feroz, Noushaba (57217156343)</x:v>
      </x:c>
      <x:c r="C1197" s="139" t="str">
        <x:v>57195427239; 36447905300; 57202958329; 57217156343</x:v>
      </x:c>
      <x:c r="D1197" s="139" t="str">
        <x:v>Enabling technologies and sustainable smart cities</x:v>
      </x:c>
      <x:c r="E1197" s="139" t="str">
        <x:v>2020</x:v>
      </x:c>
      <x:c r="F1197" s="139" t="str">
        <x:v>Sustainable Cities and Society</x:v>
      </x:c>
      <x:c r="G1197" s="139" t="str">
        <x:v>10.1016/j.scs.2020.102301</x:v>
      </x:c>
      <x:c r="H1197" s="139" t="str">
        <x:v>https://www.scopus.com/pages/publications/85086517996?origin=resultslist</x:v>
      </x:c>
      <x:c r="I1197" s="139" t="str">
        <x:v>The technological interventions in everyday processes has led to the rise of Smart ecosystems where all aspects of everyday life like governance, transportation, agriculture, logistics, maintenance, education and healthcare are automated in some way or the other and can be controlled, managed and accessed remotely with the help of smart devices. This has led to the concept of Smart cities where Information Communication and Technology (ICT) is merged with the existing traditional infrastructure of a city which is then coordinated and managed using digital technology. This idea of smart cities is slowly but surely coming into reality as many countries around the globe are adopting this idea and coming up with their own model of smart cities. At the core of smart city lies the sensors and actuators embedded in the smart devices that sense the environment for facilitating effective decision making. The microcontrollers available in these devices are programmed to take decisions automatically based on the information received from the sensors. This involves integration of several information and communication technologies like artificial intelligence, protocols, Internet of things (IoT), wireless sensor network (WSN) etc. This paper discusses and extensively reviews the role of enabling technologies in smart cities. The paper further highlights the challenges and limitations in the development of smart cities along with the mitigation strategies. Specifically, three categories of challenges are identified namely technical, socio-economic and environmental giving specifics of each category. Finally, some of the best practices for attaining sustainable smart cities are provided. © 2020 Elsevier Ltd</x:v>
      </x:c>
      <x:c r="J1197" s="139" t="str">
        <x:v>Blockchain; Enabling technologies; ICT; IoT; Smart cities; WSN</x:v>
      </x:c>
      <x:c r="K1197" s="139" t="str">
        <x:v>Agricultural robots; Decision making; Engineering education; Internet of things; Sustainable development; Wireless sensor networks; Digital technologies; Enabling technologies; Information and Communication Technologies; Information communication and technology; Internet of Things (IOT); Mitigation strategy; Sensors and actuators; Three categories; Smart city</x:v>
      </x:c>
      <x:c r="L1197" s="139" t="str">
        <x:v>Elsevier Ltd</x:v>
      </x:c>
      <x:c r="M1197" s="139" t="str">
        <x:v>English</x:v>
      </x:c>
      <x:c r="N1197" s="139" t="str">
        <x:v>Article</x:v>
      </x:c>
      <x:c r="O1197" s="139" t="str">
        <x:v>Scopus</x:v>
      </x:c>
      <x:c r="P1197" s="139" t="str">
        <x:v>2-s2.0-85086517996</x:v>
      </x:c>
    </x:row>
    <x:row r="1198">
      <x:c r="A1198" s="139" t="str">
        <x:v>Fajar A.N.; Jayadi R.; Retnowardhani A.; Halim J.; Robertsion B.; Dyaz S.</x:v>
      </x:c>
      <x:c r="B1198" s="139" t="str">
        <x:v>Fajar, Ahmad Nurul (57188877288); Jayadi, Riyanto (57217056183); Retnowardhani, Astari (55577317400); Halim, Jayadi (57854345600); Robertsion, Billy (57953256600); Dyaz, Santony (57954175800)</x:v>
      </x:c>
      <x:c r="C1198" s="139" t="str">
        <x:v>57188877288; 57217056183; 55577317400; 57854345600; 57953256600; 57954175800</x:v>
      </x:c>
      <x:c r="D1198" s="139" t="str">
        <x:v>AGROTECHNOLOGY SYSTEMS BASED ON INTERNET OF THINGS</x:v>
      </x:c>
      <x:c r="E1198" s="139" t="str">
        <x:v>2022</x:v>
      </x:c>
      <x:c r="F1198" s="139" t="str">
        <x:v>Journal of Theoretical and Applied Information Technology</x:v>
      </x:c>
      <x:c r="G1198" s="139" t="str"/>
      <x:c r="H1198" s="139" t="str">
        <x:v>https://www.scopus.com/pages/publications/85141234594?origin=resultslist</x:v>
      </x:c>
      <x:c r="I1198" s="139" t="str">
        <x:v>The use of IoT can realize precision farming ,which means through the use of sensors that are applied to several planting media or agricultural land that allows users to get detailed information about light levels at any given time. In this study is we proposed an agrotechnology system using internet of things and mobile application development, which is called AGROTECHFARM Systems. Its can help the productivity of crop planting. The research methodology consists of several stages such as: requirement analysis, systems design, and development. First stage was conducted by collecting system requirements data through interviews. In this stage, we analyze user rand system requirement for AGROTECHFARM systems. Second stage we used UML to design AGROTECHFARM systems. Third stage is build and implementation AGROTECHFARM systems. .The results of this study is implementation AGROTECHFARM systems in hydroponics, Indoor, and Outdoor planting. It can be used for urban agricultural community. Besides that, the impact of AGROTECHFARM systems is can help users to controlling plant maintenance. We proposed IOT sensors for support and monitoring the status of the planting growth.  © 2022 Little Lion Scientific.</x:v>
      </x:c>
      <x:c r="J1198" s="139" t="str">
        <x:v>AGROTECHFARM Systems; Hydroponics; Indoor; IOT; Outdoor; Planting</x:v>
      </x:c>
      <x:c r="K1198" s="139" t="str"/>
      <x:c r="L1198" s="139" t="str">
        <x:v>Little Lion Scientific</x:v>
      </x:c>
      <x:c r="M1198" s="139" t="str">
        <x:v>English</x:v>
      </x:c>
      <x:c r="N1198" s="139" t="str">
        <x:v>Article</x:v>
      </x:c>
      <x:c r="O1198" s="139" t="str">
        <x:v>Scopus</x:v>
      </x:c>
      <x:c r="P1198" s="139" t="str">
        <x:v>2-s2.0-85141234594</x:v>
      </x:c>
    </x:row>
    <x:row r="1199">
      <x:c r="A1199" s="139" t="str">
        <x:v>Hogeveen H.; Klaas I.C.; Dalen G.; Honig H.; Zecconi A.; Kelton D.F.; Sánchez Mainar M.</x:v>
      </x:c>
      <x:c r="B1199" s="139" t="str">
        <x:v>Hogeveen, Henk (26643154200); Klaas, Ilka C. (6507215999); Dalen, Gunnar (57194651472); Honig, Hen (56563774300); Zecconi, Alfonso (6701850046); Kelton, David F. (7003316905); Sánchez Mainar, Maria (55941359400)</x:v>
      </x:c>
      <x:c r="C1199" s="139" t="str">
        <x:v>26643154200; 6507215999; 57194651472; 56563774300; 6701850046; 7003316905; 55941359400</x:v>
      </x:c>
      <x:c r="D1199" s="139" t="str">
        <x:v>Novel ways to use sensor data to improve mastitis management</x:v>
      </x:c>
      <x:c r="E1199" s="139" t="str">
        <x:v>2021</x:v>
      </x:c>
      <x:c r="F1199" s="139" t="str">
        <x:v>Journal of Dairy Science</x:v>
      </x:c>
      <x:c r="G1199" s="139" t="str">
        <x:v>10.3168/jds.2020-19097</x:v>
      </x:c>
      <x:c r="H1199" s="139" t="str">
        <x:v>https://www.scopus.com/pages/publications/85111020330?origin=resultslist</x:v>
      </x:c>
      <x:c r="I1199" s="139" t="str">
        <x:v>Current sensor systems are used to detect cows with clinical mastitis. Although, the systems perform well enough to not negatively affect the adoption of automatic milking systems, the performance is far from perfect. An important advantage of sensor systems is the availability of multiple measurements per day. By clearly defining the need for detection of subclinical mastitis (SCM) and clinical mastitis (CM) from the farmers' management perspective, detection and management of SCM and CM may be improved. Sensor systems may also be used for other aspects of mastitis management. In this paper we have defined 4 mastitis situations that could be managed with the support of sensor systems. Because of differences in the associated management and the epidemiology of these specific mastitis situations, the required demands for performance of the sensor systems do differ. The 4 defined mastitis situations with the requirements of performance are the following: (1) Cows with severe CM needing immediate attention. Sensor systems should have a very high sensitivity (&gt;95% and preferably close to 100%) and specificity (&gt;99%) within a narrow time window (maximum 12 h) to ensure that close to all cows with true cases of severe CM are detected quickly. Although never studied, it is expected that because of the effects of severe CM, such a high detection performance is feasible. (2) Cows with mastitis that do not need immediate attention. Although these cows have a risk of progressing into severe CM or chronic mastitis, they should get the chance to cure spontaneously under close monitoring. Sensor alerts should have a reasonable sensitivity (&gt;80%) and a high specificity (&gt;99.5%). The time window may be around 7 d. (3) Cows needing attention at drying off. For selective dry cow treatment, the absence or presence of an intramammary infection at dry-off needs to be known. To avoid both false-positive and false-negative alerts, sensitivity and specificity can be equally high (&gt;95%). (4) Herd-level udder health. By combining sensor readings from all cows in the herd, novel herd-level key performance indicators can be developed to monitor udder health status and development over time and raise alerts at significant deviances from predefined thresholds; sensitivity should be reasonably high, &gt;80%, and because of the costs for further analysis of false-positive alerts, the specificity should be &gt;99%. The development and validation of sensor-based algorithms specifically for these 4 mastitis situations will encourage situation-specific farmer interventions and operational udder health management. © 2021 American Dairy Science Association</x:v>
      </x:c>
      <x:c r="J1199" s="139" t="str">
        <x:v>management; mastitis; sensor systems</x:v>
      </x:c>
      <x:c r="K1199" s="139" t="str">
        <x:v>Animals; Cattle; Cattle Diseases; Cell Count; Dairying; Escherichia coli Infections; Female; Mammary Glands, Animal; Mastitis; Mastitis, Bovine; Milk; animal; bovine; bovine mastitis; cattle disease; cell count; dairying; Escherichia coli infection; female; mastitis; milk; udder; veterinary medicine</x:v>
      </x:c>
      <x:c r="L1199" s="139" t="str">
        <x:v>Elsevier Inc.</x:v>
      </x:c>
      <x:c r="M1199" s="139" t="str">
        <x:v>English</x:v>
      </x:c>
      <x:c r="N1199" s="139" t="str">
        <x:v>Article</x:v>
      </x:c>
      <x:c r="O1199" s="139" t="str">
        <x:v>Scopus</x:v>
      </x:c>
      <x:c r="P1199" s="139" t="str">
        <x:v>2-s2.0-85111020330</x:v>
      </x:c>
    </x:row>
    <x:row r="1200">
      <x:c r="A1200" s="139" t="str">
        <x:v>Gsangaya K.R.; Hajjaj S.S.H.; Sultan M.T.H.; Hua L.S.</x:v>
      </x:c>
      <x:c r="B1200" s="139" t="str">
        <x:v>Gsangaya, K.R. (57216542136); Hajjaj, S.S.H. (55812832600); Sultan, M.T.H. (57208100518); Hua, L.S. (57191711306)</x:v>
      </x:c>
      <x:c r="C1200" s="139" t="str">
        <x:v>57216542136; 55812832600; 57208100518; 57191711306</x:v>
      </x:c>
      <x:c r="D1200" s="139" t="str">
        <x:v>Portable, wireless, and effective internet of things-based sensors for precision agriculture</x:v>
      </x:c>
      <x:c r="E1200" s="139" t="str">
        <x:v>2020</x:v>
      </x:c>
      <x:c r="F1200" s="139" t="str">
        <x:v>International Journal of Environmental Science and Technology</x:v>
      </x:c>
      <x:c r="G1200" s="139" t="str">
        <x:v>10.1007/s13762-020-02737-6</x:v>
      </x:c>
      <x:c r="H1200" s="139" t="str">
        <x:v>https://www.scopus.com/pages/publications/85083832814?origin=resultslist</x:v>
      </x:c>
      <x:c r="I1200" s="139" t="str">
        <x:v>Profitability in production farming depends on making correct and timely operational decisions based on current conditions and historical data. Precision agriculture is a comprehensive system designed to optimize agricultural production by carefully tailoring soil and crop management to correspond to the unique conditions found in each field while maintaining environmental quality. This research paper details the development of a portable and wireless sensor network system to remotely monitor the environmental parameters in an agriculture field and provide field managers with alerts and information regarding current conditions while saving the data in a database for future reference.The data acquisition unit consisting of sensors and microcontroller captures the environmental parameter data such as temperature, humidity, light intensity, and soil moisture content.By utilizing Internet of Things technology, the information captured by the sensors is uploaded wirelessly to the cloud server and can be viewed by users from anywhere in the world via an Internet-enabled device. The rugged and water-resistant enclosure ensures that the system can be used in outdoor agriculture fields, while a solar power supply eliminates cabling needs and reduces maintenance of sensor nodes. Tests conducted on the system show that it can successfully capture and display environmental parameter data to users. © 2020, Islamic Azad University (IAU).</x:v>
      </x:c>
      <x:c r="J1200" s="139" t="str">
        <x:v>Data acquisition; Internet of things; Precision agriculture; Wireless sensor network</x:v>
      </x:c>
      <x:c r="K1200" s="139" t="str">
        <x:v>Agricultural robots; Crops; Data acquisition; Environmental technology; Internet of things; Precision agriculture; Sensor nodes; Soil moisture; Soil quality; Solar energy; Agricultural productions; Comprehensive system; Crop managements; Data-acquisition units; Environmental parameter; Environmental quality; Internet of things technologies; Operational decisions; agricultural land; agricultural production; data acquisition; database; environmental quality; Internet; precision agriculture; sensor; soil management; Soil surveys</x:v>
      </x:c>
      <x:c r="L1200" s="139" t="str">
        <x:v>Springer</x:v>
      </x:c>
      <x:c r="M1200" s="139" t="str">
        <x:v>English</x:v>
      </x:c>
      <x:c r="N1200" s="139" t="str">
        <x:v>Article</x:v>
      </x:c>
      <x:c r="O1200" s="139" t="str">
        <x:v>Scopus</x:v>
      </x:c>
      <x:c r="P1200" s="139" t="str">
        <x:v>2-s2.0-85083832814</x:v>
      </x:c>
    </x:row>
    <x:row r="1201">
      <x:c r="A1201" s="139" t="str">
        <x:v>Butt T.M.; Shahbaz B.; Hassan M.Z.Y.; Khan M.</x:v>
      </x:c>
      <x:c r="B1201" s="139" t="str">
        <x:v>Butt, Tahir Munir (36727059000); Shahbaz, Babar (6603251504); Hassan, Muhammad Zakaria Yousaf (57218281369); Khan, Maria (57218280599)</x:v>
      </x:c>
      <x:c r="C1201" s="139" t="str">
        <x:v>36727059000; 6603251504; 57218281369; 57218280599</x:v>
      </x:c>
      <x:c r="D1201" s="139" t="str">
        <x:v>A critical analysis of e-learning agricultural technical capacity for rural development: lessons from Pakistan</x:v>
      </x:c>
      <x:c r="E1201" s="139" t="str">
        <x:v>2022</x:v>
      </x:c>
      <x:c r="F1201" s="139" t="str">
        <x:v>GeoJournal</x:v>
      </x:c>
      <x:c r="G1201" s="139" t="str">
        <x:v>10.1007/s10708-020-10259-4</x:v>
      </x:c>
      <x:c r="H1201" s="139" t="str">
        <x:v>https://www.scopus.com/pages/publications/85088566275?origin=resultslist</x:v>
      </x:c>
      <x:c r="I1201" s="139" t="str">
        <x:v>Undoubtedly, high demands from food from the world-wide growing population are impacting the environment and putting many pressures on agricultural productivity. As advanced information systems and Internet technologies are adopted in Agriculture, enormous farming data, such as agricultural information, capacity buildings, training, marketing demands, and land uses, can be collected, analyzed, and processed for assisting farmers in making appropriate decisions and obtaining higher profits. e-Learning technologies have clearly emerged as development poles for rural development and food security through growths for access to knowledge and exchange through advance agricultural communication tools. A multistage random sampling technique was used by 300 selected e-Learning users from rural areas with a simple linear regression model via SPSS. A comprehensive analysis is conducted from the aspects of interoperability, scalability, accessibility, usability, etc. Based on the evaluation result, upcoming challenges are detected and summarized, suggesting the development trends and demonstrating potential improvements for future research. One of the main obstacles that farmers were not aware and training of technical information flows in rural development. Therefore, ICTs services and applications have been highly significant for agricultural technical capacity in rural development. Government should establish technology facilitating condition via information hub center to boost up and sustainable rural development. © 2020, Springer Nature B.V.</x:v>
      </x:c>
      <x:c r="J1201" s="139" t="str">
        <x:v>E-agricultural technology; Hub center; Information; Pakistan; Rural farmers; Technological facilitating condition</x:v>
      </x:c>
      <x:c r="K1201" s="139" t="str">
        <x:v>Pakistan; Agricultural robots; E-learning; Food supply; Knowledge management; Land use; Productivity; Regional planning; Regression analysis; Rural areas; Advanced Information Systems; Agricultural informations; Agricultural productivity; Comprehensive analysis; E-learning technology; Facilitating conditions; Services and applications; Simple linear regression; agricultural technology; critical analysis; food security; marketing; rural development; spatiotemporal analysis; training; Agriculture</x:v>
      </x:c>
      <x:c r="L1201" s="139" t="str">
        <x:v>Springer Science and Business Media Deutschland GmbH</x:v>
      </x:c>
      <x:c r="M1201" s="139" t="str">
        <x:v>English</x:v>
      </x:c>
      <x:c r="N1201" s="139" t="str">
        <x:v>Article</x:v>
      </x:c>
      <x:c r="O1201" s="139" t="str">
        <x:v>Scopus</x:v>
      </x:c>
      <x:c r="P1201" s="139" t="str">
        <x:v>2-s2.0-85088566275</x:v>
      </x:c>
    </x:row>
    <x:row r="1202">
      <x:c r="A1202" s="139" t="str">
        <x:v>Glotfelter P.; Cortes J.; Egerstedt M.</x:v>
      </x:c>
      <x:c r="B1202" s="139" t="str">
        <x:v>Glotfelter, Paul (57195414798); Cortes, Jorge (24802051900); Egerstedt, Magnus (7003766867)</x:v>
      </x:c>
      <x:c r="C1202" s="139" t="str">
        <x:v>57195414798; 24802051900; 7003766867</x:v>
      </x:c>
      <x:c r="D1202" s="139" t="str">
        <x:v>A nonsmooth approach to controller synthesis for boolean specifications</x:v>
      </x:c>
      <x:c r="E1202" s="139" t="str">
        <x:v>2021</x:v>
      </x:c>
      <x:c r="F1202" s="139" t="str">
        <x:v>IEEE Transactions on Automatic Control</x:v>
      </x:c>
      <x:c r="G1202" s="139" t="str">
        <x:v>10.1109/TAC.2020.3035467</x:v>
      </x:c>
      <x:c r="H1202" s="139" t="str">
        <x:v>https://www.scopus.com/pages/publications/85115705235?origin=resultslist</x:v>
      </x:c>
      <x:c r="I1202" s="139" t="str">
        <x:v>Robotic systems have been proposed as a solution to a wide array of problems, from autonomous warehousing to precision agriculture. Yet these systems typically require satisfaction of multiple constraints, such as collision avoidance and connectivity maintenance, while completing their primary objectives. Many such problems may be decomposed into stability and invariance criteria (e.g., monitor crop patches while avoiding collisions), and this article utilizes Lyapunov and barrier functions to encode stability and invariance, respectively. Barrier functions provide constraint-satisfaction guarantees, and prior results have established a Boolean composition and controller-synthesis framework for these objects via nonsmooth analysis. However, this past work has yet to address Boolean composition of Lyapunov functions directly and does not apply to all Boolean expressions. This article resolves these issues by providing a general method to encode Boolean expressions of Lyapunov or barrier functions. Moreover, this article develops an associated controller-synthesis algorithm that yields discontinuous yet validating controllers with respect to these Boolean expressions. Experimental results show the efficacy of this article in a precision-agriculture scenario, where a robot swarm must visit crop patches while avoiding collisions.  © 1963-2012 IEEE.</x:v>
      </x:c>
      <x:c r="J1202" s="139" t="str">
        <x:v>Collision avoidance; Lyapunov methods; multiagent systems; robustness</x:v>
      </x:c>
      <x:c r="K1202" s="139" t="str">
        <x:v>Collision avoidance; Controllers; Crops; Encoding (symbols); Lyapunov functions; Lyapunov methods; Barriers functions; Boolean expressions; Boolean specifications; Collisions avoidance; Controller synthesis; Lyapunov's functions; Lyapunov's methods; Precision Agriculture; Robotic systems; Robustness; Multi agent systems</x:v>
      </x:c>
      <x:c r="L1202" s="139" t="str">
        <x:v>Institute of Electrical and Electronics Engineers Inc.</x:v>
      </x:c>
      <x:c r="M1202" s="139" t="str">
        <x:v>English</x:v>
      </x:c>
      <x:c r="N1202" s="139" t="str">
        <x:v>Article</x:v>
      </x:c>
      <x:c r="O1202" s="139" t="str">
        <x:v>Scopus</x:v>
      </x:c>
      <x:c r="P1202" s="139" t="str">
        <x:v>2-s2.0-85115705235</x:v>
      </x:c>
    </x:row>
    <x:row r="1203">
      <x:c r="A1203" s="139" t="str">
        <x:v>Briot S.; Kaci L.; Boudaud C.; Pamies D.L.; Lafoux P.; Martinet P.</x:v>
      </x:c>
      <x:c r="B1203" s="139" t="str">
        <x:v>Briot, Sebastien (12646017300); Kaci, Lila (57191267294); Boudaud, Clément (55509343300); Pamies, David Llevat (57224348838); Lafoux, Pauline (57224366697); Martinet, Philippe (7003843597)</x:v>
      </x:c>
      <x:c r="C1203" s="139" t="str">
        <x:v>12646017300; 57191267294; 55509343300; 57224348838; 57224366697; 7003843597</x:v>
      </x:c>
      <x:c r="D1203" s="139" t="str">
        <x:v>Design of an accurate and stiff wooden industrial robot: First steps toward robot Eco-sustainable Mechanical Design</x:v>
      </x:c>
      <x:c r="E1203" s="139" t="str">
        <x:v>2020</x:v>
      </x:c>
      <x:c r="F1203" s="139" t="str">
        <x:v>Journal of Mechanisms and Robotics</x:v>
      </x:c>
      <x:c r="G1203" s="139" t="str">
        <x:v>10.1115/1.4047726</x:v>
      </x:c>
      <x:c r="H1203" s="139" t="str">
        <x:v>https://www.scopus.com/pages/publications/85107438555?origin=resultslist</x:v>
      </x:c>
      <x:c r="I1203" s="139" t="str">
        <x:v>This article investigates the feasibility of replacing metal robot links by wooden bodies for eco-sustainable design’s purpose. Wood is a material with low environmental impact and a good mass-to-stiffness ratio. However, it has significant dimensional and mechanical variabilities. This is an issue for industrial robots that must be accurate and stiff. To guarantee stiffness and accuracy performance of a wooden robot, we propose an integrated design process combining (i) proper wood selection, (ii) adequate sensor-based control strategies to ensure robot accuracy, and (iii) a robust design approach dealing with wood uncertainties. Based on the use of this integrated design process, a prototype of a wooden five-bar mechanism is designed and manufactured. Experimental results show that it is realistic to design a wooden robot with performance compatible with industry requirements in terms of stiffness (deformations lower than 400 μm for 20 N loads) and accuracy (repeatability lower than 60 μm), guaranteed in a workspace of 800 mm × 200 mm. This study provides a first step toward the eco-sustainable mechanical design of robots. Copyright © 2020 by ASME.</x:v>
      </x:c>
      <x:c r="J1203" s="139" t="str">
        <x:v>Parallel platforms; Robot design</x:v>
      </x:c>
      <x:c r="K1203" s="139" t="str">
        <x:v>Agricultural robots; Environmental impact; Industrial robots; Stiffness; Sustainable development; Five-bar mechanism; Industry requirements; Integrated design process; Mechanical design; Robot accuracy; Robust design approach; Sensor-based control; Stiffness ratios; Machine design</x:v>
      </x:c>
      <x:c r="L1203" s="139" t="str">
        <x:v>American Society of Mechanical Engineers (ASME)</x:v>
      </x:c>
      <x:c r="M1203" s="139" t="str">
        <x:v>English</x:v>
      </x:c>
      <x:c r="N1203" s="139" t="str">
        <x:v>Article</x:v>
      </x:c>
      <x:c r="O1203" s="139" t="str">
        <x:v>Scopus</x:v>
      </x:c>
      <x:c r="P1203" s="139" t="str">
        <x:v>2-s2.0-85107438555</x:v>
      </x:c>
    </x:row>
    <x:row r="1204">
      <x:c r="A1204" s="139" t="str">
        <x:v>Mühl D.D.; de Oliveira L.</x:v>
      </x:c>
      <x:c r="B1204" s="139" t="str">
        <x:v>Mühl, Diego Durante (57577959000); de Oliveira, Letícia (59183408400)</x:v>
      </x:c>
      <x:c r="C1204" s="139" t="str">
        <x:v>57577959000; 59183408400</x:v>
      </x:c>
      <x:c r="D1204" s="139" t="str">
        <x:v>A bibliometric and thematic approach to agriculture 4.0</x:v>
      </x:c>
      <x:c r="E1204" s="139" t="str">
        <x:v>2022</x:v>
      </x:c>
      <x:c r="F1204" s="139" t="str">
        <x:v>Heliyon</x:v>
      </x:c>
      <x:c r="G1204" s="139" t="str">
        <x:v>10.1016/j.heliyon.2022.e09369</x:v>
      </x:c>
      <x:c r="H1204" s="139" t="str">
        <x:v>https://www.scopus.com/pages/publications/85130365567?origin=resultslist</x:v>
      </x:c>
      <x:c r="I1204" s="139" t="str">
        <x:v>Researchers are developing digital solutions for agriculture. Humanity has perfected agriculture throughout history because this activity is fundamental to our existence. The agricultural sector is currently incorporating new technologies from other areas. This phenomenon is agriculture 4.0. However, a challenge to research is the integration of technologies from different knowledge fields, and this has caused theoretical and practical difficulties. Thus, our purpose with this study has been to understand the core agriculture 4.0 research themes. We have used a bibliometric analysis, and guided the data collection by the PRISMA protocol. VosViewer and Bibliometrix software generated the results. We found two main research fronts, one focussed on agriculture 4.0 development, and another on the impacts of agriculture 4.0, which may be positive or negative. We found 21 main keywords or topics researched in agriculture 4.0 related to these research fronts. These themes are within five different axes. We managed to establish a good understanding of the topics around agriculture 4.0. Future studies could focus on the responsible development of digital solutions for agriculture. This is because the social, environmental, and economic impacts of these new solutions may be positive or negative. We conclude that digital agriculture is the node technologies integration for the automation of agricultural activities. © 2022 The Authors</x:v>
      </x:c>
      <x:c r="J1204" s="139" t="str">
        <x:v>Agribusiness; Agricultural robots; Industry 4.0; Innovation; Social impacts</x:v>
      </x:c>
      <x:c r="K1204" s="139" t="str"/>
      <x:c r="L1204" s="139" t="str">
        <x:v>Elsevier Ltd</x:v>
      </x:c>
      <x:c r="M1204" s="139" t="str">
        <x:v>English</x:v>
      </x:c>
      <x:c r="N1204" s="139" t="str">
        <x:v>Article</x:v>
      </x:c>
      <x:c r="O1204" s="139" t="str">
        <x:v>Scopus</x:v>
      </x:c>
      <x:c r="P1204" s="139" t="str">
        <x:v>2-s2.0-85130365567</x:v>
      </x:c>
    </x:row>
    <x:row r="1205">
      <x:c r="A1205" s="139" t="str">
        <x:v>Choe H.O.; Lee M.-H.</x:v>
      </x:c>
      <x:c r="B1205" s="139" t="str">
        <x:v>Choe, Hyeon O. (57203758191); Lee, Meong-Hun (23479613400)</x:v>
      </x:c>
      <x:c r="C1205" s="139" t="str">
        <x:v>57203758191; 23479613400</x:v>
      </x:c>
      <x:c r="D1205" s="139" t="str">
        <x:v>Artificial Intelligence-Based Fault Diagnosis and Prediction for Smart Farm Information and Communication Technology Equipment</x:v>
      </x:c>
      <x:c r="E1205" s="139" t="str">
        <x:v>2023</x:v>
      </x:c>
      <x:c r="F1205" s="139" t="str">
        <x:v>Agriculture (Switzerland)</x:v>
      </x:c>
      <x:c r="G1205" s="139" t="str">
        <x:v>10.3390/agriculture13112124</x:v>
      </x:c>
      <x:c r="H1205" s="139" t="str">
        <x:v>https://www.scopus.com/pages/publications/85178321884?origin=resultslist</x:v>
      </x:c>
      <x:c r="I1205" s="139" t="str">
        <x:v>Despite the recent increase in smart farming practices, system uncertainty and difficulties associated with maintaining farming sites hinder their widespread adoption. Agricultural production systems are extremely sensitive to operational downtime caused by malfunctions because it can damage crops. To resolve this problem, the types of abnormal data, the present error determination techniques for each data type, and the accuracy of anomaly data determination based on spatial understanding of the sensed values are classified in this paper. We design and implement a system to detect and predict abnormal data using a recurrent neural network algorithm and diagnose malfunctions using an ontological technique. The proposed system comprises the cloud in charge of the IoT equipment installed in the farm testbed, communication and control, system management, and a common framework based on machine learning and deep learning for fault diagnosis. It exhibits excellent prediction performance, with a root mean square error of 0.073 for the long short-term memory model. Considering the increasing number of agricultural production facilities in recent years, the results of this study are expected to prevent damage to farms due to downtime caused by mistakes, faults, and aging. © 2023 by the authors.</x:v>
      </x:c>
      <x:c r="J1205" s="139" t="str">
        <x:v>LSTM; ontology; prediction; RNN; sensors; smart farming</x:v>
      </x:c>
      <x:c r="K1205" s="139" t="str"/>
      <x:c r="L1205" s="139" t="str">
        <x:v>Multidisciplinary Digital Publishing Institute (MDPI)</x:v>
      </x:c>
      <x:c r="M1205" s="139" t="str">
        <x:v>English</x:v>
      </x:c>
      <x:c r="N1205" s="139" t="str">
        <x:v>Article</x:v>
      </x:c>
      <x:c r="O1205" s="139" t="str">
        <x:v>Scopus</x:v>
      </x:c>
      <x:c r="P1205" s="139" t="str">
        <x:v>2-s2.0-85178321884</x:v>
      </x:c>
    </x:row>
    <x:row r="1206">
      <x:c r="A1206" s="139" t="str">
        <x:v>Maraveas C.; Bartzanas T.</x:v>
      </x:c>
      <x:c r="B1206" s="139" t="str">
        <x:v>Maraveas, Chrysanthos (55601709900); Bartzanas, Thomas (8669579200)</x:v>
      </x:c>
      <x:c r="C1206" s="139" t="str">
        <x:v>55601709900; 8669579200</x:v>
      </x:c>
      <x:c r="D1206" s="139" t="str">
        <x:v>Sensors for structural health monitoring of agricultural structures</x:v>
      </x:c>
      <x:c r="E1206" s="139" t="str">
        <x:v>2021</x:v>
      </x:c>
      <x:c r="F1206" s="139" t="str">
        <x:v>Sensors (Switzerland)</x:v>
      </x:c>
      <x:c r="G1206" s="139" t="str">
        <x:v>10.3390/s21010314</x:v>
      </x:c>
      <x:c r="H1206" s="139" t="str">
        <x:v>https://www.scopus.com/pages/publications/85099433949?origin=resultslist</x:v>
      </x:c>
      <x:c r="I1206" s="139" t="str">
        <x:v>The health diagnosis of agricultural structures is critical to detecting damages such as cracks in concrete, corrosion, spalling, and delamination. Agricultural structures are susceptible to environmental degradation due to frequent exposure to water, organic effluent, farm chemicals, structural loading, and unloading. Various sensors have been employed for accurate and real-time monitoring of agricultural building structures, including electrochemical, ultrasonic, fiber-optic, piezoelectric, wireless, fiber Bragg grating sensors, and self-sensing concrete. The cost–benefits of each type of sensor and utility in a farm environment are explored in the review. Current literature suggests that the functionality of sensors has improved with progress in technology. Notable improvements made with the progress in technology include better accuracy of the measurements, reduction of signal-to-noise ratio, and transmission speed, and the deployment of machine learning, deep learning, and artificial intelligence in smart IoT-based agriculture. Key challenges include inconsistent installation of sensors in farm structures, technical constraints, and lack of support infrastructure, awareness, and preference for traditional inspection methods. © 2021 by the authors. Licensee MDPI, Basel, Switzerland.</x:v>
      </x:c>
      <x:c r="J1206" s="139" t="str">
        <x:v>Agricultural structures; Health diagnosis; Sensors</x:v>
      </x:c>
      <x:c r="K1206" s="139" t="str">
        <x:v>Agricultural chemicals; Agricultural robots; Agriculture; Concretes; Corrosion; Damage detection; Deep learning; Effluents; Fiber Bragg gratings; Fiber optic sensors; Organic chemicals; Signal to noise ratio; Ultrasonic applications; Unloading; Agricultural buildings; Farm environments; Fiber Bragg Grating Sensors; Inspection methods; Real time monitoring; Structural loading; Technical constraints; Transmission speed; Structural health monitoring</x:v>
      </x:c>
      <x:c r="L1206" s="139" t="str">
        <x:v>MDPI AG</x:v>
      </x:c>
      <x:c r="M1206" s="139" t="str">
        <x:v>English</x:v>
      </x:c>
      <x:c r="N1206" s="139" t="str">
        <x:v>Review</x:v>
      </x:c>
      <x:c r="O1206" s="139" t="str">
        <x:v>Scopus</x:v>
      </x:c>
      <x:c r="P1206" s="139" t="str">
        <x:v>2-s2.0-85099433949</x:v>
      </x:c>
    </x:row>
    <x:row r="1207">
      <x:c r="A1207" s="139" t="str">
        <x:v>Jennings E.; de Eyto E.; Dillane M.; Mellander P.-E.; Regan F.; Wilkes R.; O’neill M.; Briciu-Burghina C.; Antunes P.; Jordan P.; Arnscheidt J.; Linnane S.; McCarthy V.; McElarney Y.; Huallacháin D.Ó.; Rolston A.; Wynne C.</x:v>
      </x:c>
      <x:c r="B1207" s="139" t="str">
        <x:v>Jennings, Eleanor (55734348396); de Eyto, Elvira (6603136620); Dillane, Mary (7801535989); Mellander, Per-Erik (6603235311); Regan, Fiona (7004565214); Wilkes, Robert (8349757300); O’neill, Maria (57960338400); Briciu-Burghina, Ciprian (56181769400); Antunes, Patricia (57205388509); Jordan, Phil (7202540770); Arnscheidt, Joerg (12544530000); Linnane, Suzanne (56422103200); McCarthy, Valerie (55021754200); McElarney, Yvonne (26027122700); Huallacháin, Daire Ó (35213758500); Rolston, Alec (57190941100); Wynne, Caroline (57193056350)</x:v>
      </x:c>
      <x:c r="C1207" s="139" t="str">
        <x:v>55734348396; 6603136620; 7801535989; 6603235311; 7004565214; 8349757300; 57960338400; 56181769400; 57205388509; 7202540770; 12544530000; 56422103200; 55021754200; 26027122700; 35213758500; 57190941100; 57193056350</x:v>
      </x:c>
      <x:c r="D1207" s="139" t="str">
        <x:v>USING HIGH FREQUENCY IN-SITU MONITORING TO GAIN NEW INSIGHTS INTO IRISH AQUATIC SYSTEMS</x:v>
      </x:c>
      <x:c r="E1207" s="139" t="str">
        <x:v>2022</x:v>
      </x:c>
      <x:c r="F1207" s="139" t="str">
        <x:v>Biology and Environment</x:v>
      </x:c>
      <x:c r="G1207" s="139" t="str">
        <x:v>10.1353/bae.2022.0014</x:v>
      </x:c>
      <x:c r="H1207" s="139" t="str">
        <x:v>https://www.scopus.com/pages/publications/85144888843?origin=resultslist</x:v>
      </x:c>
      <x:c r="I1207" s="139" t="str">
        <x:v>Until recent decades, most monitoring of surface waters relied exclusively on samples analysed in the laboratory for ecologically and management-relevant parameters. It is now possible, however, to automatically monitor many parameters using in-situ sensors and to provide remote web-based access to these data. Such data are typically provided at frequencies of minutes rather than at the weekly, fortnightly or monthly intervals typical of traditional monitoring and therefore capture both short-term change and, for inter-annual deployments, long-term trends. Here we give an overview of the use of high frequency monitoring (HFM) in Ireland and present case studies from a set of four sites, representative of the catchment-stream-lake-estuary continuum, to illustrate new insights that such deployments can provide. These include effects of cattle access on stream turbidity; biogeo-chemical processing in agricultural streams; effects of summer storms on dissolved organic matter in a catchment and lake; and changes in a trophic index in an estuarine setting. We discuss the additional information provided by such systems when compared to traditional monitoring, some of the challenges related to their use, and assess the future use of HFM to inform management of and policy for aquatic systems on the island of Ireland. © Royal Irish Academy.</x:v>
      </x:c>
      <x:c r="J1207" s="139" t="str"/>
      <x:c r="K1207" s="139" t="str"/>
      <x:c r="L1207" s="139" t="str">
        <x:v>Royal Irish Academy</x:v>
      </x:c>
      <x:c r="M1207" s="139" t="str">
        <x:v>English</x:v>
      </x:c>
      <x:c r="N1207" s="139" t="str">
        <x:v>Article</x:v>
      </x:c>
      <x:c r="O1207" s="139" t="str">
        <x:v>Scopus</x:v>
      </x:c>
      <x:c r="P1207" s="139" t="str">
        <x:v>2-s2.0-85144888843</x:v>
      </x:c>
    </x:row>
    <x:row r="1208">
      <x:c r="A1208" s="139" t="str">
        <x:v>Li D.; Wang Y.; Wang J.; Wang C.; Duan Y.</x:v>
      </x:c>
      <x:c r="B1208" s="139" t="str">
        <x:v>Li, Daoliang (12800336700); Wang, Ying (56757748700); Wang, Jinxing (56724848000); Wang, Cong (56678142200); Duan, Yanqing (7202190210)</x:v>
      </x:c>
      <x:c r="C1208" s="139" t="str">
        <x:v>12800336700; 56757748700; 56724848000; 56678142200; 7202190210</x:v>
      </x:c>
      <x:c r="D1208" s="139" t="str">
        <x:v>Recent advances in sensor fault diagnosis: A review</x:v>
      </x:c>
      <x:c r="E1208" s="139" t="str">
        <x:v>2020</x:v>
      </x:c>
      <x:c r="F1208" s="139" t="str">
        <x:v>Sensors and Actuators, A: Physical</x:v>
      </x:c>
      <x:c r="G1208" s="139" t="str">
        <x:v>10.1016/j.sna.2020.111990</x:v>
      </x:c>
      <x:c r="H1208" s="139" t="str">
        <x:v>https://www.scopus.com/pages/publications/85084525363?origin=resultslist</x:v>
      </x:c>
      <x:c r="I1208" s="139" t="str">
        <x:v>As an essential component of data acquisition systems, sensors have been widely used, especially in industrial and agricultural sectors. However, sensors are also prone to faults due to their harsh working environment. Therefore, the early identification of sensor faults is critical for making corrective actions to mitigate the impact. This paper provides a comprehensive review on the contemporary fault diagnosis techniques and helps researchers and practitioners to understand the current state of the art development in this emerging field. The paper introduces the common fault types and causes in sensors, and different types’ methods for fault diagnosis used in industry and agriculture sectors. It discusses the advantages and disadvantages of these methods, highlights the current challenges, and offers recommendations for future research directions. © 2020 Elsevier B.V.</x:v>
      </x:c>
      <x:c r="J1208" s="139" t="str">
        <x:v>Fault detection; Predictive maintenance; Sensor fault diagnosis</x:v>
      </x:c>
      <x:c r="K1208" s="139" t="str">
        <x:v>Agricultural robots; Agriculture; Data acquisition; Electric fault currents; Failure analysis; Agricultural sector; Agriculture sectors; Corrective actions; Data acquisition system; Fault diagnosis technique; Future research directions; Sensor fault diagnosis; Working environment; Fault detection</x:v>
      </x:c>
      <x:c r="L1208" s="139" t="str">
        <x:v>Elsevier B.V.</x:v>
      </x:c>
      <x:c r="M1208" s="139" t="str">
        <x:v>English</x:v>
      </x:c>
      <x:c r="N1208" s="139" t="str">
        <x:v>Review</x:v>
      </x:c>
      <x:c r="O1208" s="139" t="str">
        <x:v>Scopus</x:v>
      </x:c>
      <x:c r="P1208" s="139" t="str">
        <x:v>2-s2.0-85084525363</x:v>
      </x:c>
    </x:row>
    <x:row r="1209">
      <x:c r="A1209" s="139" t="str">
        <x:v>Gascuel-Odoux C.; Lescourret F.; Dedieu B.; Detang-Dessendre C.; Faverdin P.; Hazard L.; Litrico-Chiarelli I.; Petit S.; Roques L.; Reboud X.; Tixier-Boichard M.; de Vries H.; Caquet T.</x:v>
      </x:c>
      <x:c r="B1209" s="139" t="str">
        <x:v>Gascuel-Odoux, Chantal (55957507100); Lescourret, Françoise (7003943634); Dedieu, Benoit (6602706869); Detang-Dessendre, Cécile (6603492499); Faverdin, Philippe (7004249720); Hazard, Laurent (7003645868); Litrico-Chiarelli, Isabelle (57736569900); Petit, Sandrine (56276998100); Roques, Lionel (22735662000); Reboud, Xavier (6603054938); Tixier-Boichard, Michele (7004728208); de Vries, Hugo (55618399700); Caquet, Thierry (6603409732)</x:v>
      </x:c>
      <x:c r="C1209" s="139" t="str">
        <x:v>55957507100; 7003943634; 6602706869; 6603492499; 7004249720; 7003645868; 57736569900; 56276998100; 22735662000; 6603054938; 7004728208; 55618399700; 6603409732</x:v>
      </x:c>
      <x:c r="D1209" s="139" t="str">
        <x:v>A research agenda for scaling up agroecology in European countries</x:v>
      </x:c>
      <x:c r="E1209" s="139" t="str">
        <x:v>2022</x:v>
      </x:c>
      <x:c r="F1209" s="139" t="str">
        <x:v>Agronomy for Sustainable Development</x:v>
      </x:c>
      <x:c r="G1209" s="139" t="str">
        <x:v>10.1007/s13593-022-00786-4</x:v>
      </x:c>
      <x:c r="H1209" s="139" t="str">
        <x:v>https://www.scopus.com/pages/publications/85131770112?origin=resultslist</x:v>
      </x:c>
      <x:c r="I1209" s="139" t="str">
        <x:v>A profound transformation of agricultural production methods has become unavoidable due to the increase in the world’s population, and environmental and climatic challenges. Agroecology is now recognized as a challenging model for agricultural systems, promoting their diversification and adaptation to environmental and socio-economic contexts, with consequences for the entire agri-food system and the development of rural and urban areas. Through a prospective exercise performed at a large interdisciplinary institute, INRAE, a research agenda for agroecology was built that filled a gap through its ambition and interdisciplinarity. It concerned six topics. For genetics, there is a need to study genetic aspects of complex systems (e.g., mixtures of genotypes) and to develop breeding methods for them. For landscapes, challenges lie in effects of heterogeneity at multiple scales, in multifunctionality and in the design of agroecological landscapes. Agricultural equipment and digital technologies show high potential for monitoring dynamics of agroecosystems. For modeling, challenges include approaches to complexity, consideration of spatial and temporal dimensions and representation of the cascade from cropping practices to ecosystem services. The agroecological transition of farms calls for modeling and observational approaches as well as for creating new design methods. Integration of agroecology into food systems raises the issues of product specificity, consumer behavior and organization of markets, standards and public policies. In addition, transversal priorities were identified: (i) generating sets of biological data, through research and participatory mechanisms, that are appropriate for designing agroecological systems and (ii) collecting and using coherent sets of data to enable assessment of vulnerability, resilience and risk in order to evaluate the performance of agroecological systems and to contribute to scaling up. The main lessons learned from this collective exercise can be useful for the entire scientific community engaged in research into agroecology. © 2022, The Author(s).</x:v>
      </x:c>
      <x:c r="J1209" s="139" t="str">
        <x:v>Agri-food systems; Agroecology; Collective prospective; Interdisciplinarity; Research agenda; Territory</x:v>
      </x:c>
      <x:c r="K1209" s="139" t="str">
        <x:v>Europe; adaptation; agricultural production; agroecology; collective action; interdisciplinary approach; research work; territory</x:v>
      </x:c>
      <x:c r="L1209" s="139" t="str">
        <x:v>Springer-Verlag Italia s.r.l.</x:v>
      </x:c>
      <x:c r="M1209" s="139" t="str">
        <x:v>English</x:v>
      </x:c>
      <x:c r="N1209" s="139" t="str">
        <x:v>Review</x:v>
      </x:c>
      <x:c r="O1209" s="139" t="str">
        <x:v>Scopus</x:v>
      </x:c>
      <x:c r="P1209" s="139" t="str">
        <x:v>2-s2.0-85131770112</x:v>
      </x:c>
    </x:row>
    <x:row r="1210">
      <x:c r="A1210" s="139" t="str">
        <x:v>Su J.; Jiang C.; Li Y.</x:v>
      </x:c>
      <x:c r="B1210" s="139" t="str">
        <x:v>Su, Junlong (57188737653); Jiang, Congshi (57220720550); Li, Yihong (57216686059)</x:v>
      </x:c>
      <x:c r="C1210" s="139" t="str">
        <x:v>57188737653; 57220720550; 57216686059</x:v>
      </x:c>
      <x:c r="D1210" s="139" t="str">
        <x:v>Multi-source and multi-objective path planning based on genetic optimized long short-term memory neural network model</x:v>
      </x:c>
      <x:c r="E1210" s="139" t="str">
        <x:v>2022</x:v>
      </x:c>
      <x:c r="F1210" s="139" t="str">
        <x:v>International Journal of Advanced Manufacturing Technology</x:v>
      </x:c>
      <x:c r="G1210" s="139" t="str">
        <x:v>10.1007/s00170-022-10046-0</x:v>
      </x:c>
      <x:c r="H1210" s="139" t="str">
        <x:v>https://www.scopus.com/pages/publications/85138028811?origin=resultslist</x:v>
      </x:c>
      <x:c r="I1210" s="139" t="str">
        <x:v>Robot technology includes many fields such as machinery manufacturing, sensor application and recognition, electronic technology, automation, and artificial intelligence. In recent years, with the development of automation technology and artificial intelligence, robotic technology has evolved significantly. According to various applications, robots are divided into industrial robots, agricultural robots, home robots, and medical robots. With the continuous development and diffusion of robotic technology, there is a growing demand for innovative robotic road design. Compared with multi-object road design, multi-object road design can have an overview of various factors such as distance, safety, and quietness. This is why the design of multi-lane roads is more in line with the current situation. The traditional local path planning method has some shortcomings, such as local optimum, poor real-time performance, and high requirements for the moving speed of obstacles. This paper proposes corresponding solutions for the problems that cannot be solved well in common path planning algorithms. For algorithm-based research on local path planning method, the paper introduces the establishment of local path planning environment model and puts forward the basic framework of path planning. By optimizing the genetic algorithm, this paper obtains the optimal topology and optimal weight of the network and combines the genetic algorithm with the long short-term memory neural network. The experimental results show that the time required for multi-objective path planning by the method in this paper is 12.5 s, 11.7 s, 12.2 s and 14.9 s, respectively. Compared with the existing methods, the time required is significantly reduced, and the method in this paper improves the efficiency of path planning. © 2022, The Author(s), under exclusive licence to Springer-Verlag London Ltd., part of Springer Nature.</x:v>
      </x:c>
      <x:c r="J1210" s="139" t="str">
        <x:v>Genetic algorithm; Long short-term memory neural network; Multi-source multi-objective path planning; Network topology</x:v>
      </x:c>
      <x:c r="K1210" s="139" t="str">
        <x:v>Brain; Genetic algorithms; Intelligent robots; Machine design; Motion planning; Roads and streets; Robot programming; Local path-planning; Long short-term memory neural network; Multi objective; Multi-source multi-objective path planning; Multi-Sources; Multiobject; Network topology; Neural-networks; Road design; Robotic technologies; Network topology</x:v>
      </x:c>
      <x:c r="L1210" s="139" t="str">
        <x:v>Springer Science and Business Media Deutschland GmbH</x:v>
      </x:c>
      <x:c r="M1210" s="139" t="str">
        <x:v>English</x:v>
      </x:c>
      <x:c r="N1210" s="139" t="str">
        <x:v>Article</x:v>
      </x:c>
      <x:c r="O1210" s="139" t="str">
        <x:v>Scopus</x:v>
      </x:c>
      <x:c r="P1210" s="139" t="str">
        <x:v>2-s2.0-85138028811</x:v>
      </x:c>
    </x:row>
    <x:row r="1211">
      <x:c r="A1211" s="139" t="str">
        <x:v>Dey K.; Shekhawat U.</x:v>
      </x:c>
      <x:c r="B1211" s="139" t="str">
        <x:v>Dey, Kushankur (55295495600); Shekhawat, Umedsingh (57225210588)</x:v>
      </x:c>
      <x:c r="C1211" s="139" t="str">
        <x:v>55295495600; 57225210588</x:v>
      </x:c>
      <x:c r="D1211" s="139" t="str">
        <x:v>Blockchain for sustainable e-agriculture: Literature review, architecture for data management, and implications</x:v>
      </x:c>
      <x:c r="E1211" s="139" t="str">
        <x:v>2021</x:v>
      </x:c>
      <x:c r="F1211" s="139" t="str">
        <x:v>Journal of Cleaner Production</x:v>
      </x:c>
      <x:c r="G1211" s="139" t="str">
        <x:v>10.1016/j.jclepro.2021.128254</x:v>
      </x:c>
      <x:c r="H1211" s="139" t="str">
        <x:v>https://www.scopus.com/pages/publications/85109471324?origin=resultslist</x:v>
      </x:c>
      <x:c r="I1211" s="139" t="str">
        <x:v>The architecture design by integrating the blockchain and IoT has gained salience in information systems and information technology research. However, there has not been significant work on the comprehensive and sequential applications of blockchain integrated IoT in e-agriculture for data validation, data storage, data security and data privacy. We aim to bridge this gap in the literature and discuss how the integration of blockchain and IoT can improve backward and forward linkages in agricultural value chains, benefit value chain actors, and augment the performance of IoT network. The study considers use cases of agriculture inputs and commodities/products to demonstrate the application of IoT devices in data collection and blockchain technology for data validation, data storage, data security, and data transmission. RAFT consensus algorithm for permission blockchain and FAIR principles are utilized to make e-agriculture information systems decentralized, efficient, fault tolerant, and interoperable. The technology coupling in e-agriculture can create externalities such as shared benefits, improved coordination between value chain actors, and real-time decision-making for optimal resource allocation and their sustainable utilization in e-agriculture. © 2021 Elsevier Ltd</x:v>
      </x:c>
      <x:c r="J1211" s="139" t="str">
        <x:v>Blockchain; Distributed ledger technology; e-agriculture; FAIR data Principles; Internet-of-Things; RAFT Consensus; Smart function</x:v>
      </x:c>
      <x:c r="K1211" s="139" t="str">
        <x:v>Agriculture; Blockchain; Data privacy; Decision making; Digital storage; Economics; Information management; Information systems; Information use; Interoperability; Network architecture; Block-chain; Data storage; Data validation; Distributed ledg technology; E agricultures; FAIR data principle; RAFT consensus; Smart function; Validation data; Value chains; Internet of things</x:v>
      </x:c>
      <x:c r="L1211" s="139" t="str">
        <x:v>Elsevier Ltd</x:v>
      </x:c>
      <x:c r="M1211" s="139" t="str">
        <x:v>English</x:v>
      </x:c>
      <x:c r="N1211" s="139" t="str">
        <x:v>Article</x:v>
      </x:c>
      <x:c r="O1211" s="139" t="str">
        <x:v>Scopus</x:v>
      </x:c>
      <x:c r="P1211" s="139" t="str">
        <x:v>2-s2.0-85109471324</x:v>
      </x:c>
    </x:row>
    <x:row r="1212">
      <x:c r="A1212" s="139" t="str">
        <x:v>Anitha R.; Rai D.</x:v>
      </x:c>
      <x:c r="B1212" s="139" t="str">
        <x:v>Anitha, R. (59265898300); Rai, Dinesh (57192107671)</x:v>
      </x:c>
      <x:c r="C1212" s="139" t="str">
        <x:v>59265898300; 57192107671</x:v>
      </x:c>
      <x:c r="D1212" s="139" t="str">
        <x:v>Internet of things with artificial intelligence detection and blockchains of crop availability for supply chain management</x:v>
      </x:c>
      <x:c r="E1212" s="139" t="str">
        <x:v>2022</x:v>
      </x:c>
      <x:c r="F1212" s="139" t="str">
        <x:v>International Journal of Knowledge-Based Development</x:v>
      </x:c>
      <x:c r="G1212" s="139" t="str">
        <x:v>10.1504/IJKBD.2022.128909</x:v>
      </x:c>
      <x:c r="H1212" s="139" t="str">
        <x:v>https://www.scopus.com/pages/publications/85148672458?origin=resultslist</x:v>
      </x:c>
      <x:c r="I1212" s="139" t="str">
        <x:v>Supply chain management is a competitive advantage for logistic companies. Before giving a product to a consumer, confirm availability. In this study, we use internet of things (IoT) input-gathering methods to check crop availability. This technology-enabled service inputs weather, moisture, temperature, and soil fertility data and outputs crop availability. Machine learning monitors and predicts crop availability by predicting weed, water, insect, and animal infiltration and crop growth. The paper suggests blockchain-based AI. Energy savings are shown. Decentralized data storage enhances supply chain visibility and quality, boosting farmer participation. Blockchain enhances supply chain security and provenance. Blockchain protects supply chain data transfers. The simulation compares existing approaches and the proposed machine learning-based blockchain. Crop feature extraction and classification are simulated. The proposed ML model is more accurate, exact, and recalled. By 2050, 70% of food will come from agriculture. On a 9-billion-person planet, manufacturers must be more efficient. This newspaper offers IoT and blockchain to tackle these issues. Copyright © 2022 Inderscience Enterprises Ltd.</x:v>
      </x:c>
      <x:c r="J1212" s="139" t="str">
        <x:v>artificial intelligence; blockchain; circular supply chain management; crop availability; detection; food ecosystem; food supply chain; internet of things; IoT; smart applications; supply chain management</x:v>
      </x:c>
      <x:c r="K1212" s="139" t="str">
        <x:v>Competition; Crops; Data transfer; Digital storage; Energy conservation; Food supply; Internet of things; Machine learning; Supply chain management; Block-chain; Circular supply chain management; Competitive advantage; Crop availability; Detection; Food ecosystem; Food supply chain; Machine-learning; Management IS; Smart applications; Blockchain</x:v>
      </x:c>
      <x:c r="L1212" s="139" t="str">
        <x:v>Inderscience Publishers</x:v>
      </x:c>
      <x:c r="M1212" s="139" t="str">
        <x:v>English</x:v>
      </x:c>
      <x:c r="N1212" s="139" t="str">
        <x:v>Article</x:v>
      </x:c>
      <x:c r="O1212" s="139" t="str">
        <x:v>Scopus</x:v>
      </x:c>
      <x:c r="P1212" s="139" t="str">
        <x:v>2-s2.0-85148672458</x:v>
      </x:c>
    </x:row>
    <x:row r="1213">
      <x:c r="A1213" s="139" t="str">
        <x:v>Lehotay S.J.; Lightfield A.R.</x:v>
      </x:c>
      <x:c r="B1213" s="139" t="str">
        <x:v>Lehotay, Steven J. (7004838746); Lightfield, Alan R. (6602795390)</x:v>
      </x:c>
      <x:c r="C1213" s="139" t="str">
        <x:v>7004838746; 6602795390</x:v>
      </x:c>
      <x:c r="D1213" s="139" t="str">
        <x:v>Comparison of four different multiclass, multiresidue sample preparation methods in the analysis of veterinary drugs in fish and other food matrices</x:v>
      </x:c>
      <x:c r="E1213" s="139" t="str">
        <x:v>2021</x:v>
      </x:c>
      <x:c r="F1213" s="139" t="str">
        <x:v>Analytical and Bioanalytical Chemistry</x:v>
      </x:c>
      <x:c r="G1213" s="139" t="str">
        <x:v>10.1007/s00216-021-03259-x</x:v>
      </x:c>
      <x:c r="H1213" s="139" t="str">
        <x:v>https://www.scopus.com/pages/publications/85102702636?origin=resultslist</x:v>
      </x:c>
      <x:c r="I1213" s="139" t="str">
        <x:v>In 2018, AOAC International issued Standard Method Performance Requirements (SPMR) 2018.010 - Screening and Identification Method for Regulated Veterinary Drug Residues in Food. In response, we compared 4 different multiresidue methods of sample preparation using the same analytical method entailing ultrahigh-performance liquid chromatography–tandem mass spectrometry (UHPLC-MS/MS). Tilapia was chosen for testing, and the analytes and monitoring levels were from SPMR 2018.010. The methods consist of efficient procedures with published validation results from the US Department of Agriculture (USDA), Food and Drug Administration (FDA), and Canadian Food Inspection Agency (CFIA), and an enhanced-matrix removal (EMR)-Lipid protocol from China. Each method was used to prepare 102 final extracts of tilapia spiked or not at different levels with the 78 targeted analytes plus metabolites. The same FDA/USDA rules of mass spectral identification were employed in all analyses to assess rates of false positives and negatives. Quantitative accuracy of the methods was also compared in terms of recoveries and reproducibility of spiked tilapia, incurred catfish, and spiked and certified reference material of bovine muscle. Each method yielded generally acceptable results for the targeted veterinary drugs, but the USDA “extract &amp; inject” method was the fastest, simplest, and cheapest to achieve equally or more acceptable results for the widest scope of analytes for the tested food matrices. Graphical abstract: [Figure not available: see fulltext.] © 2021, This is a U.S. government work and not under copyright protection in the U.S.; foreign copyright protection may apply.</x:v>
      </x:c>
      <x:c r="J1213" s="139" t="str">
        <x:v>Bovine muscle; Fish tissue; Liquid chromatography–tandem mass spectrometry; Sample preparation comparison; Veterinary drug residue analysis</x:v>
      </x:c>
      <x:c r="K1213" s="139" t="str">
        <x:v>Animals; Calibration; Cattle; Chromatography, High Pressure Liquid; Drug Residues; Food Analysis; Food Contamination; Quality Control; Red Meat; Reference Standards; Reproducibility of Results; Tandem Mass Spectrometry; Tilapia; Veterinary Drugs; Agricultural robots; Mammals; Mass spectrometry; Metabolites; drug residue; veterinary drug; Canadian food inspection agencies; Certified reference materials; Food and Drug Administration; Performance requirements; Sample preparation methods; Tandem mass spectrometry; Ultra-high performance liquid chromatographies; Us department of agricultures; animal; bovine; calibration; comparative study; food analysis; food contamination; high performance liquid chromatography; procedures; quality control; red meat; reproducibility; standard; tandem mass spectrometry; Tilapia; Liquid chromatography</x:v>
      </x:c>
      <x:c r="L1213" s="139" t="str">
        <x:v>Springer Science and Business Media Deutschland GmbH</x:v>
      </x:c>
      <x:c r="M1213" s="139" t="str">
        <x:v>English</x:v>
      </x:c>
      <x:c r="N1213" s="139" t="str">
        <x:v>Article</x:v>
      </x:c>
      <x:c r="O1213" s="139" t="str">
        <x:v>Scopus</x:v>
      </x:c>
      <x:c r="P1213" s="139" t="str">
        <x:v>2-s2.0-85102702636</x:v>
      </x:c>
    </x:row>
    <x:row r="1214">
      <x:c r="A1214" s="139" t="str">
        <x:v>Shafie S.M.; Hami N.; Hassan M.G.; Musa S.; Hasanah N.; Nuraisyah A.; Primaswari A.</x:v>
      </x:c>
      <x:c r="B1214" s="139" t="str">
        <x:v>Shafie, Shafini Mohd (54403809000); Hami, Norsiah (56790056800); Hassan, Mohamad Ghozali (36544895000); Musa, Suria (57203870248); Hasanah, Nur (57203026957); Nuraisyah, Ani (57193921532); Primaswari, Anita (58536968500)</x:v>
      </x:c>
      <x:c r="C1214" s="139" t="str">
        <x:v>54403809000; 56790056800; 36544895000; 57203870248; 57203026957; 57193921532; 58536968500</x:v>
      </x:c>
      <x:c r="D1214" s="139" t="str">
        <x:v>Energy Consumption on Farm Automation: Case of Paddy Plantation</x:v>
      </x:c>
      <x:c r="E1214" s="139" t="str">
        <x:v>2023</x:v>
      </x:c>
      <x:c r="F1214" s="139" t="str">
        <x:v>Journal of Advanced Research in Fluid Mechanics and Thermal Sciences</x:v>
      </x:c>
      <x:c r="G1214" s="139" t="str">
        <x:v>10.37934/arfmts.107.1.174189</x:v>
      </x:c>
      <x:c r="H1214" s="139" t="str">
        <x:v>https://www.scopus.com/pages/publications/85168009613?origin=resultslist</x:v>
      </x:c>
      <x:c r="I1214" s="139" t="str">
        <x:v>Rice farming is one of the most energy-intensive production systems. Energy is becoming a critical factor that requires special attention to maintain efficiency. This study aimed to identify the introduction of automated systems and determine the energy consumption of automated systems in paddy plantations. The research covered Muda Agricultural Development Authority (MADA) areas, a major paddy planting area in Malaysia. Observations and interviews were conducted with selected farmers to obtain detailed data on energy consumption. The paddy planting process consists of nine steps: soil compatibility, condition of paddy fields, soil preparation, planting process, fertilisation, water management, pest control, harvest, and paddy handling. Nevertheless, as an automation system, drones were the only technology used in MADA areas (Region II). The harvesting process consumes the most energy during paddy planting, with an average value of 238.17 MJ, followed by the paddy handling process at 74.34 MJ. By using more powerful automation systems, farmers can reduce dependence on energy and increase yield efficiency. Greater engagement and impressive contributions are needed to enhance the yield and resilience of the agriculture sector. © 2023, Semarak Ilmu Publishing. All rights reserved.</x:v>
      </x:c>
      <x:c r="J1214" s="139" t="str">
        <x:v>Energy consumption; farm automation; MADA; Malaysia; paddy plantation</x:v>
      </x:c>
      <x:c r="K1214" s="139" t="str"/>
      <x:c r="L1214" s="139" t="str">
        <x:v>Semarak Ilmu Publishing</x:v>
      </x:c>
      <x:c r="M1214" s="139" t="str">
        <x:v>English</x:v>
      </x:c>
      <x:c r="N1214" s="139" t="str">
        <x:v>Article</x:v>
      </x:c>
      <x:c r="O1214" s="139" t="str">
        <x:v>Scopus</x:v>
      </x:c>
      <x:c r="P1214" s="139" t="str">
        <x:v>2-s2.0-85168009613</x:v>
      </x:c>
    </x:row>
    <x:row r="1215">
      <x:c r="A1215" s="139" t="str">
        <x:v>Ma X.</x:v>
      </x:c>
      <x:c r="B1215" s="139" t="str">
        <x:v>Ma, Xi (58126155800)</x:v>
      </x:c>
      <x:c r="C1215" s="139" t="str">
        <x:v>58126155800</x:v>
      </x:c>
      <x:c r="D1215" s="139" t="str">
        <x:v>Smart Agriculture and Rural Revitalization and Development Based on the Internet of Things under the Background of Big Data</x:v>
      </x:c>
      <x:c r="E1215" s="139" t="str">
        <x:v>2023</x:v>
      </x:c>
      <x:c r="F1215" s="139" t="str">
        <x:v>Sustainability (Switzerland)</x:v>
      </x:c>
      <x:c r="G1215" s="139" t="str">
        <x:v>10.3390/su15043352</x:v>
      </x:c>
      <x:c r="H1215" s="139" t="str">
        <x:v>https://www.scopus.com/pages/publications/85149291609?origin=resultslist</x:v>
      </x:c>
      <x:c r="I1215" s="139" t="str">
        <x:v>Smart agriculture refers to the specific performance of the smart economy in the field of agriculture; it is a form of agricultural smart economy and an important part of the smart economy. It has played a certain role in promoting rural revitalization and development. The purpose of this paper was to study the role of smart agriculture based on the Internet of Things in rural revitalization and development under the background of big data. The purpose was to use Internet of Things technology to realize smart agriculture under the background of big data, so as to promote rapid rural revitalization and development. Therefore, in this paper, a fuzzy PID algorithm and genetic algorithm were proposed. Finally, through experimental analysis, the fuzzy PID algorithm was used to carry out experiments in the laboratory. The temperature and humidity of the laboratory were measured. The average difference between the collected and actual temperature values was 0.6 °C, and the maximum difference between the collected and actual humidity values was 1.32% RH. The laboratory simulation results satisfied the performance indicators and technical requirements of the system. The system operated normally and could be directly applied to field tests. The experimental results show that the role of Internet of Things technology in the smart agricultural economy is irreplaceable, which further illustrates the positive relationship between smart agriculture based on the Internet of Things and rural revitalization and development. As one of the most mature technologies in today’s society, the Internet of Things technology combined with smart agriculture not only offers new perspectives, but also promotes the revitalization and development of rural areas, indicating a new direction for its future research. © 2023 by the author.</x:v>
      </x:c>
      <x:c r="J1215" s="139" t="str">
        <x:v>big data; Internet of Things technology; rural revitalization; smart agriculture</x:v>
      </x:c>
      <x:c r="K1215" s="139" t="str">
        <x:v>agricultural economics; agricultural technology; agriculture; genetic algorithm; Internet; rural development; simulation</x:v>
      </x:c>
      <x:c r="L1215" s="139" t="str">
        <x:v>MDPI</x:v>
      </x:c>
      <x:c r="M1215" s="139" t="str">
        <x:v>English</x:v>
      </x:c>
      <x:c r="N1215" s="139" t="str">
        <x:v>Article</x:v>
      </x:c>
      <x:c r="O1215" s="139" t="str">
        <x:v>Scopus</x:v>
      </x:c>
      <x:c r="P1215" s="139" t="str">
        <x:v>2-s2.0-85149291609</x:v>
      </x:c>
    </x:row>
    <x:row r="1216">
      <x:c r="A1216" s="139" t="str">
        <x:v>Yurtseven I.; Randhir T.O.</x:v>
      </x:c>
      <x:c r="B1216" s="139" t="str">
        <x:v>Yurtseven, Ibrahim (55566251700); Randhir, Timothy O. (6603501210)</x:v>
      </x:c>
      <x:c r="C1216" s="139" t="str">
        <x:v>55566251700; 6603501210</x:v>
      </x:c>
      <x:c r="D1216" s="139" t="str">
        <x:v>Multivariate assessment of spatial and temporal variations in irrigation water quality in Lake Uluabat watershed of Turkey</x:v>
      </x:c>
      <x:c r="E1216" s="139" t="str">
        <x:v>2020</x:v>
      </x:c>
      <x:c r="F1216" s="139" t="str">
        <x:v>Environmental Monitoring and Assessment</x:v>
      </x:c>
      <x:c r="G1216" s="139" t="str">
        <x:v>10.1007/s10661-020-08723-2</x:v>
      </x:c>
      <x:c r="H1216" s="139" t="str">
        <x:v>https://www.scopus.com/pages/publications/85096790885?origin=resultslist</x:v>
      </x:c>
      <x:c r="I1216" s="139" t="str">
        <x:v>Irrigation water quality has important implications on salinity, ion toxicity, production cost, and crop failures. There is a need for a comprehensive analysis of spatial and temporal dynamics in parameters at a watershed scale. This information is critical for irrigation management in agricultural production. The Lake Uluabat watershed is a significant agricultural area of Turkey, which is studied using monitored water data. Multivariate assessment is performed using cluster analysis (CA), discriminant analysis (DA), principal component analysis (PCA), and factor analysis (FA) to evaluate temporal and spatial variations in water quality in the watershed. The data is processed by clustering, reducing data dimensionality, delineating indicator parameters, assessing source identification, and evaluating temporal changes and spatial patterns. The results show that the most representative discriminant parameters had more than 90.98% validity in both temporal and spatial analyses. Runoff rate (Q) and water temperature (WT) were identified in the temporal study, while spatial analysis showed bicarbonate (HCO3−), sulfate (SO42−), and boron (B3+) as indicators. Salinity, sodicity, boron hazard, and alkalinity affect both spatial and temporal water quality patterns in the watershed. It is observed that continued use of poor-quality irrigation water can adversely affect agriculture and soil health in a watershed. Spatio-temporal relationships in parameters will be useful in sustainable irrigation management and farm planning for improving crop productivity and soil health. © 2020, Springer Nature Switzerland AG.</x:v>
      </x:c>
      <x:c r="J1216" s="139" t="str">
        <x:v>Irrigation water quality; Multivariate assessment; Spatial and temporal variations; Turkey; Watershed analysis</x:v>
      </x:c>
      <x:c r="K1216" s="139" t="str">
        <x:v>Agriculture; Environmental Monitoring; Lakes; Turkey; Water Quality; Bursa [Turkey]; Turkey; Uluabat Lake; Indicator indicator; Meleagris gallopavo; Agricultural robots; Boron; Cluster analysis; Crops; Discriminant analysis; Irrigation; Lakes; Spatial variables measurement; Sulfur compounds; Water quality; Watersheds; bicarbonate; boron; sulfate; water; Agricultural productions; Comprehensive analysis; Irrigation management; Irrigation water quality; Source identification; Spatial and temporal variation; Spatio-temporal relationships; Temporal and spatial variation; irrigation; multivariate analysis; risk assessment; spatial variation; temporal variation; water quality; watershed; alkalinity; Article; cluster analysis; controlled study; crop production; discriminant analysis; environmental health; environmental indicator; factor analysis; irrigation (agriculture); lake; multivariate analysis; nonhuman; principal component analysis; runoff; salinity; soil; spatiotemporal analysis; Turkey (republic); validity; water quality; water temperature; watershed; agriculture; environmental monitoring; lake; turkey (bird); Quality control</x:v>
      </x:c>
      <x:c r="L1216" s="139" t="str">
        <x:v>Springer Science and Business Media Deutschland GmbH</x:v>
      </x:c>
      <x:c r="M1216" s="139" t="str">
        <x:v>English</x:v>
      </x:c>
      <x:c r="N1216" s="139" t="str">
        <x:v>Article</x:v>
      </x:c>
      <x:c r="O1216" s="139" t="str">
        <x:v>Scopus</x:v>
      </x:c>
      <x:c r="P1216" s="139" t="str">
        <x:v>2-s2.0-85096790885</x:v>
      </x:c>
    </x:row>
    <x:row r="1217">
      <x:c r="A1217" s="139" t="str">
        <x:v>de Souza P.S.S.; Rubin F.P.; Hohemberger R.; Ferreto T.C.; Lorenzon A.F.; Luizelli M.C.; Rossi F.D.</x:v>
      </x:c>
      <x:c r="B1217" s="139" t="str">
        <x:v>de Souza, Paulo Silas Severo (57194004643); Rubin, Felipe Pfeifer (57193629140); Hohemberger, Rumenigue (57212447079); Ferreto, Tiago Coelho (8255471500); Lorenzon, Arthur Francisco (55561944100); Luizelli, Marcelo Caggiani (56516976700); Rossi, Fábio Diniz (55482352100)</x:v>
      </x:c>
      <x:c r="C1217" s="139" t="str">
        <x:v>57194004643; 57193629140; 57212447079; 8255471500; 55561944100; 56516976700; 55482352100</x:v>
      </x:c>
      <x:c r="D1217" s="139" t="str">
        <x:v>Detecting abnormal sensors via machine learning: An IoT farming WSN-based architecture case study</x:v>
      </x:c>
      <x:c r="E1217" s="139" t="str">
        <x:v>2020</x:v>
      </x:c>
      <x:c r="F1217" s="139" t="str">
        <x:v>Measurement: Journal of the International Measurement Confederation</x:v>
      </x:c>
      <x:c r="G1217" s="139" t="str">
        <x:v>10.1016/j.measurement.2020.108042</x:v>
      </x:c>
      <x:c r="H1217" s="139" t="str">
        <x:v>https://www.scopus.com/pages/publications/85086827582?origin=resultslist</x:v>
      </x:c>
      <x:c r="I1217" s="139" t="str">
        <x:v>Precision Agriculture is a broad, systemic, and multidisciplinary subject, dealing with an integrated information and technology management system, based on the concepts that the variability of space and time influence crop yields. Precision farming aims at more comprehensive management of the agricultural production system as a whole. It uses a set of tools, instruments, and sensors to measure or detect parameters or targets of interest in the agroecosystem. Sensors are distributed in the environment and are usually communicated through a Wireless Sensor Network (WSN). Due to this dispersion of the sensors, errors could occur in Byzantine form or could be caused by safety factors, which can lead to a misinterpretation by the system of data analysis and actuation over the environment. Anomaly detection algorithms can detect such problem sensors by allowing them to be replaced, or the wrong data is ignored. Therefore, this work presents a reference architecture and a heuristic algorithm that aid the decision of which anomaly detection to use based on the demands of agricultural environments. We performed a preliminary evaluation, analyzing different anomaly detection algorithms regarding execution time, accuracy, and scalability metrics. Results show that the decision-making supported by the proposed architecture reduces edge devices’ power consumption by 18.59% while minimizing the device's temperature in up to 15.94% depending on the application workload and edge device characteristics. © 2020</x:v>
      </x:c>
      <x:c r="J1217" s="139" t="str">
        <x:v>Anomaly detection algorithms; Outlier detection; Wireless sensor network</x:v>
      </x:c>
      <x:c r="K1217" s="139" t="str">
        <x:v>Agricultural robots; Agriculture; Anomaly detection; Decision making; Heuristic algorithms; Internet of things; Machine learning; Network architecture; Safety factor; Signal detection; Wireless sensor networks; Agricultural environments; Agricultural production system; Anomaly-detection algorithms; Comprehensive managements; Device characteristics; Integrated informations; Proposed architectures; Reference architecture; Information management</x:v>
      </x:c>
      <x:c r="L1217" s="139" t="str">
        <x:v>Elsevier B.V.</x:v>
      </x:c>
      <x:c r="M1217" s="139" t="str">
        <x:v>English</x:v>
      </x:c>
      <x:c r="N1217" s="139" t="str">
        <x:v>Article</x:v>
      </x:c>
      <x:c r="O1217" s="139" t="str">
        <x:v>Scopus</x:v>
      </x:c>
      <x:c r="P1217" s="139" t="str">
        <x:v>2-s2.0-85086827582</x:v>
      </x:c>
    </x:row>
    <x:row r="1218">
      <x:c r="A1218" s="139" t="str">
        <x:v>Motha J.D.; Maduranga M.W.P.; Jayatilaka N.T.</x:v>
      </x:c>
      <x:c r="B1218" s="139" t="str">
        <x:v>Motha, J.D. (60607016500); Maduranga, M.W.P. (57193735839); Jayatilaka, N.T. (60607438000)</x:v>
      </x:c>
      <x:c r="C1218" s="139" t="str">
        <x:v>60607016500; 57193735839; 60607438000</x:v>
      </x:c>
      <x:c r="D1218" s="139" t="str">
        <x:v>Design of an IoT-Enabled Solar Tracking System For Smart Farms</x:v>
      </x:c>
      <x:c r="E1218" s="139" t="str">
        <x:v>2022</x:v>
      </x:c>
      <x:c r="F1218" s="139" t="str">
        <x:v>International Journal of Wireless and Microwave Technologies</x:v>
      </x:c>
      <x:c r="G1218" s="139" t="str">
        <x:v>10.5815/ijwmt.2022.06.01</x:v>
      </x:c>
      <x:c r="H1218" s="139" t="str">
        <x:v>https://www.scopus.com/pages/publications/105037359269?origin=resultslist</x:v>
      </x:c>
      <x:c r="I1218" s="139" t="str">
        <x:v>This paper presents a novel IoT system to eliminate the need for human intervention for solar panel maintenance purposes in smart farms. For the convenience of the consumer, a wireless sensing system could be implemented to automate these functions. This would eliminate the cost of any additional labor charges for panel maintenance as the system implemented would automatically calculate the position as per the current time of the day and adjust the panel's position accordingly to harvest the most amount of sun rays into the PV panel. Unlike the conventional tracking method where the panel is rotated hourly, we propose a fixed set of Sun Altitude and Azimuth angle ranges that are hardcoded to each panel position so that throughout the year whenever these angles fall out of range it jumps to the next position. The system results in a straightforward method by retrieving the current date/time from the RTC module and calculating the respective Sun Altitude and Azimuth angle to determine the position to adjust the position of the panel accordingly, thus producing effective power outputs and strong sun tracking results. © 2022, Modern Education and Computer Science Press. All rights reserved.</x:v>
      </x:c>
      <x:c r="J1218" s="139" t="str">
        <x:v>IoT; PV systems; Robotics; Smart Farming</x:v>
      </x:c>
      <x:c r="K1218" s="139" t="str"/>
      <x:c r="L1218" s="139" t="str">
        <x:v>Modern Education and Computer Science Press</x:v>
      </x:c>
      <x:c r="M1218" s="139" t="str">
        <x:v>English</x:v>
      </x:c>
      <x:c r="N1218" s="139" t="str">
        <x:v>Article</x:v>
      </x:c>
      <x:c r="O1218" s="139" t="str">
        <x:v>Scopus</x:v>
      </x:c>
      <x:c r="P1218" s="139" t="str">
        <x:v>2-s2.0-105037359269</x:v>
      </x:c>
    </x:row>
    <x:row r="1219">
      <x:c r="A1219" s="139" t="str">
        <x:v>Roy S.K.; De D.</x:v>
      </x:c>
      <x:c r="B1219" s="139" t="str">
        <x:v>Roy, Sayan Kumar (59892302200); De, Debashis (16177578800)</x:v>
      </x:c>
      <x:c r="C1219" s="139" t="str">
        <x:v>59892302200; 16177578800</x:v>
      </x:c>
      <x:c r="D1219" s="139" t="str">
        <x:v>Genetic Algorithm based Internet of Precision Agricultural Things (IopaT) for Agriculture 4.0</x:v>
      </x:c>
      <x:c r="E1219" s="139" t="str">
        <x:v>2022</x:v>
      </x:c>
      <x:c r="F1219" s="139" t="str">
        <x:v>Internet of Things (Netherlands)</x:v>
      </x:c>
      <x:c r="G1219" s="139" t="str">
        <x:v>10.1016/j.iot.2020.100201</x:v>
      </x:c>
      <x:c r="H1219" s="139" t="str">
        <x:v>https://www.scopus.com/pages/publications/85122649617?origin=resultslist</x:v>
      </x:c>
      <x:c r="I1219" s="139" t="str">
        <x:v>The development of IoT is increasing in our daily life. Its applications are now becoming famous in rural areas also, such as Agriculture 4.0. Cheap sensors, climate data, soil information, and drones are now used to solve many real-time problems. One of the most emerging topics in the IoT in the Agriculture field is IoT based precision agriculture. The range of IoT applications can range between water spraying from drone, soil recommendation for different crops, weather prediction and recommendation for water supply, etc. In this paper we propose a system that will recommend whether water is needed or not by predicting the rain fall using Genetic Algorithm. In this article, we proposed a unique decision making method to predict Rainfall using Genetic Algorithm (GA) to identify the necessity of manual water supply is needed or not. The sensor based system will be activated to check wheather the GA based system completes its prediction correctly or not by sensing moisture level from the soil. If the moisture level of the soil crosses the pre-defined threshold value then plant watering is performed by quadrotor UAV. A terrace gardening system is also implemented in this article, which uses a pump for water spraying. Various atmospheric parameters help to develop a rainfall prediction system to enhance efficiancy more than 80% in the proposed IopaT system to make the system more interoperable. © 2020 Elsevier B.V.</x:v>
      </x:c>
      <x:c r="J1219" s="139" t="str">
        <x:v>Agriculture 4.0; Decision Making; Genetic Algorithm; Internet of Things; Precision Agriculture; Quadrotor UAV; Soil Moisture Sensor</x:v>
      </x:c>
      <x:c r="K1219" s="139" t="str"/>
      <x:c r="L1219" s="139" t="str">
        <x:v>Elsevier B.V.</x:v>
      </x:c>
      <x:c r="M1219" s="139" t="str">
        <x:v>English</x:v>
      </x:c>
      <x:c r="N1219" s="139" t="str">
        <x:v>Article</x:v>
      </x:c>
      <x:c r="O1219" s="139" t="str">
        <x:v>Scopus</x:v>
      </x:c>
      <x:c r="P1219" s="139" t="str">
        <x:v>2-s2.0-85122649617</x:v>
      </x:c>
    </x:row>
    <x:row r="1220">
      <x:c r="A1220" s="139" t="str">
        <x:v>Drost S.; Vogt A.; Danowski-Buhren C.; Jirka S.; Kirstein V.; Pakzad K.; Rieke M.</x:v>
      </x:c>
      <x:c r="B1220" s="139" t="str">
        <x:v>Drost, Sebastian (57358516800); Vogt, Arne (57358478800); Danowski-Buhren, Christian (57192987656); Jirka, Simon (26428748300); Kirstein, Verena (57219264866); Pakzad, Kian (55892906500); Rieke, Matthes (56536328900)</x:v>
      </x:c>
      <x:c r="C1220" s="139" t="str">
        <x:v>57358516800; 57358478800; 57192987656; 26428748300; 57219264866; 55892906500; 56536328900</x:v>
      </x:c>
      <x:c r="D1220" s="139" t="str">
        <x:v>WaCoDiS: Automated Earth Observation data processing within an event-driven architecture for water monitoring</x:v>
      </x:c>
      <x:c r="E1220" s="139" t="str">
        <x:v>2022</x:v>
      </x:c>
      <x:c r="F1220" s="139" t="str">
        <x:v>Computers and Geosciences</x:v>
      </x:c>
      <x:c r="G1220" s="139" t="str">
        <x:v>10.1016/j.cageo.2021.105003</x:v>
      </x:c>
      <x:c r="H1220" s="139" t="str">
        <x:v>https://www.scopus.com/pages/publications/85120377323?origin=resultslist</x:v>
      </x:c>
      <x:c r="I1220" s="139" t="str">
        <x:v>Climate changes and the ongoing intensification of agriculture effect in increased material inputs in watercourses and dams. To ensure an efficient and environmentally friendly water resource management, water management associations need means for efficient water monitoring as well as novel strategies to reduce the pollution of surface and ground water. Traditionally, water management associations operate large sensor networks to suffice their needs for hydrological and meteorological measurement data to monitor and model physical processes within the catchments they are responsible for. Implementing a comprehensive monitoring system often suffers from sparse coverage of in-situ data. Due to the evolvement of the Copernicus satellite platforms, the broader availability of satellite data provides a great potential for deriving valuable, complementary information from Earth Observation data, that contributes to a detailed understanding of hydrological processes. Although the number of satellite data platforms that provide online processing environments is growing, it is still a big challenge to integrate those platforms into traditional workflows of users from environmental domains such as hydrology. Thus, in this paper, we introduce a software architecture to facilitate the generation of Earth Observation information targeted towards hydrology. The presented WaCoDiS System comprises several microservices as well standardized interfaces that enable a platform-independent processing of satellite data. First, we discuss the contribution of Earth Observation data to water monitoring and derive several challenges regarding the facilitation of satellite data processing. We then describe our system design with a brief overview about the different system components which form an automated processing pipeline. The suitability of our system is proven as part of a pre-operational deployment for a German water management association. In addition, we demonstrate how our system is capable of integrating satellite data platforms, using the Copernicus Data and Exploitation Platform - Deutschland (CODE-DE) as a reference example. © 2021 Elsevier Ltd</x:v>
      </x:c>
      <x:c r="J1220" s="139" t="str">
        <x:v>Copernicus satellite data; Earth observation; Event-driven architectures; Spatio-temporal data; Water monitoring</x:v>
      </x:c>
      <x:c r="K1220" s="139" t="str">
        <x:v>Varanidae; Catchments; Climate change; Data handling; Groundwater; Monitoring; Network architecture; Pipeline processing systems; Satellites; Sensor networks; Water management; Copernicu satellite data; Data platform; Earth observation data; Earth observations; Event-driven architectures; Satellite data; Spatio-temporal data; Water monitoring; Water resources management; Waters managements; accuracy assessment; architecture; computer simulation; error analysis; GIS; monitoring system; satellite data; satellite imagery; Observatories</x:v>
      </x:c>
      <x:c r="L1220" s="139" t="str">
        <x:v>Elsevier Ltd</x:v>
      </x:c>
      <x:c r="M1220" s="139" t="str">
        <x:v>English</x:v>
      </x:c>
      <x:c r="N1220" s="139" t="str">
        <x:v>Article</x:v>
      </x:c>
      <x:c r="O1220" s="139" t="str">
        <x:v>Scopus</x:v>
      </x:c>
      <x:c r="P1220" s="139" t="str">
        <x:v>2-s2.0-85120377323</x:v>
      </x:c>
    </x:row>
    <x:row r="1221">
      <x:c r="A1221" s="139" t="str">
        <x:v>Xu F.; Liang H.; Wang Z.; Lin L.</x:v>
      </x:c>
      <x:c r="B1221" s="139" t="str">
        <x:v>Xu, Fengyu (57211035167); Liang, Huawei (35102672700); Wang, Zhiling (36617930400); Lin, Linglong (55512264300)</x:v>
      </x:c>
      <x:c r="C1221" s="139" t="str">
        <x:v>57211035167; 35102672700; 36617930400; 55512264300</x:v>
      </x:c>
      <x:c r="D1221" s="139" t="str">
        <x:v>A Framework for Drivable Area Detection Via Point Cloud Double Projection on Rough Roads</x:v>
      </x:c>
      <x:c r="E1221" s="139" t="str">
        <x:v>2021</x:v>
      </x:c>
      <x:c r="F1221" s="139" t="str">
        <x:v>Journal of Intelligent and Robotic Systems: Theory and Applications</x:v>
      </x:c>
      <x:c r="G1221" s="139" t="str">
        <x:v>10.1007/s10846-021-01381-7</x:v>
      </x:c>
      <x:c r="H1221" s="139" t="str">
        <x:v>https://www.scopus.com/pages/publications/85106928225?origin=resultslist</x:v>
      </x:c>
      <x:c r="I1221" s="139" t="str">
        <x:v>Drivable area detection is one of the essential functions of autonomous vehicles. However, due to the complexity and diversity of unknown environments, it remains a challenge specifically on rough roads. In this paper, we propose a systematical framework for drivable area detection, including ground segmentation and road labelling. For each scan, the point cloud is projected onto two different planes simultaneously, generating an elevation map and a range map. Different from the existing methods based on mathematical models, we accomplish the ground segmentation using image processing methods. Subsequently, road points will be filtered out from ground points and used to generate the road area with the assistance of a range map. Meanwhile, a two-step search method is utilized to create the reachable area from an elevation map. For the robustness of drivable area detection, Bayesian decision theory is introduced in the final step to fuse the road area and the reachable area. Since we explicitly avoid complex three-dimensional computation, our method, from both empirical and theoretical perspectives, has a high real-time capability, and experimental results also show it has promising detection performance in various traffic situations. © 2021, The Author(s), under exclusive licence to Springer Nature B.V.</x:v>
      </x:c>
      <x:c r="J1221" s="139" t="str">
        <x:v>Bayesian decision; Drivable area detection; Ground estimation; Road labelling</x:v>
      </x:c>
      <x:c r="K1221" s="139" t="str">
        <x:v>Agricultural robots; Decision theory; Image segmentation; Bayesian decision theory; Detection performance; Different planes; Image processing - methods; Real time capability; Systematical frameworks; Three-dimensional computations; Traffic situations; Roads and streets</x:v>
      </x:c>
      <x:c r="L1221" s="139" t="str">
        <x:v>Springer Science and Business Media B.V.</x:v>
      </x:c>
      <x:c r="M1221" s="139" t="str">
        <x:v>English</x:v>
      </x:c>
      <x:c r="N1221" s="139" t="str">
        <x:v>Article</x:v>
      </x:c>
      <x:c r="O1221" s="139" t="str">
        <x:v>Scopus</x:v>
      </x:c>
      <x:c r="P1221" s="139" t="str">
        <x:v>2-s2.0-85106928225</x:v>
      </x:c>
    </x:row>
    <x:row r="1222">
      <x:c r="A1222" s="139" t="str">
        <x:v>Duangsuwan S.; Teekapakvisit C.; Maw M.M.</x:v>
      </x:c>
      <x:c r="B1222" s="139" t="str">
        <x:v>Duangsuwan, Sarun (26430862400); Teekapakvisit, Chakree (15924296000); Maw, Myo Myint (56168679300)</x:v>
      </x:c>
      <x:c r="C1222" s="139" t="str">
        <x:v>26430862400; 15924296000; 56168679300</x:v>
      </x:c>
      <x:c r="D1222" s="139" t="str">
        <x:v>Development of soil moisture monitoring by using IoT and UAV-SC for smart farming application</x:v>
      </x:c>
      <x:c r="E1222" s="139" t="str">
        <x:v>2020</x:v>
      </x:c>
      <x:c r="F1222" s="139" t="str">
        <x:v>Advances in Science, Technology and Engineering Systems</x:v>
      </x:c>
      <x:c r="G1222" s="139" t="str">
        <x:v>10.25046/aj050444</x:v>
      </x:c>
      <x:c r="H1222" s="139" t="str">
        <x:v>https://www.scopus.com/pages/publications/85091829878?origin=resultslist</x:v>
      </x:c>
      <x:c r="I1222" s="139" t="str">
        <x:v>Soil moisture is a fundamental factor for smart farming that is used to control the water management system. In this paper, the unmanned aerial vehicle (UAV) small cell (UAV-SC) can provide Internet of things (IoT) as the hotspot mobility network, due to the minimum limitation energy of connected IoT. The development of ground sensor (GS) communicates to the UAV-SC called GS-UAV-SC model for soil moisture monitoring is proposed to smart farming. UAV-SC aims to fulfill the data collection task with a limitation of GSs power. In the experiment, the two case scenarios: Napier grass farm and Ruzi grass farm are implemented. The result of soil moisture status is demonstrated as an example of data in real time on a mobile application monitoring system. The proposed system is useful for users/farmers to know the soil moisture data quickly for smart farming applications. © 2020 ASTES Publishers. All rights reserved.</x:v>
      </x:c>
      <x:c r="J1222" s="139" t="str">
        <x:v>IoT; Mobile application; Smart farming; Soil moisture monitoring; UAV-SC</x:v>
      </x:c>
      <x:c r="K1222" s="139" t="str"/>
      <x:c r="L1222" s="139" t="str">
        <x:v>ASTES Publishers</x:v>
      </x:c>
      <x:c r="M1222" s="139" t="str">
        <x:v>English</x:v>
      </x:c>
      <x:c r="N1222" s="139" t="str">
        <x:v>Article</x:v>
      </x:c>
      <x:c r="O1222" s="139" t="str">
        <x:v>Scopus</x:v>
      </x:c>
      <x:c r="P1222" s="139" t="str">
        <x:v>2-s2.0-85091829878</x:v>
      </x:c>
    </x:row>
    <x:row r="1223">
      <x:c r="A1223" s="139" t="str">
        <x:v>Sutikno T.; Thalmann D.</x:v>
      </x:c>
      <x:c r="B1223" s="139" t="str">
        <x:v>Sutikno, Tole (35794013800); Thalmann, Daniel (7005885082)</x:v>
      </x:c>
      <x:c r="C1223" s="139" t="str">
        <x:v>35794013800; 7005885082</x:v>
      </x:c>
      <x:c r="D1223" s="139" t="str">
        <x:v>Insights on the internet of things: past, present, and future directions</x:v>
      </x:c>
      <x:c r="E1223" s="139" t="str">
        <x:v>2022</x:v>
      </x:c>
      <x:c r="F1223" s="139" t="str">
        <x:v>Telkomnika (Telecommunication Computing Electronics and Control)</x:v>
      </x:c>
      <x:c r="G1223" s="139" t="str">
        <x:v>10.12928/TELKOMNIKA.v20i6.22028</x:v>
      </x:c>
      <x:c r="H1223" s="139" t="str">
        <x:v>https://www.scopus.com/pages/publications/85140622873?origin=resultslist</x:v>
      </x:c>
      <x:c r="I1223" s="139" t="str">
        <x:v>The internet of things (IoT) is rapidly expanding and improving operations in a wide range of real-world applications, from consumer IoT and enterprise IoT to manufacturing and industrial IoT (IIoT). Consumer markets, wearable devices, healthcare, smart buildings, agriculture, and smart cities are just a few examples. This paper discusses the current state of the IoT ecosystem, its primary applications and benefits, important architectural stages, some of the problems and challenges it faces, and its future. This paper explains how an appropriate IoT architecture that saves data, analyzes it, and recommends corrective action improves the process’s ground reality. The IoT system architecture is divided into three layers: device, gateway, and platform. This then cascades into the four stages of the IoT architectural layout: sensors and actuators; gateways and data acquisition systems; edge IT data processing; and datacenter and cloud, which use high-end apps to collect data, evaluate it, process it, and provide remedial solutions. This elegant combination provides excellent value in automatic action. In the future, IoT will continue to serve as the foundation for many technologies. Machine learning will become more popular in the coming years as IoT networks take center stage in a variety of industries. © This is an open access article under the CC BY-SA license.</x:v>
      </x:c>
      <x:c r="J1223" s="139" t="str">
        <x:v>Consumer; Industrial; Internet of things; Iot architecture; Iot ecosystem; Machine learning</x:v>
      </x:c>
      <x:c r="K1223" s="139" t="str"/>
      <x:c r="L1223" s="139" t="str">
        <x:v>Universitas Ahmad Dahlan</x:v>
      </x:c>
      <x:c r="M1223" s="139" t="str">
        <x:v>English</x:v>
      </x:c>
      <x:c r="N1223" s="139" t="str">
        <x:v>Article</x:v>
      </x:c>
      <x:c r="O1223" s="139" t="str">
        <x:v>Scopus</x:v>
      </x:c>
      <x:c r="P1223" s="139" t="str">
        <x:v>2-s2.0-85140622873</x:v>
      </x:c>
    </x:row>
    <x:row r="1224">
      <x:c r="A1224" s="139" t="str">
        <x:v>Daniel D.; Preethi N.; Jakka A.; Eswaran S.</x:v>
      </x:c>
      <x:c r="B1224" s="139" t="str">
        <x:v>Daniel, D. (36536799700); Preethi, N. (57220784492); Jakka, Aishwarya (57211293460); Eswaran, Sivaraman (57193857384)</x:v>
      </x:c>
      <x:c r="C1224" s="139" t="str">
        <x:v>36536799700; 57220784492; 57211293460; 57193857384</x:v>
      </x:c>
      <x:c r="D1224" s="139" t="str">
        <x:v>Collaborative intrusion detection system in cognitive smart city network (CSC-Net)</x:v>
      </x:c>
      <x:c r="E1224" s="139" t="str">
        <x:v>2021</x:v>
      </x:c>
      <x:c r="F1224" s="139" t="str">
        <x:v>International Journal of Knowledge and  Systems Science</x:v>
      </x:c>
      <x:c r="G1224" s="139" t="str">
        <x:v>10.4018/IJKSS.2021010105</x:v>
      </x:c>
      <x:c r="H1224" s="139" t="str">
        <x:v>https://www.scopus.com/pages/publications/85100421747?origin=resultslist</x:v>
      </x:c>
      <x:c r="I1224" s="139" t="str">
        <x:v>Smart environment is about incorporating smart thinking in the environment and implementing the technical intervention that improvise the city's environment. Artificial intelligence (AI) provides solutions in huge technological issues in various aspects of day-to-day life such as autonomous transportation, governance, healthcare, agriculture, maintenance, logistics, and education that are automated, managed, controlled, and accessed remotely with the aid of smart devices. Cognitive computing is denoted as a next-generation AI-dependent method that gives human-computer interactions with personalized services that replicate manual behavior. Simultaneously, massive data is generated from the applications of the smart city like smart transportation, retail industry, healthcare, and governance. It is necessary to obtain a reliable, sustainable, continuous, and secure framework in the cloud centralized infrastructure. In this research article, the authors proposed the architecture of cognitive smart city network (CSC-Net) that defines how data are collected from applications of smart city and scrutinized by cognitive computing. This research article predicts the mobile edge computing solution (MEC) that permits node collaboration between internet of things (IoT) devices for providing secure and reliable communication among smart devices and fog layer, conversely fog layer and cloud layer. This proposed work helps to reduce the excessive traffic flow in smart environment with the support of node to node communication protocols. Collaborative-dependent intrusion detection system (C-IDS) is proposed to solve the data security issues in fog and cloud layers. Copyright © 2021, IGI Global. Copying or distributing in print or electronic forms without written permission of IGI Global is prohibited.</x:v>
      </x:c>
      <x:c r="J1224" s="139" t="str">
        <x:v>Artificial Intelligence (AI); Cognitive Smart City Network (CSC-Net); Internet of Things (IoT); Mobile Edge Computing Solution (MEC); Smart environment</x:v>
      </x:c>
      <x:c r="K1224" s="139" t="str"/>
      <x:c r="L1224" s="139" t="str">
        <x:v>IGI Global</x:v>
      </x:c>
      <x:c r="M1224" s="139" t="str">
        <x:v>English</x:v>
      </x:c>
      <x:c r="N1224" s="139" t="str">
        <x:v>Article</x:v>
      </x:c>
      <x:c r="O1224" s="139" t="str">
        <x:v>Scopus</x:v>
      </x:c>
      <x:c r="P1224" s="139" t="str">
        <x:v>2-s2.0-85100421747</x:v>
      </x:c>
    </x:row>
    <x:row r="1225">
      <x:c r="A1225" s="139" t="str">
        <x:v>Oliveira S.M.D.; Densmore D.</x:v>
      </x:c>
      <x:c r="B1225" s="139" t="str">
        <x:v>Oliveira, Samuel M.D. (55800729700); Densmore, Douglas (6506652316)</x:v>
      </x:c>
      <x:c r="C1225" s="139" t="str">
        <x:v>55800729700; 6506652316</x:v>
      </x:c>
      <x:c r="D1225" s="139" t="str">
        <x:v>Hardware, Software, and Wetware Codesign Environment for Synthetic Biology</x:v>
      </x:c>
      <x:c r="E1225" s="139" t="str">
        <x:v>2022</x:v>
      </x:c>
      <x:c r="F1225" s="139" t="str">
        <x:v>BioDesign Research</x:v>
      </x:c>
      <x:c r="G1225" s="139" t="str">
        <x:v>10.34133/2022/9794510</x:v>
      </x:c>
      <x:c r="H1225" s="139" t="str">
        <x:v>https://www.scopus.com/pages/publications/85152672236?origin=resultslist</x:v>
      </x:c>
      <x:c r="I1225" s="139" t="str">
        <x:v>Synthetic biology is the process of forward engineering living systems. These systems can be used to produce biobased materials, agriculture, medicine, and energy. One approach to designing these systems is to employ techniques from the design of embedded electronics. These techniques include abstraction, standards, modularity, automated design, and formal semantic models of computation. Together, these elements form the foundation of "biodesign automation,"where software, robotics, and microfluidic devices combine to create exciting biological systems of the future. This paper describes a "hardware, software, wetware"codesign vision where software tools can be made to act as "genetic compilers"that transform high-level specifications into engineered "genetic circuits"(wetware). This is followed by a process where automation equipment, welldefined experimental workflows, and microfluidic devices are explicitly designed to house, execute, and test these circuits (hardware). These systems can be used as either massively parallel experimental platforms or distributed bioremediation and biosensing devices. Next, scheduling and control algorithms (software) manage these systems' actual execution and data analysis tasks. A distinguishing feature of this approach is how all three of these aspects (hardware, software, and wetware) may be derived from the same basic specification in parallel and generated to fulfill specific cost, performance, and structural requirements.  © 2022 Samuel M. D. Oliveira and Douglas Densmore.</x:v>
      </x:c>
      <x:c r="J1225" s="139" t="str"/>
      <x:c r="K1225" s="139" t="str"/>
      <x:c r="L1225" s="139" t="str">
        <x:v>American Association for the Advancement of Science</x:v>
      </x:c>
      <x:c r="M1225" s="139" t="str">
        <x:v>English</x:v>
      </x:c>
      <x:c r="N1225" s="139" t="str">
        <x:v>Article</x:v>
      </x:c>
      <x:c r="O1225" s="139" t="str">
        <x:v>Scopus</x:v>
      </x:c>
      <x:c r="P1225" s="139" t="str">
        <x:v>2-s2.0-85152672236</x:v>
      </x:c>
    </x:row>
    <x:row r="1226">
      <x:c r="A1226" s="139" t="str">
        <x:v>Nhamo L.; Paterson G.; van der Walt M.; Moeletsi M.; Modi A.; Kunz R.; Chimonyo V.; Masupha T.; Mpandeli S.; Liphadzi S.; Molwantwa J.; Mabhaudhi T.</x:v>
      </x:c>
      <x:c r="B1226" s="139" t="str">
        <x:v>Nhamo, Luxon (56816950000); Paterson, Garry (7202987227); van der Walt, Marjan (57939233800); Moeletsi, Mokhele (26667064400); Modi, Albert (7005866765); Kunz, Richard (7102592577); Chimonyo, Vimbayi (56532090500); Masupha, Teboho (56986691400); Mpandeli, Sylvester (26666955400); Liphadzi, Stanley (56523182800); Molwantwa, Jennifer (58889698900); Mabhaudhi, Tafadzwanashe (39661246400)</x:v>
      </x:c>
      <x:c r="C1226" s="139" t="str">
        <x:v>56816950000; 7202987227; 57939233800; 26667064400; 7005866765; 7102592577; 56532090500; 56986691400; 26666955400; 56523182800; 58889698900; 39661246400</x:v>
      </x:c>
      <x:c r="D1226" s="139" t="str">
        <x:v>Optimal production areas of underutilized indigenous crops and their role under climate change: Focus on Bambara groundnut</x:v>
      </x:c>
      <x:c r="E1226" s="139" t="str">
        <x:v>2022</x:v>
      </x:c>
      <x:c r="F1226" s="139" t="str">
        <x:v>Frontiers in Sustainable Food Systems</x:v>
      </x:c>
      <x:c r="G1226" s="139" t="str">
        <x:v>10.3389/fsufs.2022.990213</x:v>
      </x:c>
      <x:c r="H1226" s="139" t="str">
        <x:v>https://www.scopus.com/pages/publications/85140468558?origin=resultslist</x:v>
      </x:c>
      <x:c r="I1226" s="139" t="str">
        <x:v>Food demand in Africa continues to outstrip local supply, and the continent currently spends over US$35 billion annually on food imports to supplement local deficits. With the advances in agronomy and breeding, commercial crops like maize (Zea mays) and soybean (Glycine max) in the region are under threat from climate change, decreasing rainfall and degraded lands. Unlike commercial crops that are generally adapted from other regions, underutilized indigenous crops are uniquely suited to local environments and are more resilient to climatic variations and tolerant to local pests and diseases. This study, done in Limpopo Province, South Africa, identifies optimal areas for cultivating Bambara groundnuts (Vigna subterannea), an indigenous crop suitable for arid and semi-arid regions. The aim is to promote the production of underutilized indigenous crops at a large scale with fewer resources, while still meeting local demand and reducing the food import budget. Suitability maps are delineated using a multicriteria decision method in a Geographic Information System (GIS). The procedure is important for diversifying farming systems, making them more resilient (to biotic and abiotic stresses and climate change) and more successful at enhancing water, food and nutritional security. With the province's limited water and land resources for agriculture expansion, promoting indigenous underutilized crops is a pathway to reduce water allocated to agriculture, thereby enhancing drought resilience and ensuring water, food and nutritional security. Large tracts of degraded agricultural land deemed unsuitable for adapted crops, and which may require costly land reclamation practices, can be used to cultivate underutilized crops that are adapted to extreme local conditions. Copyright © 2022 Nhamo, Paterson, van der Walt, Moeletsi, Modi, Kunz, Chimonyo, Masupha, Mpandeli, Liphadzi, Molwantwa and Mabhaudhi.</x:v>
      </x:c>
      <x:c r="J1226" s="139" t="str">
        <x:v>adaptation; climate change; dryland agriculture; food and water security; geographic information system; resilience</x:v>
      </x:c>
      <x:c r="K1226" s="139" t="str"/>
      <x:c r="L1226" s="139" t="str">
        <x:v>Frontiers Media S.A.</x:v>
      </x:c>
      <x:c r="M1226" s="139" t="str">
        <x:v>English</x:v>
      </x:c>
      <x:c r="N1226" s="139" t="str">
        <x:v>Article</x:v>
      </x:c>
      <x:c r="O1226" s="139" t="str">
        <x:v>Scopus</x:v>
      </x:c>
      <x:c r="P1226" s="139" t="str">
        <x:v>2-s2.0-85140468558</x:v>
      </x:c>
    </x:row>
    <x:row r="1227">
      <x:c r="A1227" s="139" t="str">
        <x:v>Bajaj K.; Sharma B.; Singh R.</x:v>
      </x:c>
      <x:c r="B1227" s="139" t="str">
        <x:v>Bajaj, Karan (57214723594); Sharma, Bhisham (56510992300); Singh, Raman (55941295700)</x:v>
      </x:c>
      <x:c r="C1227" s="139" t="str">
        <x:v>57214723594; 56510992300; 55941295700</x:v>
      </x:c>
      <x:c r="D1227" s="139" t="str">
        <x:v>Implementation analysis of IoT-based offloading frameworks on cloud/edge computing for sensor generated big data</x:v>
      </x:c>
      <x:c r="E1227" s="139" t="str">
        <x:v>2022</x:v>
      </x:c>
      <x:c r="F1227" s="139" t="str">
        <x:v>Complex and Intelligent Systems</x:v>
      </x:c>
      <x:c r="G1227" s="139" t="str">
        <x:v>10.1007/s40747-021-00434-6</x:v>
      </x:c>
      <x:c r="H1227" s="139" t="str">
        <x:v>https://www.scopus.com/pages/publications/85117085125?origin=resultslist</x:v>
      </x:c>
      <x:c r="I1227" s="139" t="str">
        <x:v>The Internet of Things (IoT) applications and services are increasingly becoming a part of daily life; from smart homes to smart cities, industry, agriculture, it is penetrating practically in every domain. Data collected over the IoT applications, mostly through the sensors connected over the devices, and with the increasing demand, it is not possible to process all the data on the devices itself. The data collected by the device sensors are in vast amount and require high-speed computation and processing, which demand advanced resources. Various applications and services that are crucial require meeting multiple performance parameters like time-sensitivity and energy efficiency, computation offloading framework comes into play to meet these performance parameters and extreme computation requirements. Computation or data offloading tasks to nearby devices or the fog or cloud structure can aid in achieving the resource requirements of IoT applications. In this paper, the role of context or situation to perform the offloading is studied and drawn to a conclusion, that to meet the performance requirements of IoT enabled services, context-based offloading can play a crucial role. Some of the existing frameworks EMCO, MobiCOP-IoT, Autonomic Management Framework, CSOS, Fog Computing Framework, based on their novelty and optimum performance are taken for implementation analysis and compared with the MAUI, AnyRun Computing (ARC), AutoScaler, Edge computing and Context-Sensitive Model for Offloading System (CoSMOS) frameworks. Based on the study of drawn results and limitations of the existing frameworks, future directions under offloading scenarios are discussed. © 2021, The Author(s).</x:v>
      </x:c>
      <x:c r="J1227" s="139" t="str">
        <x:v>Context-awareness; Edge/fog computing; Frameworks; Internet of Things; IoT applications; Offloading</x:v>
      </x:c>
      <x:c r="K1227" s="139" t="str"/>
      <x:c r="L1227" s="139" t="str">
        <x:v>Springer International Publishing</x:v>
      </x:c>
      <x:c r="M1227" s="139" t="str">
        <x:v>English</x:v>
      </x:c>
      <x:c r="N1227" s="139" t="str">
        <x:v>Article</x:v>
      </x:c>
      <x:c r="O1227" s="139" t="str">
        <x:v>Scopus</x:v>
      </x:c>
      <x:c r="P1227" s="139" t="str">
        <x:v>2-s2.0-85117085125</x:v>
      </x:c>
    </x:row>
    <x:row r="1228">
      <x:c r="A1228" s="139" t="str">
        <x:v>Hamada H.M.; Skariah Thomas B.; Tayeh B.; Yahaya F.M.; Muthusamy K.; Yang J.</x:v>
      </x:c>
      <x:c r="B1228" s="139" t="str">
        <x:v>Hamada, Hussein M. (57004288800); Skariah Thomas, Blessen (55838284800); Tayeh, Bassam (36696899500); Yahaya, Fadzil M. (56232655300); Muthusamy, Khairunisa (36107077100); Yang, Jian (57966098200)</x:v>
      </x:c>
      <x:c r="C1228" s="139" t="str">
        <x:v>57004288800; 55838284800; 36696899500; 56232655300; 36107077100; 57966098200</x:v>
      </x:c>
      <x:c r="D1228" s="139" t="str">
        <x:v>Use of oil palm shell as an aggregate in cement concrete: A review</x:v>
      </x:c>
      <x:c r="E1228" s="139" t="str">
        <x:v>2020</x:v>
      </x:c>
      <x:c r="F1228" s="139" t="str">
        <x:v>Construction and Building Materials</x:v>
      </x:c>
      <x:c r="G1228" s="139" t="str">
        <x:v>10.1016/j.conbuildmat.2020.120357</x:v>
      </x:c>
      <x:c r="H1228" s="139" t="str">
        <x:v>https://www.scopus.com/pages/publications/85088923955?origin=resultslist</x:v>
      </x:c>
      <x:c r="I1228" s="139" t="str">
        <x:v>The rapid development and increasing demand for construction materials have resulted in the underperformance of traditional construction materials. The production of traditional construction materials consumes considerable electricity and nonrenewable resources and causes emission of undesirable carbon dioxide (CO2) gases in the atmosphere. Thus, new environmentally friendly materials in concrete manufacturing should be adopted during preparation to meet the required construction materials from available agricultural waste. This paper reviews the previous studies on the application of oil palm shell (OPS) as a construction material. Oil palm shell is one of the farming left over materials that has been extensively used in tropical countries. It has acceptable performance and can satisfy the minimum requirements for lightweight aggregate. A comprehensive review on earlier research studies related to the use of OPS and its influence on the fresh, hardened and durability properties of cement concrete are discussed. Based on a detailed review, the directions for subsequent exploration on the utilization of OPS in cement concrete are highlighted. © 2020 Elsevier Ltd</x:v>
      </x:c>
      <x:c r="J1228" s="139" t="str">
        <x:v>Agricultural waste; Coarse aggregate; Non-renewable resources; Oil palm shell; Sustainability</x:v>
      </x:c>
      <x:c r="K1228" s="139" t="str">
        <x:v>Aggregates; Agricultural robots; Agricultural wastes; Carbon dioxide; Cements; Concrete aggregates; Concrete industry; Concrete products; Green manufacturing; Petroleum prospecting; Acceptable performance; Durability property; Light weight aggregate; Minimum requirements; Non-renewable resource; Research studies; Traditional Construction Materials; Tropical countries; Palm oil</x:v>
      </x:c>
      <x:c r="L1228" s="139" t="str">
        <x:v>Elsevier Ltd</x:v>
      </x:c>
      <x:c r="M1228" s="139" t="str">
        <x:v>English</x:v>
      </x:c>
      <x:c r="N1228" s="139" t="str">
        <x:v>Review</x:v>
      </x:c>
      <x:c r="O1228" s="139" t="str">
        <x:v>Scopus</x:v>
      </x:c>
      <x:c r="P1228" s="139" t="str">
        <x:v>2-s2.0-85088923955</x:v>
      </x:c>
    </x:row>
    <x:row r="1229">
      <x:c r="A1229" s="139" t="str">
        <x:v>Wosner O.; Farjon G.; Bar-Hillel A.</x:v>
      </x:c>
      <x:c r="B1229" s="139" t="str">
        <x:v>Wosner, Omer (57222087439); Farjon, Guy (57210638288); Bar-Hillel, Aharon (55667553700)</x:v>
      </x:c>
      <x:c r="C1229" s="139" t="str">
        <x:v>57222087439; 57210638288; 55667553700</x:v>
      </x:c>
      <x:c r="D1229" s="139" t="str">
        <x:v>Object detection in agricultural contexts: A multiple resolution benchmark and comparison to human</x:v>
      </x:c>
      <x:c r="E1229" s="139" t="str">
        <x:v>2021</x:v>
      </x:c>
      <x:c r="F1229" s="139" t="str">
        <x:v>Computers and Electronics in Agriculture</x:v>
      </x:c>
      <x:c r="G1229" s="139" t="str">
        <x:v>10.1016/j.compag.2021.106404</x:v>
      </x:c>
      <x:c r="H1229" s="139" t="str">
        <x:v>https://www.scopus.com/pages/publications/85114096000?origin=resultslist</x:v>
      </x:c>
      <x:c r="I1229" s="139" t="str">
        <x:v>Visual object detection is an important component in several applications of automated agriculture. In this paper we consider how to properly apply modern deep networks for detection tasks in agricultural contexts, benchmark their performance, and compare their accuracy to human performance. Seven diverse datasets were collected for the benchmark, with three recent networks tested. Experiments have revealed that handling small objects and large scale variance are important failure points, and hence a multiple-resolution approach for network usage was developed, which significantly increased detection accuracy on most datasets. Detection results were compared to human accuracy, judged based on the consistency of multiple annotators. Quantitative analysis shows that for large unoccluded objects accuracy of both algorithms and humans is near perfect, and quantifies the degradation of both due to occlusion and scale difficulties. Finally, application-specific accuracy metrics were suggested based on the needs of several agricultural tasks, and used for estimating the best performing detectors. © 2021 Elsevier B.V.</x:v>
      </x:c>
      <x:c r="J1229" s="139" t="str">
        <x:v>Benchmark; Deep networks; Multiple resolution processing; Object detection</x:v>
      </x:c>
      <x:c r="K1229" s="139" t="str">
        <x:v>Agriculture; Benchmarking; Large dataset; Object recognition; Benchmark; Deep network; Detection tasks; Human performance; Multiple resolution processing; Multiple resolutions; Objects detection; Performance; Small objects; Visual objects; accuracy assessment; agricultural application; algorithm; benchmarking; comparative study; data set; detection method; Object detection</x:v>
      </x:c>
      <x:c r="L1229" s="139" t="str">
        <x:v>Elsevier B.V.</x:v>
      </x:c>
      <x:c r="M1229" s="139" t="str">
        <x:v>English</x:v>
      </x:c>
      <x:c r="N1229" s="139" t="str">
        <x:v>Article</x:v>
      </x:c>
      <x:c r="O1229" s="139" t="str">
        <x:v>Scopus</x:v>
      </x:c>
      <x:c r="P1229" s="139" t="str">
        <x:v>2-s2.0-85114096000</x:v>
      </x:c>
    </x:row>
    <x:row r="1230">
      <x:c r="A1230" s="139" t="str">
        <x:v>Raza S.; Al-Kaisy A.; Teixeira R.; Meyer B.</x:v>
      </x:c>
      <x:c r="B1230" s="139" t="str">
        <x:v>Raza, Sajid (57211218849); Al-Kaisy, Ahmed (6602074037); Teixeira, Rafael (57907228600); Meyer, Benjamin (57907825000)</x:v>
      </x:c>
      <x:c r="C1230" s="139" t="str">
        <x:v>57211218849; 6602074037; 57907228600; 57907825000</x:v>
      </x:c>
      <x:c r="D1230" s="139" t="str">
        <x:v>The Role of GNSS-RTN in Transportation Applications</x:v>
      </x:c>
      <x:c r="E1230" s="139" t="str">
        <x:v>2022</x:v>
      </x:c>
      <x:c r="F1230" s="139" t="str">
        <x:v>Encyclopedia</x:v>
      </x:c>
      <x:c r="G1230" s="139" t="str">
        <x:v>10.3390/encyclopedia2030083</x:v>
      </x:c>
      <x:c r="H1230" s="139" t="str">
        <x:v>https://www.scopus.com/pages/publications/105014597495?origin=resultslist</x:v>
      </x:c>
      <x:c r="I1230" s="139" t="str">
        <x:v>The Global Navigation Satellite System—Real-Time Network (GNSS-RTN) is a satellite-based positioning system using a network of ground receivers (also called continuously operating reference stations (CORSs)) and a central processing center that provides highly accurate location services to the users in real-time over a broader geographic region. Such systems can provide geospatial location data with centimeter-level accuracy anywhere within the network. Geospatial location services are not only used in measuring ground distances and mapping topography; they have also become vital in many other fields such as aerospace, aviation, natural disaster management, and agriculture, to name but a few. The innovative and multi-disciplinary applications of geospatial data drive technological advancement towards precise and accurate location services available in real-time. Although GNSS-RTN technology is currently utilized in a few industries such as precision farming, construction industry, and land surveying, the implications of precise real-time location services would be far-reaching and more critical to many advanced transportation applications. The GNSS-RTN technology is promising in meeting the needs of automation in most advanced transportation applications. This article presents an overview of the GNSS-RTN technology, its current applications in transportation-related fields, and a perspective on the future use of this technology in advanced transportation applications. © 2022 by the authors.</x:v>
      </x:c>
      <x:c r="J1230" s="139" t="str">
        <x:v>GNSS-RTN; highly accurate geospatial data; real-time network; transportation</x:v>
      </x:c>
      <x:c r="K1230" s="139" t="str"/>
      <x:c r="L1230" s="139" t="str">
        <x:v>Multidisciplinary Digital Publishing Institute (MDPI)</x:v>
      </x:c>
      <x:c r="M1230" s="139" t="str">
        <x:v>English</x:v>
      </x:c>
      <x:c r="N1230" s="139" t="str">
        <x:v>Article</x:v>
      </x:c>
      <x:c r="O1230" s="139" t="str">
        <x:v>Scopus</x:v>
      </x:c>
      <x:c r="P1230" s="139" t="str">
        <x:v>2-s2.0-105014597495</x:v>
      </x:c>
    </x:row>
    <x:row r="1231">
      <x:c r="A1231" s="139" t="str">
        <x:v>Gargiulo J.I.; Lyons N.A.; Clark C.E.F.; Garcia S.C.</x:v>
      </x:c>
      <x:c r="B1231" s="139" t="str">
        <x:v>Gargiulo, J.I. (57201006268); Lyons, N.A. (57217377804); Clark, C.E.F. (7403546385); Garcia, S.C. (8281899400)</x:v>
      </x:c>
      <x:c r="C1231" s="139" t="str">
        <x:v>57201006268; 57217377804; 7403546385; 8281899400</x:v>
      </x:c>
      <x:c r="D1231" s="139" t="str">
        <x:v>The AMS Integrated Management Model: A decision-support system for automatic milking systems</x:v>
      </x:c>
      <x:c r="E1231" s="139" t="str">
        <x:v>2022</x:v>
      </x:c>
      <x:c r="F1231" s="139" t="str">
        <x:v>Computers and Electronics in Agriculture</x:v>
      </x:c>
      <x:c r="G1231" s="139" t="str">
        <x:v>10.1016/j.compag.2022.106904</x:v>
      </x:c>
      <x:c r="H1231" s="139" t="str">
        <x:v>https://www.scopus.com/pages/publications/85134621227?origin=resultslist</x:v>
      </x:c>
      <x:c r="I1231" s="139" t="str">
        <x:v>There is a significant opportunity to improve profitability and productivity in pasture-based automatic milking systems (AMS). A decision-support system (DSS) is required for AMS that can integrate key mechanics of dynamic biological processes with farm economics. Here we developed and evaluated a web-based DSS named the Integrated Management Model (IMM) designed for assisting AMS farmers and their advisors to evaluate and improve the physical and economic performance of their businesses (https://bit.ly/MilkingEdgeAMSTool). The IMM comprises a series of empirically determined predictive equations derived from the main drivers of productivity and profitability in AMS, together with stochastic simulation and optimisation modelling. The equations and models in the IMM were developed using two data sources available through the Milking Edge project: (a) an annual physical and economic dataset collected from 14 AMS farms across Australia (from years 2015 to 2018), and (b) a monthly physical dataset from 23 AMS farms located across Australia, Ireland, New Zealand, and Chile (years 2015 to 2019). Model predictions were evaluated using two similar datasets: (a) an annual physical and economic dataset from 11 Australian AMS farms (2018 to 2020) and a monthly physical dataset from 20 AMS from Australia, New Zealand, Ireland, and Argentina (2019 to 2020). The DSS was tested by 11 AMS farmers that provided feedback using the technology acceptance model framework. Results from the model evaluation showed the accuracy of the equations and simulations to predict physical variables such as milk harvested (kg milk/robot.d) or milking frequency (milkings/cow.d) was reasonably good (2–14% differences between observed and predicted values). The economic equations, which predicted operating profit margin (OP) (%) and return on total assets (ROTA) (%), could determine the relative changes and direction of profitability when physical variables change. However, the accuracy of these equations to estimate absolute values was low (ROTA: R2 0.26 and MAE 2.0%; OP: R2 0.36 and MAE 13.5%), probably due to the empirical nature of the equations and the relatively small number of farms involved in their development. Overall, farmers agreed that the IMM was a useful and easy-to-use DSS that can be used confidently to simulate physical scenarios and optimise the system performance. Whilst this DSS was designed for AMS farmers and farmers considering investing in AMS, future applications could include research, training, extension, teaching, consultancy or even innovation and development of new technology. © 2022</x:v>
      </x:c>
      <x:c r="J1231" s="139" t="str">
        <x:v>Dairy; Decision-making; Pasture-based; Precision livestock farming; Robotic milking</x:v>
      </x:c>
      <x:c r="K1231" s="139" t="str">
        <x:v>Argentina; Australia; Chile; Ireland; New Zealand; Sjaelland; Agriculture; Artificial intelligence; Decision support systems; Forecasting; HTTP; Productivity; Profitability; Stochastic models; Stochastic systems; Australia; Automatic milking; Decisions makings; Integrated management; Ireland; Management Model; Milking systems; Pasture-based; Precision livestock farming; Robotic milking; biological processes; Decision making</x:v>
      </x:c>
      <x:c r="L1231" s="139" t="str">
        <x:v>Elsevier B.V.</x:v>
      </x:c>
      <x:c r="M1231" s="139" t="str">
        <x:v>English</x:v>
      </x:c>
      <x:c r="N1231" s="139" t="str">
        <x:v>Article</x:v>
      </x:c>
      <x:c r="O1231" s="139" t="str">
        <x:v>Scopus</x:v>
      </x:c>
      <x:c r="P1231" s="139" t="str">
        <x:v>2-s2.0-85134621227</x:v>
      </x:c>
    </x:row>
    <x:row r="1232">
      <x:c r="A1232" s="139" t="str">
        <x:v>Danh L.V.Q.; Dung D.V.M.; Danh T.H.; Ngon N.C.</x:v>
      </x:c>
      <x:c r="B1232" s="139" t="str">
        <x:v>Danh, Luong Vinh Quoc (57156389600); Dung, Dang Vu Minh (57212009355); Danh, Tran Huu (57218339415); Ngon, Nguyen Chi (23390673700)</x:v>
      </x:c>
      <x:c r="C1232" s="139" t="str">
        <x:v>57156389600; 57212009355; 57218339415; 23390673700</x:v>
      </x:c>
      <x:c r="D1232" s="139" t="str">
        <x:v>Design and deployment of an IoT-Based water quality monitoring system for aquaculture in mekong delta</x:v>
      </x:c>
      <x:c r="E1232" s="139" t="str">
        <x:v>2020</x:v>
      </x:c>
      <x:c r="F1232" s="139" t="str">
        <x:v>International Journal of Mechanical Engineering and Robotics Research</x:v>
      </x:c>
      <x:c r="G1232" s="139" t="str">
        <x:v>10.18178/ijmerr.9.8.1170-1175</x:v>
      </x:c>
      <x:c r="H1232" s="139" t="str">
        <x:v>https://www.scopus.com/pages/publications/85088875943?origin=resultslist</x:v>
      </x:c>
      <x:c r="I1232" s="139" t="str">
        <x:v>The Mekong River Delta is a key area for aquaculture production, providing over 66% of Vietnam's aquaculture production annually. However, large-scale cultivation and intensive farming have resulted in deterioration of aquaculture water quality and higher rate of aquatic animal diseases. Therefore, water quality control is the key to succeed an aquaculture management. This work presents the design and deployment of an IoT-based water quality monitoring system for Pangasius fish farming in Mekong Delta. The designed system allows farmers to monitor in real time the most important physico-chemical variables of the pond water. Especially, this work introduces a simple and effective approach for automatic cleaning sensor probes that helps improve sensor readings reliability and reduce maintenance costs. © 2020 Int. J. Mech. Eng. Rob. Res.</x:v>
      </x:c>
      <x:c r="J1232" s="139" t="str">
        <x:v>Aquaculture; Internet of things; Mekong delta; Sensors; Water quality monitoring</x:v>
      </x:c>
      <x:c r="K1232" s="139" t="str"/>
      <x:c r="L1232" s="139" t="str">
        <x:v>International Journal of Mechanical Engineering and Robotics Research</x:v>
      </x:c>
      <x:c r="M1232" s="139" t="str">
        <x:v>English</x:v>
      </x:c>
      <x:c r="N1232" s="139" t="str">
        <x:v>Article</x:v>
      </x:c>
      <x:c r="O1232" s="139" t="str">
        <x:v>Scopus</x:v>
      </x:c>
      <x:c r="P1232" s="139" t="str">
        <x:v>2-s2.0-85088875943</x:v>
      </x:c>
    </x:row>
    <x:row r="1233">
      <x:c r="A1233" s="139" t="str">
        <x:v>Kirk N.; Robson-Williams M.; Fenemor A.; Heath N.</x:v>
      </x:c>
      <x:c r="B1233" s="139" t="str">
        <x:v>Kirk, Nicholas (36521306700); Robson-Williams, Melissa (57203781853); Fenemor, Andrew (12789835900); Heath, Nathan (56305305000)</x:v>
      </x:c>
      <x:c r="C1233" s="139" t="str">
        <x:v>36521306700; 57203781853; 12789835900; 56305305000</x:v>
      </x:c>
      <x:c r="D1233" s="139" t="str">
        <x:v>Exploring the barriers to freshwater policy implementation in New Zealand</x:v>
      </x:c>
      <x:c r="E1233" s="139" t="str">
        <x:v>2020</x:v>
      </x:c>
      <x:c r="F1233" s="139" t="str">
        <x:v>Australian Journal of Water Resources</x:v>
      </x:c>
      <x:c r="G1233" s="139" t="str">
        <x:v>10.1080/13241583.2020.1800332</x:v>
      </x:c>
      <x:c r="H1233" s="139" t="str">
        <x:v>https://www.scopus.com/pages/publications/85088963189?origin=resultslist</x:v>
      </x:c>
      <x:c r="I1233" s="139" t="str">
        <x:v>Freshwater policy is driven by interrelated challenges such as declining water quality, urban expansion, and agricultural intensification. But recent research indicates that implementation of policy is less successful than its development. Given recent innovations in New Zealand’s freshwater management and policy, this paper asks, What are the barriers to freshwater policy implementation in New Zealand? Data for this research were gathered through semi-structured interviews with key regional council and unitary authority employees. The research discovered several implementation barriers, such as low government and community capacity and difficulty aligning local policy with national policy. The paper argues that a closed loop between problem identification and responding to problems through planning slows the implementation of freshwater policy. In response, the paper offers a set of recommendations, designed for the New Zealand context, to enable more effective implementation of freshwater policy. © 2020 Engineers Australia.</x:v>
      </x:c>
      <x:c r="J1233" s="139" t="str">
        <x:v>catchment management; freshwater management; Freshwater policy; local government; New Zealand; policy; policy analysis; policy implementation</x:v>
      </x:c>
      <x:c r="K1233" s="139" t="str">
        <x:v>New Zealand; Agricultural robots; Water quality; Agricultural intensification; Freshwater managements; Implementation barriers; National policies; Policy implementations; Problem identification; Recent researches; Semi structured interviews; government; local participation; policy implementation; questionnaire survey; regional climate; Agriculture</x:v>
      </x:c>
      <x:c r="L1233" s="139" t="str">
        <x:v>Taylor and Francis Ltd.</x:v>
      </x:c>
      <x:c r="M1233" s="139" t="str">
        <x:v>English</x:v>
      </x:c>
      <x:c r="N1233" s="139" t="str">
        <x:v>Article</x:v>
      </x:c>
      <x:c r="O1233" s="139" t="str">
        <x:v>Scopus</x:v>
      </x:c>
      <x:c r="P1233" s="139" t="str">
        <x:v>2-s2.0-85088963189</x:v>
      </x:c>
    </x:row>
    <x:row r="1234">
      <x:c r="A1234" s="139" t="str">
        <x:v>Wang C.; Tang Y.; Ahmad-Akhia M.F.; Abdul-Rahman H.; Yap J.B.H.</x:v>
      </x:c>
      <x:c r="B1234" s="139" t="str">
        <x:v>Wang, Chen (57194026406); Tang, Yutong (57238385800); Ahmad-Akhia, Mohamed Faisal (57742740200); Abdul-Rahman, Hamzah (23484469800); Yap, Jeffrey Boon Hui (57190865356)</x:v>
      </x:c>
      <x:c r="C1234" s="139" t="str">
        <x:v>57194026406; 57238385800; 57742740200; 23484469800; 57190865356</x:v>
      </x:c>
      <x:c r="D1234" s="139" t="str">
        <x:v>Cloud-Based System for Sustainable Stingless Bee Farm</x:v>
      </x:c>
      <x:c r="E1234" s="139" t="str">
        <x:v>2022</x:v>
      </x:c>
      <x:c r="F1234" s="139" t="str">
        <x:v>Journal of Internet Technology</x:v>
      </x:c>
      <x:c r="G1234" s="139" t="str">
        <x:v>10.53106/160792642022052303012</x:v>
      </x:c>
      <x:c r="H1234" s="139" t="str">
        <x:v>https://www.scopus.com/pages/publications/85132015697?origin=resultslist</x:v>
      </x:c>
      <x:c r="I1234" s="139" t="str">
        <x:v>Project Management in Information System (IS) or Information Technology (IT) is one of the fastest-growing industries in developed countries. Cloud-based applications are an upcoming trend compared to on-premise software development, and a large sum of money is being poured into the industry to improve productivity and production efficiency. In Malaysia, most agricultural-based activities continue to use traditional methods that can be quite time-consuming for farmers or breeders. Thus, it can be impossible to gain accurate real-time insights needed for smart farming. Conventionally, the data collected by hand must be entered manually into computers for historical record and reference, resulting in additional efforts (rework) and inefficiency. In this study, a cloud-based Bee-Smart system was developed to optimize the maintenance and monitoring of bee farms. The core of the system is a cloud-based maintenance solution and progress report for stingless bee collection data. It not only reduces farmers' paperwork, but also gives them easy access to the historical records of each hive on a farm, based on hive activity and nectar sources in the area. The prototype was then piloted in BoDen Edu Farm where the applicability of the smart systems was proven to be effective. © 2022 Taiwan Academic Network Management Committee. All rights reserved.</x:v>
      </x:c>
      <x:c r="J1234" s="139" t="str">
        <x:v>Bee farm; Cloud-based system; Maintenance and monitoring system; Sustainable production</x:v>
      </x:c>
      <x:c r="K1234" s="139" t="str">
        <x:v>Application programs; Information management; Maintenance; Productivity; Project management; Software design; Bee farm; Cloud-based; Cloud-based applications; Cloud-based system; Developed countries; Historical records; Maintenance systems; Monitoring system; Smart System; Sustainable production; Agriculture</x:v>
      </x:c>
      <x:c r="L1234" s="139" t="str">
        <x:v>Taiwan Academic Network Management Committee</x:v>
      </x:c>
      <x:c r="M1234" s="139" t="str">
        <x:v>English</x:v>
      </x:c>
      <x:c r="N1234" s="139" t="str">
        <x:v>Article</x:v>
      </x:c>
      <x:c r="O1234" s="139" t="str">
        <x:v>Scopus</x:v>
      </x:c>
      <x:c r="P1234" s="139" t="str">
        <x:v>2-s2.0-85132015697</x:v>
      </x:c>
    </x:row>
    <x:row r="1235">
      <x:c r="A1235" s="139" t="str">
        <x:v>David N.; Giordano S.; Mallet C.</x:v>
      </x:c>
      <x:c r="B1235" s="139" t="str">
        <x:v>David, Nicolas (56599032000); Giordano, Sébastien (56421507100); Mallet, Clément (24401175200)</x:v>
      </x:c>
      <x:c r="C1235" s="139" t="str">
        <x:v>56599032000; 56421507100; 24401175200</x:v>
      </x:c>
      <x:c r="D1235" s="139" t="str">
        <x:v>Investigating operational country-level crop monitoring with Sentinel~1 and~2 imagery</x:v>
      </x:c>
      <x:c r="E1235" s="139" t="str">
        <x:v>2021</x:v>
      </x:c>
      <x:c r="F1235" s="139" t="str">
        <x:v>Remote Sensing Letters</x:v>
      </x:c>
      <x:c r="G1235" s="139" t="str">
        <x:v>10.1080/2150704X.2021.1950940</x:v>
      </x:c>
      <x:c r="H1235" s="139" t="str">
        <x:v>https://www.scopus.com/pages/publications/85111812386?origin=resultslist</x:v>
      </x:c>
      <x:c r="I1235" s="139" t="str">
        <x:v>In this paper, we propose an operational solution for the yearly classification of crop parcels at national scale (namely France) for Land Parcel Identification System updating, under the Common Agricultural Policy (CAP) umbrella. Our pipeline is based on the (Formula presented.) open-source framework and fed with both time series of Sentinel-1 radar and Sentinel-2 optical images, with complementary contributions. Three conceivable scenarios are investigated with two sets of nomenclatures (17 and 43 classes): early, on-line, and late classifications. Experiments performed on 2017 show very satisfactory results (82–97%), locally almost on-par with state-of-the-art deep-based methods. We can conclude our framework offers a strong basis for country-scale operational deployment for 2020+CAP. © 2021 Informa UK Limited, trading as Taylor &amp; Francis Group.</x:v>
      </x:c>
      <x:c r="J1235" s="139" t="str"/>
      <x:c r="K1235" s="139" t="str">
        <x:v>France; Agricultural robots; Geometrical optics; Common agricultural policy; Crop monitoring; Land parcel identification systems; Open source frameworks; Operational deployments; Operational solutions; Optical image; State of the art; Common Agricultural Policy; crop; monitoring; radar imagery; satellite imagery; Sentinel; Crops</x:v>
      </x:c>
      <x:c r="L1235" s="139" t="str">
        <x:v>Taylor and Francis Ltd.</x:v>
      </x:c>
      <x:c r="M1235" s="139" t="str">
        <x:v>English</x:v>
      </x:c>
      <x:c r="N1235" s="139" t="str">
        <x:v>Article</x:v>
      </x:c>
      <x:c r="O1235" s="139" t="str">
        <x:v>Scopus</x:v>
      </x:c>
      <x:c r="P1235" s="139" t="str">
        <x:v>2-s2.0-85111812386</x:v>
      </x:c>
    </x:row>
    <x:row r="1236">
      <x:c r="A1236" s="139" t="str">
        <x:v>Hoell A.; Parker B.-A.; Downey M.; Umphlett N.; Jencso K.; Akyuz F.A.; Peck D.; Hadwen T.; Fuchs B.; Kluck D.; Edwards L.; Perlwitz J.; Eischeid J.; Deheza V.; Pulwarty R.; Bevington K.</x:v>
      </x:c>
      <x:c r="B1236" s="139" t="str">
        <x:v>Hoell, Andrew (23090654000); Parker, Britt-Anne (56599848800); Downey, Michael (57221746441); Umphlett, Natalie (55960780600); Jencso, Kelsey (26667829200); Akyuz, F. Adnan (6603943883); Peck, Dannele (35362647800); Hadwen, Trevor (13608109700); Fuchs, Brian (56516317200); Kluck, Doug (7801382013); Edwards, Laura (15318998500); Perlwitz, Judith (6701348935); Eischeid, Jon (6602648654); Deheza, Veva (55995486900); Pulwarty, Roger (6601955511); Bevington, Kathryn (57221741340)</x:v>
      </x:c>
      <x:c r="C1236" s="139" t="str">
        <x:v>23090654000; 56599848800; 57221746441; 55960780600; 26667829200; 6603943883; 35362647800; 13608109700; 56516317200; 7801382013; 15318998500; 6701348935; 6602648654; 55995486900; 6601955511; 57221741340</x:v>
      </x:c>
      <x:c r="D1236" s="139" t="str">
        <x:v>Lessons Learned from the 2017 Flash Drought across the U.S. Northern Great Plains and Canadian Prairies</x:v>
      </x:c>
      <x:c r="E1236" s="139" t="str">
        <x:v>2020</x:v>
      </x:c>
      <x:c r="F1236" s="139" t="str">
        <x:v>Bulletin of the American Meteorological Society</x:v>
      </x:c>
      <x:c r="G1236" s="139" t="str">
        <x:v>10.1175/BAMS-D-19-0272.1</x:v>
      </x:c>
      <x:c r="H1236" s="139" t="str">
        <x:v>https://www.scopus.com/pages/publications/85100014859?origin=resultslist</x:v>
      </x:c>
      <x:c r="I1236" s="139" t="str">
        <x:v>The 2017 flash drought arrived without early warning and devastated the U.S. northern Great Plains region comprising Montana, North Dakota, and South Dakota and the adjacent Canadian Prairies. The drought led to agricultural production losses exceeding $2.6 billion in the United States, widespread wildfires, poor air quality, damaged ecosystems, and degraded mental health. These effects motivated a multiagency collaboration among academic, tribal, state, and federal partners to evaluate drought early warning systems, coordination efforts, communication, and management practices with the goal of improving resilience and response to future droughts. This essay provides an overview on the causes, predictability, and historical context of the drought, the impacts of the drought, opportunities for drought early warning, and an inventory of lessons learned. Key lessons learned include the following: 1) building partnerships during nondrought periods helps ensure that proper relationships are in place for a coordinated and effective drought response ; 2) drought information providers must improve their understanding of the annual decision cycles of all relevant sectors, including, and beyond, direct impacts in agricultural sectors ; and 3) ongoing monitoring of environmental conditions is vital to drought early warning, given that seasonal forecasts lack skill over the northern Great Plains.  ©2020 American Meteorological Society. </x:v>
      </x:c>
      <x:c r="J1236" s="139" t="str"/>
      <x:c r="K1236" s="139" t="str">
        <x:v>Agricultural robots; Agriculture; Air quality; Agricultural productions; Agricultural sector; Early Warning System; Environmental conditions; Information provider; Management practices; Northern great plains; On-going monitoring; Drought</x:v>
      </x:c>
      <x:c r="L1236" s="139" t="str">
        <x:v>American Meteorological Society</x:v>
      </x:c>
      <x:c r="M1236" s="139" t="str">
        <x:v>English</x:v>
      </x:c>
      <x:c r="N1236" s="139" t="str">
        <x:v>Review</x:v>
      </x:c>
      <x:c r="O1236" s="139" t="str">
        <x:v>Scopus</x:v>
      </x:c>
      <x:c r="P1236" s="139" t="str">
        <x:v>2-s2.0-85100014859</x:v>
      </x:c>
    </x:row>
    <x:row r="1237">
      <x:c r="A1237" s="139" t="str">
        <x:v>Hosu Y.S.; Ndhleve S.; Kabiti H.M.; Yusuf S.F.G.</x:v>
      </x:c>
      <x:c r="B1237" s="139" t="str">
        <x:v>Hosu, Y.S. (57204156536); Ndhleve, S. (57193909368); Kabiti, H.M. (57199089426); Yusuf, S.F.G. (57195947846)</x:v>
      </x:c>
      <x:c r="C1237" s="139" t="str">
        <x:v>57204156536; 57193909368; 57199089426; 57195947846</x:v>
      </x:c>
      <x:c r="D1237" s="139" t="str">
        <x:v>LEARNING FROM THE GRASSROOTS: THE CASE FOR THE CONSIDERATION OF COMMUNITY-BASED AGRARIAN AND FOOD SECURITY REFORMS IN SOUTH AFRICA</x:v>
      </x:c>
      <x:c r="E1237" s="139" t="str">
        <x:v>2021</x:v>
      </x:c>
      <x:c r="F1237" s="139" t="str">
        <x:v>African Journal of Food, Agriculture, Nutrition and Development</x:v>
      </x:c>
      <x:c r="G1237" s="139" t="str">
        <x:v>10.18697/AJFAND.104.19770</x:v>
      </x:c>
      <x:c r="H1237" s="139" t="str">
        <x:v>https://www.scopus.com/pages/publications/85120053661?origin=resultslist</x:v>
      </x:c>
      <x:c r="I1237" s="139" t="str">
        <x:v>Studies of projected agro-climatic variability on the productivity of smallholding farming livelihoods have been evaluated by indirect methods using simulation models on country or regional basis but few have been done at the community level. This study explores direct observation of the impact of soil and climate factors on crop and livestock livelihood systems in the three major agro-ecological zones of the Eastern Cape Province of South Africa. It also analyzed their influence on small farmers’ choices of agrarian livelihood activities and the lessons learned for the suitability of agro-ecologically integrated agriculture as part of agrarian and food security reforms needed among small farming households in rural communities of South Africa. The impact of soil and rainfall on the crop and livestock livelihood choices of smallholders in the three major agro-ecological zones were explored. A cross-sectional survey was carried out among 223 smallholding farming households during the harvesting period of rain-fed farming season. Data on household livelihood activities were processed in monetary terms and subjected to gross margin and cost/benefit analysis. Geographic information system (GIS) mapping and statistical analysis were used to determine the association of smallholder maize revenue with agro-climatic variation. The results indicated that crop-based activities performed better in the Grassland zone, while livestock activities performed better in the Savanna zone. Small farms in the Karoo can only productively engage in livestock production. The results also showed that farming activities that combined more vegetable crops yielded greater profits than other field crops. Furthermore, the results indicate that the mixed cropping method remains one of the strategies for breaking-even and risk-bearing effort used by the smallholder farmers considering its cost-sharing benefits. Geographical information system (GIS) mapping further indicates that smallholders’ farming activity was not only affected by soil-climatic factors but by their management skills as well. We recommend agro-ecologically adapted policies and incentives for agriculture-based livelihood activities and intensified mixing of cropping systems among the smallholder farming households in the study area. © 2021. All Rights Reserved.</x:v>
      </x:c>
      <x:c r="J1237" s="139" t="str">
        <x:v>agrarian reform; agri-systems; agro-ecology; rural livelihood; rural small farms</x:v>
      </x:c>
      <x:c r="K1237" s="139" t="str"/>
      <x:c r="L1237" s="139" t="str">
        <x:v>African Scholarly Science Communications Trust (ASSCAT)</x:v>
      </x:c>
      <x:c r="M1237" s="139" t="str">
        <x:v>English</x:v>
      </x:c>
      <x:c r="N1237" s="139" t="str">
        <x:v>Article</x:v>
      </x:c>
      <x:c r="O1237" s="139" t="str">
        <x:v>Scopus</x:v>
      </x:c>
      <x:c r="P1237" s="139" t="str">
        <x:v>2-s2.0-85120053661</x:v>
      </x:c>
    </x:row>
    <x:row r="1238">
      <x:c r="A1238" s="139" t="str">
        <x:v>Papu N.H.; Lingfa P.; Dash S.K.</x:v>
      </x:c>
      <x:c r="B1238" s="139" t="str">
        <x:v>Papu, Nabam Hina (57201859361); Lingfa, Pradip (55965926800); Dash, Santosh Kumar (57195226384)</x:v>
      </x:c>
      <x:c r="C1238" s="139" t="str">
        <x:v>57201859361; 55965926800; 57195226384</x:v>
      </x:c>
      <x:c r="D1238" s="139" t="str">
        <x:v>An experimental investigation on the combustion characteristics of a direct injection diesel engine fuelled with an algal biodiesel and its diesel blends</x:v>
      </x:c>
      <x:c r="E1238" s="139" t="str">
        <x:v>2021</x:v>
      </x:c>
      <x:c r="F1238" s="139" t="str">
        <x:v>Clean Technologies and Environmental Policy</x:v>
      </x:c>
      <x:c r="G1238" s="139" t="str">
        <x:v>10.1007/s10098-021-02058-3</x:v>
      </x:c>
      <x:c r="H1238" s="139" t="str">
        <x:v>https://www.scopus.com/pages/publications/85102565188?origin=resultslist</x:v>
      </x:c>
      <x:c r="I1238" s="139" t="str">
        <x:v>Conscientious efforts by researchers established that microalgae have huge potential for future energy production. Microalgae strain Euglena sanguinea has been collected locally and cultivated in a photoautotrophic mode. The microalgae lipid is extracted from the biomass and subsequently, biodiesel (BD) has been prepared for diesel engine experimental investigation. The main objective of the present study was to analyze various combustion characteristics of underutilized E. sanguinea BD in an agricultural diesel engine. Combustion performance of E. sanguinea biodiesel and its five different diesel–biodiesel blends (ES10, ES20, ES30, ES40, and ES50) have been studied at different engine loading conditions (0–100%). At full load, ignition delay (ID) reduced by 12.04% for ES100, 8.43% for ES50 and 7.22% for ES40. Combustion duration gradually drops up to ES40 and after that it increases marginally as biodiesel (BD) dosage increases in the blend. Peak cylinder pressure (PCP) and mean gas temperature (MGT) increases with an increase in algae BD concentration in the blend. Net heat release rate (NHRR) and rate of pressure rise (RPR) decrease with an increase in the algal BD concentration in the blend. At full load, PCP and MGT of ES100 (58.11 bar and 1204.84 °C) was 3.03% and 4%, respectively, higher than diesel fuel (56.4 bar and 1160.42 °C). Peak NHRR and maximum RPR of ES100 (43.10 J/°CA and 4.8 bar/°CA) was 12.07% and 10.61%, respectively, lower than diesel fuel (49.02 J/°CA and 5.37 bar/°CA). Overall, microalgae E. sanguinea biodiesel/diesel fuel blend up to 40% (ES40) is recommended for regular use in diesel engines. Graphical abstract: [Figure not available: see fulltext.] © 2021, The Author(s), under exclusive licence to Springer-Verlag GmbH Germany, part of Springer Nature.</x:v>
      </x:c>
      <x:c r="J1238" s="139" t="str">
        <x:v>Biodiesel; Combustion; Diesel engine; Euglena sanguinea; Microalgae</x:v>
      </x:c>
      <x:c r="K1238" s="139" t="str">
        <x:v>Agricultural robots; Algae; Combustion; Diesel engines; Diesel fuels; Direct injection; Microorganisms; Bio-diesel blends; Combustion characteristics; Combustion duration; Combustion performance; Direct injection diesel engines; Experimental investigations; Heat Release Rate (HRR); Peak cylinder pressures; Biodiesel</x:v>
      </x:c>
      <x:c r="L1238" s="139" t="str">
        <x:v>Springer Science and Business Media Deutschland GmbH</x:v>
      </x:c>
      <x:c r="M1238" s="139" t="str">
        <x:v>English</x:v>
      </x:c>
      <x:c r="N1238" s="139" t="str">
        <x:v>Article</x:v>
      </x:c>
      <x:c r="O1238" s="139" t="str">
        <x:v>Scopus</x:v>
      </x:c>
      <x:c r="P1238" s="139" t="str">
        <x:v>2-s2.0-85102565188</x:v>
      </x:c>
    </x:row>
    <x:row r="1239">
      <x:c r="A1239" s="139" t="str">
        <x:v>Evett S.R.; Thompson A.I.; Schomberg H.H.; Andrade M.A.; Anderson J.</x:v>
      </x:c>
      <x:c r="B1239" s="139" t="str">
        <x:v>Evett, Steven R. (6701526249); Thompson, Alondra I. (57212221503); Schomberg, Harry H. (7003819372); Andrade, Manuel A. (36929356400); Anderson, John (57375888300)</x:v>
      </x:c>
      <x:c r="C1239" s="139" t="str">
        <x:v>6701526249; 57212221503; 7003819372; 36929356400; 57375888300</x:v>
      </x:c>
      <x:c r="D1239" s="139" t="str">
        <x:v>Solar node and gateway wireless system functions in record breaking polar vortex outbreak of February 2021</x:v>
      </x:c>
      <x:c r="E1239" s="139" t="str">
        <x:v>2021</x:v>
      </x:c>
      <x:c r="F1239" s="139" t="str">
        <x:v>Agrosystems, Geosciences and Environment</x:v>
      </x:c>
      <x:c r="G1239" s="139" t="str">
        <x:v>10.1002/agg2.20193</x:v>
      </x:c>
      <x:c r="H1239" s="139" t="str">
        <x:v>https://www.scopus.com/pages/publications/85121377102?origin=resultslist</x:v>
      </x:c>
      <x:c r="I1239" s="139" t="str">
        <x:v>Advances in environmental and agricultural management are increasingly enabled by unattended data acquisition using internet-of-things (IOT) approaches. These approaches combine advanced sensors and wireless data transmission to automatically convey field data to the internet. Users, either human or machine, then can access and act upon the data from nearly anywhere in the world. Particularly in the case of machines automatically acting on the data, robustness, reliability and accuracy of data are crucial to preventing unintended outcomes of machine operations and continued supply of key services. Low-cost, low-power, and solar-powered systems are important to enable market entry of advanced decision support systems based on IOT data acquisition approaches. The polar vortex outbreak of February 2021 in the central United States provided an extreme test of such a node and gateway system for automatic data acquisition and telemetry to the internet over the cellular telephone network. The system, codesigned by USDA-ARS and Acclima, performed admirably despite air temperatures reaching a minimum of −24 °C, temperatures &lt; 0 °C for 8 d and &lt; −7 °C for 6 d, two snowstorms, and overcast conditions. The six nodes, gateway, and 36 sensors continued to function reliably with a data transmission failure rate of &lt;2 in 10,000 even though the Li-ion batteries could not be recharged for 7 d due to temperatures &lt;5 °C. The system reports geographic position of each node and gateway, model numbers and firmware versions of all equipment, including sensors, date, and time of sensor readings, and individual sensor elevations relative to a reference surface, affording data self-identification for unfettered use by remote systems. © 2021 The Authors. Agrosystems, Geosciences &amp; Environment published by Wiley Periodicals LLC on behalf of Crop Science Society of America and American Society of Agronomy</x:v>
      </x:c>
      <x:c r="J1239" s="139" t="str"/>
      <x:c r="K1239" s="139" t="str"/>
      <x:c r="L1239" s="139" t="str">
        <x:v>John Wiley and Sons Inc</x:v>
      </x:c>
      <x:c r="M1239" s="139" t="str">
        <x:v>English</x:v>
      </x:c>
      <x:c r="N1239" s="139" t="str">
        <x:v>Article</x:v>
      </x:c>
      <x:c r="O1239" s="139" t="str">
        <x:v>Scopus</x:v>
      </x:c>
      <x:c r="P1239" s="139" t="str">
        <x:v>2-s2.0-85121377102</x:v>
      </x:c>
    </x:row>
    <x:row r="1240">
      <x:c r="A1240" s="139" t="str">
        <x:v>Diamantoulakis P.D.; Bouzinis P.S.; Sarigannidis P.G.; Ding Z.; Karagiannidis G.K.</x:v>
      </x:c>
      <x:c r="B1240" s="139" t="str">
        <x:v>Diamantoulakis, Panagiotis D. (55937296800); Bouzinis, Pavlos S. (57211011441); Sarigannidis, Panagiotis G. (57210934673); Ding, Zhiguo (57226326300); Karagiannidis, George K. (7004027126)</x:v>
      </x:c>
      <x:c r="C1240" s="139" t="str">
        <x:v>55937296800; 57211011441; 57210934673; 57226326300; 7004027126</x:v>
      </x:c>
      <x:c r="D1240" s="139" t="str">
        <x:v>Optimal Design and Orchestration of Mobile Edge Computing With Energy Awareness</x:v>
      </x:c>
      <x:c r="E1240" s="139" t="str">
        <x:v>2022</x:v>
      </x:c>
      <x:c r="F1240" s="139" t="str">
        <x:v>IEEE Transactions on Sustainable Computing</x:v>
      </x:c>
      <x:c r="G1240" s="139" t="str">
        <x:v>10.1109/TSUSC.2021.3103476</x:v>
      </x:c>
      <x:c r="H1240" s="139" t="str">
        <x:v>https://www.scopus.com/pages/publications/85132027556?origin=resultslist</x:v>
      </x:c>
      <x:c r="I1240" s="139" t="str">
        <x:v>The wireless networks beyond the fifth generation (5G) are envisioned to be the platform that will support a vast amount of diversified data-driven applications with stringent requirements in terms of computational accuracy, delay, and energy efficiency. The fulfillment of this objective can be achieved by the convergence of communication and computing networks, enabling the exploitation of edge computing resources and the joint orchestration of the corresponding resources. Mobile edge computing (MEC), which refers to the use of edge serves for offloading tasks from mobile devices, is a particularly promising approach to provide the required computational performance for emerging internet-of-things applications, such as the smart grids, smart industry, healthcare, and smart farming. In this work, we propose the use of an advanced multiple access technique and its joint design with adaptive task offloading, in order to reduce delay and energy consumption. More specifically, the use of generalized hybrid orthogonal/non-orthogonal multiple access (OMA/NOMA) for MEC is introduced, which is theoretically superior to other alternatives from the existing literature. In more detail, the proposed scheme is based on the joint utilization of dynamic user scheduling among OMA/NOMA phases and variable decoding order during the successive interference cancellation in NOMA phase. Also, the system's orchestration is optimized for both full and partial task offloading. Specifically, in full offloading scenario, the user scheduling, time allocation, and power control are jointly optimized. Regarding partial offloading, the computational resources, i.e., the clock speed of the local processors and the number of offloaded bits, are jointly optimized with the communication resources, taking into account the constraint of the energy that is consumed for both local processing and task offloading, which is particularly challenging due to the non-convex nature of the corresponding optimization problem. All optimization problems are efficiently solved by either using closed-form solutions that provide useful insights or low-complexity algorithms. Finally, simulation results demonstrate the effectiveness of the proposed techniques and provide useful insights on the system's performance, in terms of average delay and energy consumption.  © 2016 IEEE.</x:v>
      </x:c>
      <x:c r="J1240" s="139" t="str">
        <x:v>delay; energy consumption; Mobile edge computing; multiple access; task offloading</x:v>
      </x:c>
      <x:c r="K1240" s="139" t="str">
        <x:v>5G mobile communication systems; computation offloading; Computational complexity; Computational efficiency; Design; Energy efficiency; Mobile edge computing; Optimization; Power control; Scheduling; Data-driven applications; Delay; Energy-awareness; Energy-consumption; Multiple access; Optimal design; Optimization problems; Stringent requirement; Task offloading; User scheduling; Energy utilization</x:v>
      </x:c>
      <x:c r="L1240" s="139" t="str">
        <x:v>Institute of Electrical and Electronics Engineers Inc.</x:v>
      </x:c>
      <x:c r="M1240" s="139" t="str">
        <x:v>English</x:v>
      </x:c>
      <x:c r="N1240" s="139" t="str">
        <x:v>Article</x:v>
      </x:c>
      <x:c r="O1240" s="139" t="str">
        <x:v>Scopus</x:v>
      </x:c>
      <x:c r="P1240" s="139" t="str">
        <x:v>2-s2.0-85132027556</x:v>
      </x:c>
    </x:row>
    <x:row r="1241">
      <x:c r="A1241" s="139" t="str">
        <x:v>Sun L.; Wang R.; Ju Q.; Xu J.</x:v>
      </x:c>
      <x:c r="B1241" s="139" t="str">
        <x:v>Sun, Liangliang (57191874944); Wang, Ruting (57208345591); Ju, Qiong (57205141742); Xu, Jin (35186696900)</x:v>
      </x:c>
      <x:c r="C1241" s="139" t="str">
        <x:v>57191874944; 57208345591; 57205141742; 35186696900</x:v>
      </x:c>
      <x:c r="D1241" s="139" t="str">
        <x:v>Physiological, Metabolic, and Transcriptomic Analyses Reveal the Responses of Arabidopsis Seedlings to Carbon Nanohorns</x:v>
      </x:c>
      <x:c r="E1241" s="139" t="str">
        <x:v>2020</x:v>
      </x:c>
      <x:c r="F1241" s="139" t="str">
        <x:v>Environmental Science and Technology</x:v>
      </x:c>
      <x:c r="G1241" s="139" t="str">
        <x:v>10.1021/acs.est.9b07133</x:v>
      </x:c>
      <x:c r="H1241" s="139" t="str">
        <x:v>https://www.scopus.com/pages/publications/85083003219?origin=resultslist</x:v>
      </x:c>
      <x:c r="I1241" s="139" t="str">
        <x:v>Carbon-based nanomaterials have potential applications in nanoenabled agriculture. However, the physiological and molecular mechanisms underlying single-walled carbon nanohorn (SWCNH)-mediated plant growth remain unclear. Here, we investigated the effects of SWCNHs on Arabidopsis grown in 1/4-strength Murashige and Skoog medium via physiological, genetic, and molecular analyses. Treatment with 0.1 mg/L SWCNHs promoted primary root (PR) growth and lateral root (LR) formation; 50 and 100 mg/L SWCNHs inhibited PR growth. Treatment with 0.1 mg/L SWCNHs increased the lengths of the meristematic and elongation zones, and transcriptomic and genetic analyses confirmed the positive effects of SWCNHs on root tip stem cell niche activity and meristematic cell division potential. Increased expression of YUC3 and YUC5 and increased PIN2 abundance improved PR growth and LR development in 0.1 mg/L SWCNH-treated seedlings. Metabolomic analyses revealed that SWCNHs altered the levels of sugars, amino acids, and organic acids, suggesting that SWCNHs reprogrammed carbon/nitrogen metabolism in plants. SWCNHs also regulate plant growth and development by increasing the levels of several secondary metabolites; transcriptomic analyses further supported these results. The present results are valuable for continued use of SWCNHs in agri-nanotechnology, and these molecular approaches could serve as examples for studies on the effects of nanomaterials in plants. Copyright © 2020 American Chemical Society.</x:v>
      </x:c>
      <x:c r="J1241" s="139" t="str"/>
      <x:c r="K1241" s="139" t="str">
        <x:v>Arabidopsis; Arabidopsis Proteins; Carbon; Cytochrome P-450 Enzyme System; Gene Expression Profiling; Indoleacetic Acids; Plant Roots; Seedlings; Transcriptome; Arabidopsis; Agricultural robots; Carbon; Cell proliferation; Metabolism; Metabolites; Nanohorns; Nanostructured materials; Physiology; Plants (botany); Stem cells; amino acid; auxin; carbohydrate; carbon nanoparticle; carboxylic acid; cycline; nanohorn; phospholipid; single walled nanotube; transcriptome; Arabidopsis protein; carbon; cytochrome P450; indoleacetic acid derivative; transcriptome; YUC5 protein, Arabidopsis; Arabidopsis seedlings; Meristematic cells; Metabolomic analysis; Molecular analysis; Molecular mechanism; Murashige and Skoog mediums; Secondary metabolites; Single walled carbon nanohorns; amino acid; cell; growth and development; herb; inhibition; metabolism; molecular analysis; physiology; secondary metabolite; seedling; sugar; amino acid metabolism; Arabidopsis thaliana; Article; carbohydrate metabolism; carbon metabolism; cell division; controlled study; gene expression; lateral root; lipid metabolism; metabolism; metabolomics; nitrogen metabolism; nonhuman; plant development; plant gene; plant growth; primary root; primordium; protein expression; root growth; root system; saur71 gene; saur72 gene; saur77 gene; seedling; stress; transcriptomics; yuc3 gene; yuc5 gene; Arabidopsis; gene expression profiling; plant root; seedling; Physiological models</x:v>
      </x:c>
      <x:c r="L1241" s="139" t="str">
        <x:v>American Chemical Society</x:v>
      </x:c>
      <x:c r="M1241" s="139" t="str">
        <x:v>English</x:v>
      </x:c>
      <x:c r="N1241" s="139" t="str">
        <x:v>Article</x:v>
      </x:c>
      <x:c r="O1241" s="139" t="str">
        <x:v>Scopus</x:v>
      </x:c>
      <x:c r="P1241" s="139" t="str">
        <x:v>2-s2.0-85083003219</x:v>
      </x:c>
    </x:row>
    <x:row r="1242">
      <x:c r="A1242" s="139" t="str">
        <x:v>Chen M.-Y.; Wu Y.-J.; He H.</x:v>
      </x:c>
      <x:c r="B1242" s="139" t="str">
        <x:v>Chen, Meng-Yuan (56134524100); Wu, Yong-Jian (57203552575); He, Hongmei (55214926700)</x:v>
      </x:c>
      <x:c r="C1242" s="139" t="str">
        <x:v>56134524100; 57203552575; 55214926700</x:v>
      </x:c>
      <x:c r="D1242" s="139" t="str">
        <x:v>A novel navigation system for an autonomous mobile robot in an uncertain environment</x:v>
      </x:c>
      <x:c r="E1242" s="139" t="str">
        <x:v>2022</x:v>
      </x:c>
      <x:c r="F1242" s="139" t="str">
        <x:v>Robotica</x:v>
      </x:c>
      <x:c r="G1242" s="139" t="str">
        <x:v>10.1017/S0263574721000497</x:v>
      </x:c>
      <x:c r="H1242" s="139" t="str">
        <x:v>https://www.scopus.com/pages/publications/85112117952?origin=resultslist</x:v>
      </x:c>
      <x:c r="I1242" s="139" t="str">
        <x:v>In this paper, we developed a new navigation system, called ATCM, which detects obstacles in a sliding window with an adaptive threshold clustering algorithm, classifies the detected obstacles with a decision tree, heuristically predicts potential collision and finds optimal path with a simplified Morphin algorithm. This system has the merits of optimal free-collision path, small memory size and less computing complexity, compared with the state of the arts in robot navigation. The modular design of 6-steps navigation provides a holistic methodology to implement and verify the performance of a robot's navigation system. The experiments on simulation and a physical robot for the eight scenarios demonstrate that the robot can effectively and efficiently avoid potential collisions with any static or dynamic obstacles in its surrounding environment. Compared with the particle swarm optimisation, the dynamic window approach and the traditional Morphin algorithm for the autonomous navigation of a mobile robot in a static environment, ATCM achieved the shortest path with higher efficiency.  © Anhui Polytechnic University, Wuhu HIT Robot Technology Research Institute Co. Ltd, and De Montfort University, 2021. Published by Cambridge University Press.</x:v>
      </x:c>
      <x:c r="J1242" s="139" t="str">
        <x:v>adaptive threshold clustering; collision prediction; Morphin path planning; obstacle recognition; sliding window</x:v>
      </x:c>
      <x:c r="K1242" s="139" t="str">
        <x:v>Agricultural robots; Air navigation; Arts computing; Associative storage; Clustering algorithms; Decision trees; Machine design; Navigation; Navigation systems; Particle swarm optimization (PSO); Trees (mathematics); Adaptive thresholds; Autonomous Mobile Robot; Autonomous navigation; Computing complexity; Dynamic window approach; Particle swarm optimisation; Surrounding environment; Uncertain environments; Mobile robots</x:v>
      </x:c>
      <x:c r="L1242" s="139" t="str">
        <x:v>Cambridge University Press</x:v>
      </x:c>
      <x:c r="M1242" s="139" t="str">
        <x:v>English</x:v>
      </x:c>
      <x:c r="N1242" s="139" t="str">
        <x:v>Article</x:v>
      </x:c>
      <x:c r="O1242" s="139" t="str">
        <x:v>Scopus</x:v>
      </x:c>
      <x:c r="P1242" s="139" t="str">
        <x:v>2-s2.0-85112117952</x:v>
      </x:c>
    </x:row>
    <x:row r="1243">
      <x:c r="A1243" s="139" t="str">
        <x:v>Risso A.; Rajaram V.; Kang S.; Calisgan S.D.; Pavese M.M.; Qian Z.; Rinaldi M.</x:v>
      </x:c>
      <x:c r="B1243" s="139" t="str">
        <x:v>Risso, Antea (57214365535); Rajaram, Vageeswar (57193123534); Kang, Sungho (57193120552); Calisgan, Sila Deniz (57203996642); Pavese, Matilde Maria (57428724400); Qian, Zhenyun (55987771500); Rinaldi, Matteo (34979358600)</x:v>
      </x:c>
      <x:c r="C1243" s="139" t="str">
        <x:v>57214365535; 57193123534; 57193120552; 57203996642; 57428724400; 55987771500; 34979358600</x:v>
      </x:c>
      <x:c r="D1243" s="139" t="str">
        <x:v>Zero standby power crop water-stress detector leading to the optimization of water usage and yield</x:v>
      </x:c>
      <x:c r="E1243" s="139" t="str">
        <x:v>2022</x:v>
      </x:c>
      <x:c r="F1243" s="139" t="str">
        <x:v>Scientific Reports</x:v>
      </x:c>
      <x:c r="G1243" s="139" t="str">
        <x:v>10.1038/s41598-022-16419-5</x:v>
      </x:c>
      <x:c r="H1243" s="139" t="str">
        <x:v>https://www.scopus.com/pages/publications/85135017985?origin=resultslist</x:v>
      </x:c>
      <x:c r="I1243" s="139" t="str">
        <x:v>Agricultural sensors are powerful tools to optimize crop productivity while conserving natural resources. Here we report a crop water-stress detector based on a plasmonically-enhanced micromechanical photoswitch capable of detecting water content in leaves that is lower than a predetermined threshold without consuming electrical power when the leaf is healthy. The detection mechanism exploits the energy in a specific narrow-spectral band of solar radiation reflected off leaves that is strongly correlated to the water content in plants. This biosensor relies on a spectrally selective infrared plasmonic absorber and a thermally sensitive micro-cantilever to harvest the reflected solar energy and further produce a digitized wakeup-bit only when the monitored leaf is water-stressed. In particular, we demonstrate that the detector activates a commercial water pump when a soybean plant is water-stressed. The 10-year battery lifetime of the proposed detector pave the way for the development of high-granularity, maintenance-free sensor networks for large-scale smart-farms. © 2022, The Author(s).</x:v>
      </x:c>
      <x:c r="J1243" s="139" t="str"/>
      <x:c r="K1243" s="139" t="str">
        <x:v>Agriculture; Dehydration; Plant Leaves; Plants; Water; water; agriculture; dehydration; physiology; plant; plant leaf</x:v>
      </x:c>
      <x:c r="L1243" s="139" t="str">
        <x:v>Nature Research</x:v>
      </x:c>
      <x:c r="M1243" s="139" t="str">
        <x:v>English</x:v>
      </x:c>
      <x:c r="N1243" s="139" t="str">
        <x:v>Article</x:v>
      </x:c>
      <x:c r="O1243" s="139" t="str">
        <x:v>Scopus</x:v>
      </x:c>
      <x:c r="P1243" s="139" t="str">
        <x:v>2-s2.0-85135017985</x:v>
      </x:c>
    </x:row>
    <x:row r="1244">
      <x:c r="A1244" s="139" t="str">
        <x:v>Movedi E.; Valiante D.; Colosio A.; Corengia L.; Cossa S.; Confalonieri R.</x:v>
      </x:c>
      <x:c r="B1244" s="139" t="str">
        <x:v>Movedi, Ermes (55751671800); Valiante, Daniele (57205703505); Colosio, Alessandro (57325247200); Corengia, Luca (57205705904); Cossa, Stefano (60775571700); Confalonieri, Roberto (36757575600)</x:v>
      </x:c>
      <x:c r="C1244" s="139" t="str">
        <x:v>55751671800; 57205703505; 57325247200; 57205705904; 60775571700; 36757575600</x:v>
      </x:c>
      <x:c r="D1244" s="139" t="str">
        <x:v>A new approach for modeling crop-weed interaction targeting management support in operational contexts: A case study on the rice weeds barnyardgrass and red rice</x:v>
      </x:c>
      <x:c r="E1244" s="139" t="str">
        <x:v>2022</x:v>
      </x:c>
      <x:c r="F1244" s="139" t="str">
        <x:v>Ecological Modelling</x:v>
      </x:c>
      <x:c r="G1244" s="139" t="str">
        <x:v>10.1016/j.ecolmodel.2021.109797</x:v>
      </x:c>
      <x:c r="H1244" s="139" t="str">
        <x:v>https://www.scopus.com/pages/publications/85118575574?origin=resultslist</x:v>
      </x:c>
      <x:c r="I1244" s="139" t="str">
        <x:v>Despite their potential to support the optimization of weed management, available ecophysiological models for the simulation of crop-weed interaction are still not adopted in operational contexts. For some of them the reasons deal with the insufficient validation in farming conditions, whereas others are either too complex for being used in operational contexts or too empiric for being free from site- or context-specific effects. Here we present a new approach (WeedyCoSMo) to support strategic decisions on weed management, derived from the CoSMo process-based model for the simulation of phytocoenosis dynamics. The model dynamically reproduces on a yearly basis the interaction between crop and weeds at canopy level through the daily quantification of the suitability of each species to weather conditions and management practices, as well as to the simulated system state variables. Dynamically predicted outputs are the relative abundance of crop and weeds and state variables for each species like, e.g., aboveground biomass, biomass of different plant organs, grain yield, leaf area index, plant height. WeedyCoSMo was calibrated and validated using data from different sites (in the Jiangsu province, China, and in Arkansas, USA) and years (from 1982 to 2014), where different rice varieties and two major rice weeds–i.e., red rice (Oryza sativa L., var. sylvatica) and barnyardgrass (Echinocloa crus-galli L.) – were grown in monoculture or mixture. Model performances were satisfying: for rice crops grown in interaction with weeds, relative root mean square error never exceeded 25.2%, regardless of the variable considered, and Nash-Sutcliffe modeling efficiency was always higher than 0.63. Despite the low number of inputs and parameters needed to run the simulations, the degree of accuracy was similar to the ones achieved with other models for crop-weed interaction. This allows considering WeedyCoSMo as a promising approach in light of the possible integration in decision support systems targeting operational farming conditions. © 2021 Elsevier B.V.</x:v>
      </x:c>
      <x:c r="J1244" s="139" t="str">
        <x:v>Echinochloa crus-galli; Inter-specific competition; Oryza sativa var. sylvatica; Warm; WeedyCoSMo</x:v>
      </x:c>
      <x:c r="K1244" s="139" t="str">
        <x:v>Arkansas; China; Jiangsu; United States; Echinochloa; Echinochloa crus-galli; Oryza sativa; Artificial intelligence; Decision support systems; Mean square error; Plants (botany); Value engineering; Barnyardgrass; Echinochloa crus-galli; Inter-specific competitions; New approaches; Oryza sativa; Oryza sativa var.; Red rice; Sylvaticum; Warm; Weedycosmo; ecological modeling; grass; leaf area index; monoculture; relative abundance; rice; seaweed; weed; weed control; Crops</x:v>
      </x:c>
      <x:c r="L1244" s="139" t="str">
        <x:v>Elsevier B.V.</x:v>
      </x:c>
      <x:c r="M1244" s="139" t="str">
        <x:v>English</x:v>
      </x:c>
      <x:c r="N1244" s="139" t="str">
        <x:v>Article</x:v>
      </x:c>
      <x:c r="O1244" s="139" t="str">
        <x:v>Scopus</x:v>
      </x:c>
      <x:c r="P1244" s="139" t="str">
        <x:v>2-s2.0-85118575574</x:v>
      </x:c>
    </x:row>
    <x:row r="1245">
      <x:c r="A1245" s="139" t="str">
        <x:v>Klamt T.; Schwarz M.; Lenz C.; Baccelliere L.; Buongiorno D.; Cichon T.; DiGuardo A.; Droeschel D.; Gabardi M.; Kamedula M.; Kashiri N.; Laurenzi A.; Leonardis D.; Muratore L.; Pavlichenko D.; Periyasamy A.S.; Rodriguez D.; Solazzi M.; Frisoli A.; Gustmann M.; Roßmann J.; Süss U.; Tsagarakis N.G.; Behnke S.</x:v>
      </x:c>
      <x:c r="B1245" s="139" t="str">
        <x:v>Klamt, Tobias (57200629448); Schwarz, Max (55843457100); Lenz, Christian (57192370411); Baccelliere, Lorenzo (57194649118); Buongiorno, Domenico (56401876300); Cichon, Torben (56505233200); DiGuardo, Antonio (57192410671); Droeschel, David (35145549000); Gabardi, Massimiliano (57189261169); Kamedula, Malgorzata (57193330556); Kashiri, Navvab (37003733100); Laurenzi, Arturo (57194457730); Leonardis, Daniele (54389543000); Muratore, Luca (57193026487); Pavlichenko, Dmytro (57197735182); Periyasamy, Arul S. (57195424894); Rodriguez, Diego (57203182781); Solazzi, Massimiliano (19640255000); Frisoli, Antonio (6603070041); Gustmann, Michael (54892582300); Roßmann, Jürgen (56251698200); Süss, Uwe (54892596100); Tsagarakis, Nikos G. (56275172000); Behnke, Sven (13007277900)</x:v>
      </x:c>
      <x:c r="C1245" s="139" t="str">
        <x:v>57200629448; 55843457100; 57192370411; 57194649118; 56401876300; 56505233200; 57192410671; 35145549000; 57189261169; 57193330556; 37003733100; 57194457730; 54389543000; 57193026487; 57197735182; 57195424894; 57203182781; 19640255000; 6603070041; 54892582300; 56251698200; 54892596100; 56275172000; 13007277900</x:v>
      </x:c>
      <x:c r="D1245" s="139" t="str">
        <x:v>Remote mobile manipulation with the centauro robot: Full-body telepresence and autonomous operator assistance</x:v>
      </x:c>
      <x:c r="E1245" s="139" t="str">
        <x:v>2020</x:v>
      </x:c>
      <x:c r="F1245" s="139" t="str">
        <x:v>Journal of Field Robotics</x:v>
      </x:c>
      <x:c r="G1245" s="139" t="str">
        <x:v>10.1002/rob.21895</x:v>
      </x:c>
      <x:c r="H1245" s="139" t="str">
        <x:v>https://www.scopus.com/pages/publications/85086381164?origin=resultslist</x:v>
      </x:c>
      <x:c r="I1245" s="139" t="str">
        <x:v>Solving mobile manipulation tasks in inaccessible and dangerous environments is an important application of robots to support humans. Example domains are construction and maintenance of manned and unmanned stations on the moon and other planets. Suitable platforms require flexible and robust hardware, a locomotion approach that allows for navigating a wide variety of terrains, dexterous manipulation capabilities, and respective user interfaces. We present the CENTAURO system which has been designed for these requirements and consists of the Centauro robot and a set of advanced operator interfaces with complementary strength enabling the system to solve a wide range of realistic mobile manipulation tasks. The robot possesses a centaur-like body plan and is driven by torque-controlled compliant actuators. Four articulated legs ending in steerable wheels allow for omnidirectional driving as well as for making steps. An anthropomorphic upper body with two arms ending in five-finger hands enables human-like manipulation. The robot perceives its environment through a suite of multimodal sensors. The resulting platform complexity goes beyond the complexity of most known systems which puts the focus on a suitable operator interface. An operator can control the robot through a telepresence suit, which allows for flexibly solving a large variety of mobile manipulation tasks. Locomotion and manipulation functionalities on different levels of autonomy support the operation. The proposed user interfaces enable solving a wide variety of tasks without previous task-specific training. The integrated system is evaluated in numerous teleoperated experiments that are described along with lessons learned. © 2019 Wiley Periodicals, Inc.</x:v>
      </x:c>
      <x:c r="J1245" s="139" t="str">
        <x:v>emergency response; mobile manipulation; planetary robotics</x:v>
      </x:c>
      <x:c r="K1245" s="139" t="str">
        <x:v>Agricultural robots; Air navigation; Robots; Visual communication; Compliant actuator; Dexterous manipulation; Integrated systems; Mobile manipulation; Multimodal sensor; Operator interfaces; Steerable wheels; Teleoperated; User interfaces</x:v>
      </x:c>
      <x:c r="L1245" s="139" t="str">
        <x:v>John Wiley and Sons Inc.</x:v>
      </x:c>
      <x:c r="M1245" s="139" t="str">
        <x:v>English</x:v>
      </x:c>
      <x:c r="N1245" s="139" t="str">
        <x:v>Article</x:v>
      </x:c>
      <x:c r="O1245" s="139" t="str">
        <x:v>Scopus</x:v>
      </x:c>
      <x:c r="P1245" s="139" t="str">
        <x:v>2-s2.0-85086381164</x:v>
      </x:c>
    </x:row>
    <x:row r="1246">
      <x:c r="A1246" s="139" t="str">
        <x:v>Liu C.; Akbar A.; Wu H.; Zhou Y.; Zhang S.</x:v>
      </x:c>
      <x:c r="B1246" s="139" t="str">
        <x:v>Liu, Chun (55680726300); Akbar, Akram (57205421966); Wu, Hangbin (15129097800); Zhou, Yuan (57203307273); Zhang, Shuhang (57195585944)</x:v>
      </x:c>
      <x:c r="C1246" s="139" t="str">
        <x:v>55680726300; 57205421966; 15129097800; 57203307273; 57195585944</x:v>
      </x:c>
      <x:c r="D1246" s="139" t="str">
        <x:v>Mission Capability Estimation of Multicopter UAV for Low-Altitude Remote Sensing</x:v>
      </x:c>
      <x:c r="E1246" s="139" t="str">
        <x:v>2020</x:v>
      </x:c>
      <x:c r="F1246" s="139" t="str">
        <x:v>Journal of Intelligent and Robotic Systems: Theory and Applications</x:v>
      </x:c>
      <x:c r="G1246" s="139" t="str">
        <x:v>10.1007/s10846-020-01199-9</x:v>
      </x:c>
      <x:c r="H1246" s="139" t="str">
        <x:v>https://www.scopus.com/pages/publications/85085313077?origin=resultslist</x:v>
      </x:c>
      <x:c r="I1246" s="139" t="str">
        <x:v>Restricted mission capability becomes one of the most important challenges facing multicopter UAVs with the increasing complexity of the low-altitude remote sensing mission. Mission capability estimation is the major precondition and the foundation of the mission planning, decomposition, and execution. It’s constrained by platform performance, payload characteristics, mission requirements, and environmental conditions. Flight energy consumption has become the main capability metric criterion of multicopter UAVs in coverage path planning based remote sensing missions. Modeling on flight energy consumption has been the principal subject of many pieces of research. However, current models have not established a connection between inflight performance and remote sensing mission characteristics. Therefore, a mechanistic model is proposed in this study to estimate a multicopter UAV’s mission capability during the mission planning procedure. This model is based on the combination of multicopter flight mechanics and remote sensing mission-oriented coverage path planning theories. The field wind condition is taken into consideration as well. The applicability and performance of the model were evaluated by combining simulation and 60 field mission sorties. The model estimated results are in accordance with the true values. The mean error in the total energy consumption is 5% of the battery used in the experiment. This model will ultimately provide a theoretical basis for mission decision making, help to reduce the low-battery risk and guarantee the safety and efficiency of mission operations prior. © 2020, Springer Nature B.V.</x:v>
      </x:c>
      <x:c r="J1246" s="139" t="str">
        <x:v>Energy consumption; Mission capability estimation; Mission planning; Multicopter UAV; Remote sensing</x:v>
      </x:c>
      <x:c r="K1246" s="139" t="str">
        <x:v>Agricultural robots; Decision making; Electric batteries; Energy utilization; Motion planning; Unmanned aerial vehicles (UAV); Coverage path planning; Environmental conditions; In-flight performance; Mechanistic modeling; Mission requirements; Remote sensing missions; Safety and efficiencies; Total energy consumption; Remote sensing</x:v>
      </x:c>
      <x:c r="L1246" s="139" t="str">
        <x:v>Springer Science+Business Media B.V.</x:v>
      </x:c>
      <x:c r="M1246" s="139" t="str">
        <x:v>English</x:v>
      </x:c>
      <x:c r="N1246" s="139" t="str">
        <x:v>Article</x:v>
      </x:c>
      <x:c r="O1246" s="139" t="str">
        <x:v>Scopus</x:v>
      </x:c>
      <x:c r="P1246" s="139" t="str">
        <x:v>2-s2.0-85085313077</x:v>
      </x:c>
    </x:row>
    <x:row r="1247">
      <x:c r="A1247" s="139" t="str">
        <x:v>Aitlmoudden O.; Housni M.; Safeh N.; Namir A.</x:v>
      </x:c>
      <x:c r="B1247" s="139" t="str">
        <x:v>Aitlmoudden, Othmane (58665910400); Housni, Mohamed (57202150382); Safeh, Nisrine (58665910500); Namir, Abdelwahed (7801328827)</x:v>
      </x:c>
      <x:c r="C1247" s="139" t="str">
        <x:v>58665910400; 57202150382; 58665910500; 7801328827</x:v>
      </x:c>
      <x:c r="D1247" s="139" t="str">
        <x:v>A Microservices-based Framework for Scalable Data Analysis in Agriculture with IoT Integration</x:v>
      </x:c>
      <x:c r="E1247" s="139" t="str">
        <x:v>2023</x:v>
      </x:c>
      <x:c r="F1247" s="139" t="str">
        <x:v>International Journal of Interactive Mobile Technologies</x:v>
      </x:c>
      <x:c r="G1247" s="139" t="str">
        <x:v>10.3991/ijim.v17i19.40457</x:v>
      </x:c>
      <x:c r="H1247" s="139" t="str">
        <x:v>https://www.scopus.com/pages/publications/85174913160?origin=resultslist</x:v>
      </x:c>
      <x:c r="I1247" s="139" t="str">
        <x:v>We propose a microservices-based framework for scalable data analysis in agriculture with IoT integration, leveraging the flexibility and modularity of microservices architecture to build a highly adaptable, maintainable, and efficient data analysis system. This framework allows for faster data processing and carry a diversity of agricultural data analysis tasks while maintaining scalability and fault tolerance. Despite the potential benefits, several challenges and obstacles need to be addressed, such as data integration and standardization, the development of agricultural-specific analytical microservices, and ensuring data security and privacy. Practical application and real-world validation are required to assess the impact of the proposed framework on the agricultural sector and inform future research directions. © 2023 by the authors of this article. Published under CC-BY.</x:v>
      </x:c>
      <x:c r="J1247" s="139" t="str">
        <x:v>agriculture; data analysis; IoT; microservices; scalable framework</x:v>
      </x:c>
      <x:c r="K1247" s="139" t="str"/>
      <x:c r="L1247" s="139" t="str">
        <x:v>International Association of Online Engineering</x:v>
      </x:c>
      <x:c r="M1247" s="139" t="str">
        <x:v>English</x:v>
      </x:c>
      <x:c r="N1247" s="139" t="str">
        <x:v>Article</x:v>
      </x:c>
      <x:c r="O1247" s="139" t="str">
        <x:v>Scopus</x:v>
      </x:c>
      <x:c r="P1247" s="139" t="str">
        <x:v>2-s2.0-85174913160</x:v>
      </x:c>
    </x:row>
    <x:row r="1248">
      <x:c r="A1248" s="139" t="str">
        <x:v>Ram C.R.S.; Ravimaran S.; Krishnan R.S.; Julie E.G.; Robinson Y.H.; Kumar R.; Son L.H.; Thong P.H.; Thanh N.Q.; Ismail M.</x:v>
      </x:c>
      <x:c r="B1248" s="139" t="str">
        <x:v>Ram, C Ramasamy Sankar (57217155431); Ravimaran, S. (47962688900); Krishnan, R Santhana (57868354800); Julie, E Golden (57077009100); Robinson, Y Harold (39861194200); Kumar, Raghvendra (57198684981); Son, Le Hoang (36601294900); Thong, Pham Huy (56418152300); Thanh, Nguyen Quang (57209830634); Ismail, Mahmoud (57199850627)</x:v>
      </x:c>
      <x:c r="C1248" s="139" t="str">
        <x:v>57217155431; 47962688900; 57868354800; 57077009100; 39861194200; 57198684981; 36601294900; 56418152300; 57209830634; 57199850627</x:v>
      </x:c>
      <x:c r="D1248" s="139" t="str">
        <x:v>Internet of Green Things with autonomous wireless wheel robots against green houses and farms</x:v>
      </x:c>
      <x:c r="E1248" s="139" t="str">
        <x:v>2020</x:v>
      </x:c>
      <x:c r="F1248" s="139" t="str">
        <x:v>International Journal of Distributed Sensor Networks</x:v>
      </x:c>
      <x:c r="G1248" s="139" t="str">
        <x:v>10.1177/1550147720923477</x:v>
      </x:c>
      <x:c r="H1248" s="139" t="str">
        <x:v>https://www.scopus.com/pages/publications/85086498249?origin=resultslist</x:v>
      </x:c>
      <x:c r="I1248" s="139" t="str">
        <x:v>Nowadays, smart farming involves the integration of advanced technologies that incorporate low-cost robots to meet the required knowledge and maintain the health of plants in farming. Technologies like precision agriculture are also used to optimize resources based on the field condition. Internet of Green Things is also one of the technologies to integrate and share the information between people and healthy farm things. Internet of Green Things gives the information like soil moisture, temperature, humidity, and nutrient level by means of respective sensors. Monitoring and information gathering in green houses with the help of robots is a tedious and expensive process. In this connection, information is shared among low-cost robots encouraging data availability of the current state of a plant with other robots. This will emphasize the monitoring of green houses in a well-organized way. In this article, a Flask-based framework through Raspberry Pi is proposed for interoperability among the low-cost ESP8266 robots. Data gathering is performed by smart robots that are accessible through Message Queuing Telemetry Transport subscribes by means of Representational State Transfer Application Programming Interface. A cloud-like database server is provided to stock up the data. The integration of robotics with Internet of Green Things gains more advantage in gathering about spatial information data that are connected with the irrigation. Visualization techniques and perspectives based on Internet of Green Things for precision agriculture in the field of farming are highlighted. © The Author(s) 2020.</x:v>
      </x:c>
      <x:c r="J1248" s="139" t="str">
        <x:v>Application Programming Interface; ESP8266; Extensible Markup Language; gateway; Internet of Green Things; JavaScript Object Notation; Message Queuing Telemetry Transport; NodeMCU; Raspberry Pi; Representational State Transfer; robotics</x:v>
      </x:c>
      <x:c r="K1248" s="139" t="str">
        <x:v>Agricultural robots; Application programming interfaces (API); Costs; Houses; Interface states; Precision agriculture; Robot programming; Soil moisture; Advanced technology; Data availability; Data-base servers; Field conditions; Information gathering; Representational state transfer; Spatial informations; Visualization technique; Robots</x:v>
      </x:c>
      <x:c r="L1248" s="139" t="str">
        <x:v>SAGE Publications Ltd</x:v>
      </x:c>
      <x:c r="M1248" s="139" t="str">
        <x:v>English</x:v>
      </x:c>
      <x:c r="N1248" s="139" t="str">
        <x:v>Article</x:v>
      </x:c>
      <x:c r="O1248" s="139" t="str">
        <x:v>Scopus</x:v>
      </x:c>
      <x:c r="P1248" s="139" t="str">
        <x:v>2-s2.0-85086498249</x:v>
      </x:c>
    </x:row>
    <x:row r="1249">
      <x:c r="A1249" s="139" t="str">
        <x:v>Ikhajiagbe B.; Ogwu M.C.; Ogochukwu O.F.; Odozi E.B.; Adekunle I.J.; Omage Z.E.</x:v>
      </x:c>
      <x:c r="B1249" s="139" t="str">
        <x:v>Ikhajiagbe, Beckley (16042377700); Ogwu, Matthew Chidozie (57204350388); Ogochukwu, Olise Felix (57220636944); Odozi, Efeota Bright (57221608947); Adekunle, Isaac Johnson (57219416434); Omage, Zipporah Emilomo (57221596899)</x:v>
      </x:c>
      <x:c r="C1249" s="139" t="str">
        <x:v>16042377700; 57204350388; 57220636944; 57221608947; 57219416434; 57221596899</x:v>
      </x:c>
      <x:c r="D1249" s="139" t="str">
        <x:v>The place of neglected and underutilized legumes in human nutrition and protein security in Nigeria</x:v>
      </x:c>
      <x:c r="E1249" s="139" t="str">
        <x:v>2022</x:v>
      </x:c>
      <x:c r="F1249" s="139" t="str">
        <x:v>Critical Reviews in Food Science and Nutrition</x:v>
      </x:c>
      <x:c r="G1249" s="139" t="str">
        <x:v>10.1080/10408398.2020.1871319</x:v>
      </x:c>
      <x:c r="H1249" s="139" t="str">
        <x:v>https://www.scopus.com/pages/publications/85099545799?origin=resultslist</x:v>
      </x:c>
      <x:c r="I1249" s="139" t="str">
        <x:v>The enormous effects of food insecurity have worsened in Nigeria and are further heightened by internal conflicts combined with ongoing climate change impacts such as drought and floods. Moreover, food availability is affected by economic challenges especially a weakening of foreign exchange and fiscal revenues, which has reduced the rate of food importation and increased local prices. Furthermore, the geometric increase in population especially in the last five decades has placed enormous pressure on the limited food resources, making it more challenging for agricultural and food systems to sustainably meet local food needs. Put together, these indices are contributing significantly to undernourishment. The huge local legume resources if properly harnessed can contribute toward addressing food insecurity. However, most of the legumes are included in the United Nations’ Food and Agriculture Organization list of underutilized crops. Also, there is an over-reliance on food high in calorie in Nigeria, which is discouraged by nutritionists worldwide. Plant-based protein from legumes is necessary for effective metabolism and human wellbeing. This work highlights the benefits of the sustainable utilization of neglected and underutilized legume resources in Nigeria. The work discusses potential solutions for food insecurity as well as avenues for improving human nutrition and wellbeing. © 2021 Taylor &amp; Francis Group, LLC.</x:v>
      </x:c>
      <x:c r="J1249" s="139" t="str">
        <x:v>Food insecurity; human population; hunger; Nigeria; nutrition; protein security; underutilized legumes</x:v>
      </x:c>
      <x:c r="K1249" s="139" t="str">
        <x:v>Agriculture; Crops, Agricultural; Fabaceae; Food Supply; Humans; Nigeria; Vegetables; Agricultural robots; Agriculture; Climate change; Economics; Proteins; Climate change impact; Economic challenges; Food and agriculture organizations; Food availability; Foreign exchange; Human nutrition; Human wellbeing; Sustainable utilization; agriculture; calorie; dietitian; food insecurity; human; hunger; legume; metabolism; Nigeria; review; United Nations; wellbeing; catering service; crop; Fabaceae; Nigeria; vegetable; Nutrition</x:v>
      </x:c>
      <x:c r="L1249" s="139" t="str">
        <x:v>Taylor and Francis Ltd.</x:v>
      </x:c>
      <x:c r="M1249" s="139" t="str">
        <x:v>English</x:v>
      </x:c>
      <x:c r="N1249" s="139" t="str">
        <x:v>Review</x:v>
      </x:c>
      <x:c r="O1249" s="139" t="str">
        <x:v>Scopus</x:v>
      </x:c>
      <x:c r="P1249" s="139" t="str">
        <x:v>2-s2.0-85099545799</x:v>
      </x:c>
    </x:row>
    <x:row r="1250">
      <x:c r="A1250" s="139" t="str">
        <x:v>Vidal E.; Palomeras N.; Istenič K.; Gracias N.; Carreras M.</x:v>
      </x:c>
      <x:c r="B1250" s="139" t="str">
        <x:v>Vidal, Eduard (56742824700); Palomeras, Narcís (55901120100); Istenič, Klemen (56690409200); Gracias, Nuno (55902162200); Carreras, Marc (7005596822)</x:v>
      </x:c>
      <x:c r="C1250" s="139" t="str">
        <x:v>56742824700; 55901120100; 56690409200; 55902162200; 7005596822</x:v>
      </x:c>
      <x:c r="D1250" s="139" t="str">
        <x:v>Multisensor online 3D view planning for autonomous underwater exploration</x:v>
      </x:c>
      <x:c r="E1250" s="139" t="str">
        <x:v>2020</x:v>
      </x:c>
      <x:c r="F1250" s="139" t="str">
        <x:v>Journal of Field Robotics</x:v>
      </x:c>
      <x:c r="G1250" s="139" t="str">
        <x:v>10.1002/rob.21951</x:v>
      </x:c>
      <x:c r="H1250" s="139" t="str">
        <x:v>https://www.scopus.com/pages/publications/85084201671?origin=resultslist</x:v>
      </x:c>
      <x:c r="I1250" s="139" t="str">
        <x:v>This study presents a novel octree-based three-dimensional (3D) exploration and coverage method for autonomous underwater vehicles (AUVs). Robotic exploration can be defined as the task of obtaining a full map of an unknown environment with a robotic system, achieving full coverage of the area of interest with data from a particular sensor or set of sensors. While most robotic exploration algorithms consider only occupancy data, typically acquired by a range sensor, our approach also takes into account optical coverage, so the environment is discovered with occupancy and optical data of all discovered surfaces in a single exploration mission. In the context of underwater robotics, this capability is of particular interest, since it allows one to obtain better data while reducing operational costs and time. This study expands our previous study in 3D underwater exploration, which was demonstrated through simulation, presenting improvements in the view planning (VP) algorithm and field validation. Our proposal combines VP with frontier-based (FB) methods, and remains light on computations even for 3D environments thanks to the use of the octree data structure. Finally, this study also presents extensive field evaluation and validation using the Girona 500 AUV. In this regard, the algorithm has been tested in different scenarios, such as a harbor structure, a breakwater structure, and an underwater boulder. © 2020 Wiley Periodicals, Inc.</x:v>
      </x:c>
      <x:c r="J1250" s="139" t="str">
        <x:v>exploration; marine robotics; motion planning; planning; underwater robotics</x:v>
      </x:c>
      <x:c r="K1250" s="139" t="str">
        <x:v>Agricultural robots; Floating breakwaters; Oceanography; Robotics; Autonomous underwater vehicles (AUVs); Exploration missions; Octree data structure; Robotic explorations; Threedimensional (3-d); Underwater exploration; Underwater robotics; Unknown environments; Autonomous underwater vehicles</x:v>
      </x:c>
      <x:c r="L1250" s="139" t="str">
        <x:v>John Wiley and Sons Inc.</x:v>
      </x:c>
      <x:c r="M1250" s="139" t="str">
        <x:v>English</x:v>
      </x:c>
      <x:c r="N1250" s="139" t="str">
        <x:v>Article</x:v>
      </x:c>
      <x:c r="O1250" s="139" t="str">
        <x:v>Scopus</x:v>
      </x:c>
      <x:c r="P1250" s="139" t="str">
        <x:v>2-s2.0-85084201671</x:v>
      </x:c>
    </x:row>
    <x:row r="1251">
      <x:c r="A1251" s="139" t="str">
        <x:v>Goel K.; Bindal A.K.</x:v>
      </x:c>
      <x:c r="B1251" s="139" t="str">
        <x:v>Goel, Kunal (57194058404); Bindal, Amit Kumar (55608860800)</x:v>
      </x:c>
      <x:c r="C1251" s="139" t="str">
        <x:v>57194058404; 55608860800</x:v>
      </x:c>
      <x:c r="D1251" s="139" t="str">
        <x:v>Optimal energy scheme in precision agriculture to prolong the lifespan of nodes in WSNs</x:v>
      </x:c>
      <x:c r="E1251" s="139" t="str">
        <x:v>2020</x:v>
      </x:c>
      <x:c r="F1251" s="139" t="str">
        <x:v>Journal of Green Engineering</x:v>
      </x:c>
      <x:c r="G1251" s="139" t="str"/>
      <x:c r="H1251" s="139" t="str">
        <x:v>https://www.scopus.com/pages/publications/85096511468?origin=resultslist</x:v>
      </x:c>
      <x:c r="I1251" s="139" t="str">
        <x:v>Integration of the communication technology with traditional cultivation process, known as Precision Agriculture or Smart Farming. Usage of Wireless Sensor Networks (WSN) to monitor the agriculture activities can improve farming experience but it requires long terms network operations and due to limited power backup, optimal energy consumption becomes a major issue for WSN based applications. To resolve this issue, in this paper, an optimal energy consumption scheme is introduced and its performance is analyzed using different performance parameters. © 2020 Alpha Publiashers. All rights reserved.</x:v>
      </x:c>
      <x:c r="J1251" s="139" t="str">
        <x:v>Channel equalization; GFDM; OQAM; Root raised cosine pulse shaping</x:v>
      </x:c>
      <x:c r="K1251" s="139" t="str"/>
      <x:c r="L1251" s="139" t="str">
        <x:v>Alpha Publishers</x:v>
      </x:c>
      <x:c r="M1251" s="139" t="str">
        <x:v>English</x:v>
      </x:c>
      <x:c r="N1251" s="139" t="str">
        <x:v>Article</x:v>
      </x:c>
      <x:c r="O1251" s="139" t="str">
        <x:v>Scopus</x:v>
      </x:c>
      <x:c r="P1251" s="139" t="str">
        <x:v>2-s2.0-85096511468</x:v>
      </x:c>
    </x:row>
    <x:row r="1252">
      <x:c r="A1252" s="139" t="str">
        <x:v>Landschoot S.; Zustovi R.; Dewitte K.; Randall N.P.; Maenhout S.; Haesaert G.</x:v>
      </x:c>
      <x:c r="B1252" s="139" t="str">
        <x:v>Landschoot, Sofie (41762046900); Zustovi, Riccardo (58813669200); Dewitte, Kevin (57207204240); Randall, Nicola P. (55595752400); Maenhout, Steven (22734778400); Haesaert, Geert (21233684700)</x:v>
      </x:c>
      <x:c r="C1252" s="139" t="str">
        <x:v>41762046900; 58813669200; 57207204240; 55595752400; 22734778400; 21233684700</x:v>
      </x:c>
      <x:c r="D1252" s="139" t="str">
        <x:v>Cereal-legume intercropping: a smart review using topic modelling</x:v>
      </x:c>
      <x:c r="E1252" s="139" t="str">
        <x:v>2023</x:v>
      </x:c>
      <x:c r="F1252" s="139" t="str">
        <x:v>Frontiers in Plant Science</x:v>
      </x:c>
      <x:c r="G1252" s="139" t="str">
        <x:v>10.3389/fpls.2023.1228850</x:v>
      </x:c>
      <x:c r="H1252" s="139" t="str">
        <x:v>https://www.scopus.com/pages/publications/85182655243?origin=resultslist</x:v>
      </x:c>
      <x:c r="I1252" s="139" t="str">
        <x:v>Introduction: Over the last decade, there has been a growing interest in cereal-legume intercropping for sustainable agriculture. As a result numerous papers, including reviews, focus on this topic. Screening this large amount of papers, to identify knowledge gaps and future research opportunities, manually, would be a complex and time consuming task. Materials and methods: Bibliometric analysis combined with text mining and topic modelling, to automatically find topics and to derive a representation of intercropping papers as a potential solution to reduce the workload was tested. Both common (e.g. wheat and soybean) as well as underutilized crops (e.g. buckwheat, lupin, triticale) were the focus of this study. The corpus used for the analysis was retrieved from Web of Science and Scopus on 5th September 2022 and consisted of 4,732 papers. Results: The number of papers on cereal-legume intercropping increased in recent years, with most studies being located in China. Literature mainly dealt with the cereals maize and wheat and the legume soybean whereas buckwheat and lupin received little attention from academic researchers. These underutilized crops are certainly interesting to be used as intercropping partners, however, additional research on optimization of management and cultivar’s choice is important. Yield and nitrogen fixation are the most commonly studied traits in cereal-legume intercropping. Last decade, there is an increasing interest in climate resilience, sustainability and biodiversity. Also the term “ecosystem services” came into play, but still with a low frequency. The regulating services and provisioning services seem to be the most studied, in contrast terms related to potential cultural services were not encountered. Discussion: In conclusion, based on this review several research opportunities were identified. Minor crops like lupin and buckwheat need to be evaluated for their role as intercropping partners. The interaction between species based on e.g. root exudates needs to be further unraveled. Also diseases, pests and weeds in relation to intercropping deserve more attention and finally more in-depth research on the additional benefits/ecosystem services associated with intercropping systems is necessary. Copyright © 2024 Landschoot, Zustovi, Dewitte, Randall, Maenhout and Haesaert.</x:v>
      </x:c>
      <x:c r="J1252" s="139" t="str">
        <x:v>cereal; intercrop; legume; text mining; topic model</x:v>
      </x:c>
      <x:c r="K1252" s="139" t="str"/>
      <x:c r="L1252" s="139" t="str">
        <x:v>Frontiers Media SA</x:v>
      </x:c>
      <x:c r="M1252" s="139" t="str">
        <x:v>English</x:v>
      </x:c>
      <x:c r="N1252" s="139" t="str">
        <x:v>Article</x:v>
      </x:c>
      <x:c r="O1252" s="139" t="str">
        <x:v>Scopus</x:v>
      </x:c>
      <x:c r="P1252" s="139" t="str">
        <x:v>2-s2.0-85182655243</x:v>
      </x:c>
    </x:row>
    <x:row r="1253">
      <x:c r="A1253" s="139" t="str">
        <x:v>Mazwane S.; Makhura M.N.; Senyolo M.P.</x:v>
      </x:c>
      <x:c r="B1253" s="139" t="str">
        <x:v>Mazwane, Sukoluhle (57223692306); Makhura, Moraka N. (6506644338); Senyolo, Mmapatla P. (53864192800)</x:v>
      </x:c>
      <x:c r="C1253" s="139" t="str">
        <x:v>57223692306; 6506644338; 53864192800</x:v>
      </x:c>
      <x:c r="D1253" s="139" t="str">
        <x:v>Important Policy Parameters for the Development of Inclusive Digital Agriculture: Implications for the Redistributive Land Reform Program in South Africa</x:v>
      </x:c>
      <x:c r="E1253" s="139" t="str">
        <x:v>2022</x:v>
      </x:c>
      <x:c r="F1253" s="139" t="str">
        <x:v>Agriculture (Switzerland)</x:v>
      </x:c>
      <x:c r="G1253" s="139" t="str">
        <x:v>10.3390/agriculture12122129</x:v>
      </x:c>
      <x:c r="H1253" s="139" t="str">
        <x:v>https://www.scopus.com/pages/publications/85144735680?origin=resultslist</x:v>
      </x:c>
      <x:c r="I1253" s="139" t="str">
        <x:v>The creation and deployment of digital technologies throughout the agro-food system contribute to achieving Sustainable Development Goal nine. However, various digitalization studies offer limited insight into the policy issues and solutions around emerging technologies and big data systems in agriculture. There is a need for an additional understanding of how agricultural policymaking should respond to the usage of digital technologies in the agri-food sector. Furthermore, evidence is limited on how existing agricultural government programs such as land reform can be linked with digitalization policy. This systematic review of literature sought to determine the transformation that is needed in the political and economic environment for the digital revolution to take place within South African land reform agriculture. A thematic analysis of data sampled from ProQuest Central, Scopus, Dimensions, and Google Scholar reveals five areas of intervention from agricultural policymaking. The digital revolution in agriculture can be brought about by transforming digital infrastructure, data interoperability and governance, digital markets, the compatibility of government incentives with the private sector, and the digital cultural landscape. This essay contributes to agricultural policy and decision-making dialogues that pay attention to digital technologies and land reform programs in South Africa. © 2022 by the authors.</x:v>
      </x:c>
      <x:c r="J1253" s="139" t="str">
        <x:v>agricultural economy; digital policy; redistributive land reform program; South Africa</x:v>
      </x:c>
      <x:c r="K1253" s="139" t="str"/>
      <x:c r="L1253" s="139" t="str">
        <x:v>MDPI</x:v>
      </x:c>
      <x:c r="M1253" s="139" t="str">
        <x:v>English</x:v>
      </x:c>
      <x:c r="N1253" s="139" t="str">
        <x:v>Review</x:v>
      </x:c>
      <x:c r="O1253" s="139" t="str">
        <x:v>Scopus</x:v>
      </x:c>
      <x:c r="P1253" s="139" t="str">
        <x:v>2-s2.0-85144735680</x:v>
      </x:c>
    </x:row>
    <x:row r="1254">
      <x:c r="A1254" s="139" t="str">
        <x:v>Symeonaki E.; Arvanitis K.G.; Piromalis D.; Tseles D.; Balafoutis A.T.</x:v>
      </x:c>
      <x:c r="B1254" s="139" t="str">
        <x:v>Symeonaki, Eleni (57191229324); Arvanitis, Konstantinos G. (57196712147); Piromalis, Dimitrios (6504100212); Tseles, Dimitrios (6507768595); Balafoutis, Athanasios T. (55968864000)</x:v>
      </x:c>
      <x:c r="C1254" s="139" t="str">
        <x:v>57191229324; 57196712147; 6504100212; 6507768595; 55968864000</x:v>
      </x:c>
      <x:c r="D1254" s="139" t="str">
        <x:v>Ontology-Based IoT Middleware Approach for Smart Livestock Farming toward Agriculture 4.0: A Case Study for Controlling Thermal Environment in a Pig Facility</x:v>
      </x:c>
      <x:c r="E1254" s="139" t="str">
        <x:v>2022</x:v>
      </x:c>
      <x:c r="F1254" s="139" t="str">
        <x:v>Agronomy</x:v>
      </x:c>
      <x:c r="G1254" s="139" t="str">
        <x:v>10.3390/agronomy12030750</x:v>
      </x:c>
      <x:c r="H1254" s="139" t="str">
        <x:v>https://www.scopus.com/pages/publications/85129874233?origin=resultslist</x:v>
      </x:c>
      <x:c r="I1254" s="139" t="str">
        <x:v>Integrated farm management (IFM) is promoted as a whole farm approach toward Agriculture 4.0, incorporating smart farming technologies for attempting to limit livestock production’s negative impacts on the environment while increasing productivity with regard to the economic viability of rural communities. The Internet of Things (IoT) may serve as an enabler to ensure key properties—such as interconnectivity, scalability, agility, and interoperability—in IFM systems so that they could provide object-based services while adapting to dynamic changes. This paper fo-cuses on the problem of facilitating the management, processing, and sharing of the vast and heter-ogeneous data points generated in livestock facilities by introducing distributed IoT middleware as the core of a responsive and adaptive service-oriented IFM system, specifically targeted to enable smart livestock farming in view of its unique requirements. The proposed IoT middleware encom-passes the context-awareness approach via the integration of a flexible ontology-based structure for modeling and reasoning. The IoT middleware was assessed in actual conditions on the grounds of a case study for smart control of the thermal environment in a medium-sized pig farming facility. As derived from the obtained evaluation results, the system appears to perform quite satisfactorily in terms of computational performance as well as ontology coherence, consistency, and efficiency. © 2022 by the authors. Licensee MDPI, Basel, Switzerland.</x:v>
      </x:c>
      <x:c r="J1254" s="139" t="str">
        <x:v>Agriculture 4.0; context modeling; context reasoning; context-awareness; integrated farm management; internet of things; middleware; smart livestock farming</x:v>
      </x:c>
      <x:c r="K1254" s="139" t="str"/>
      <x:c r="L1254" s="139" t="str">
        <x:v>MDPI</x:v>
      </x:c>
      <x:c r="M1254" s="139" t="str">
        <x:v>English</x:v>
      </x:c>
      <x:c r="N1254" s="139" t="str">
        <x:v>Article</x:v>
      </x:c>
      <x:c r="O1254" s="139" t="str">
        <x:v>Scopus</x:v>
      </x:c>
      <x:c r="P1254" s="139" t="str">
        <x:v>2-s2.0-85129874233</x:v>
      </x:c>
    </x:row>
    <x:row r="1255">
      <x:c r="A1255" s="139" t="str">
        <x:v>Chen J.; Ramesh S.</x:v>
      </x:c>
      <x:c r="B1255" s="139" t="str">
        <x:v>Chen, Jun (56713960400); Ramesh, S. (60342490700)</x:v>
      </x:c>
      <x:c r="C1255" s="139" t="str">
        <x:v>56713960400; 60342490700</x:v>
      </x:c>
      <x:c r="D1255" s="139" t="str">
        <x:v>Model-based validation of diagnostic software with application in automotive systems</x:v>
      </x:c>
      <x:c r="E1255" s="139" t="str">
        <x:v>2021</x:v>
      </x:c>
      <x:c r="F1255" s="139" t="str">
        <x:v>IET Cyber-systems and Robotics</x:v>
      </x:c>
      <x:c r="G1255" s="139" t="str">
        <x:v>10.1049/csy2.12016</x:v>
      </x:c>
      <x:c r="H1255" s="139" t="str">
        <x:v>https://www.scopus.com/pages/publications/85122903126?origin=resultslist</x:v>
      </x:c>
      <x:c r="I1255" s="139" t="str">
        <x:v>Software validation aims to ensure that a particular software product fulfils its intended purpose, and needs to be performed against both software requirement as well as its implementation (i.e. product). However, for diagnostic software (i.e. a diagnoser) performing online diagnosis against certain fault models and reports diagnosis decision, the underlying fault models are usually not explicitly specified, neither by formal language nor by descriptive language. The lack of formal representation of fault models leaves the intended purpose of the diagnostic software vague, making its validation difficult. To address this issue, the authors propose various model-based techniques that can generate concrete examples of the diagnoser's key properties. Such examples are represented in an intuitive and possibly visualised way, facilitating the designers/users to approve or disapprove the conformance of the diagnoser to the intended purpose. The proposed techniques work for validation of both the requirement and implementation that can be modelled as finite state machine, and are illustrated through applications on vehicle on-board diagnostic requirement. © 2021 The Authors. IET Cyber-systems and Robotics published by John Wiley &amp; Sons Ltd on behalf of The Institution of Engineering and Technology and Zhejiang University Press.</x:v>
      </x:c>
      <x:c r="J1255" s="139" t="str"/>
      <x:c r="K1255" s="139" t="str">
        <x:v>Agricultural robots; Formal languages; Automotive Systems; Diagnostic software; Formal representations; Model based techniques; Model-based validation; On board diagnostics; Software requirements; Software validation; Application programs</x:v>
      </x:c>
      <x:c r="L1255" s="139" t="str">
        <x:v>John Wiley and Sons Inc</x:v>
      </x:c>
      <x:c r="M1255" s="139" t="str">
        <x:v>English</x:v>
      </x:c>
      <x:c r="N1255" s="139" t="str">
        <x:v>Article</x:v>
      </x:c>
      <x:c r="O1255" s="139" t="str">
        <x:v>Scopus</x:v>
      </x:c>
      <x:c r="P1255" s="139" t="str">
        <x:v>2-s2.0-85122903126</x:v>
      </x:c>
    </x:row>
    <x:row r="1256">
      <x:c r="A1256" s="139" t="str">
        <x:v>Ahmad U.; Nasirahmadi A.; Hensel O.; Marino S.</x:v>
      </x:c>
      <x:c r="B1256" s="139" t="str">
        <x:v>Ahmad, Uzair (57224719423); Nasirahmadi, Abozar (55842933900); Hensel, Oliver (26429285600); Marino, Stefano (34875298100)</x:v>
      </x:c>
      <x:c r="C1256" s="139" t="str">
        <x:v>57224719423; 55842933900; 26429285600; 34875298100</x:v>
      </x:c>
      <x:c r="D1256" s="139" t="str">
        <x:v>Technology and Data Fusion Methods to Enhance Site-Specific Crop Monitoring</x:v>
      </x:c>
      <x:c r="E1256" s="139" t="str">
        <x:v>2022</x:v>
      </x:c>
      <x:c r="F1256" s="139" t="str">
        <x:v>Agronomy</x:v>
      </x:c>
      <x:c r="G1256" s="139" t="str">
        <x:v>10.3390/agronomy12030555</x:v>
      </x:c>
      <x:c r="H1256" s="139" t="str">
        <x:v>https://www.scopus.com/pages/publications/85125282588?origin=resultslist</x:v>
      </x:c>
      <x:c r="I1256" s="139" t="str">
        <x:v>Digital farming approach merges new technologies and sensor data to optimize the quality of crop monitoring in agriculture. The successful fusion of technology and data is highly dependent on the parameter collection, the modeling adoption, and the technology integration being accurately implemented according to the specified needs of the farm. This fusion technique has not yet been widely adopted due to several challenges; however, our study here reviews current methods and applications for fusing technologies and data. First, the study highlights different sensors that can be merged with other systems to develop fusion methods, such as optical, thermal infrared, multispectral, hyperspectral, light detection and ranging and radar. Second, the data fusion using the internet of things is reviewed. Third, the study shows different platforms that can be used as a source for the fusion of technologies, such as ground-based (tractors and robots), space-borne (satellites) and aerial (unmanned aerial vehicles) monitoring platforms. Finally, the study presents data fusion methods for site-specific crop parameter monitoring, such as nitrogen, chlorophyll, leaf area index, and aboveground biomass, and shows how the fusion of technologies and data can improve the monitoring of these parameters. The study further reveals limitations of the previous technologies and provides recommendations on how to improve their fusion with the best available sensors. The study reveals that among different data fusion methods, sensors and technologies, the airborne and terrestrial LiDAR fusion method for crop, canopy, and ground may be considered as a futuristic easy-to-use and low-cost solution to enhance the site-specific monitoring of crop parameters. © 2022 by the authors. Licensee MDPI, Basel, Switzerland.</x:v>
      </x:c>
      <x:c r="J1256" s="139" t="str">
        <x:v>Agriculture 5.0; Artificial intelligence; Biomass; Chlorophyll; IoT; Leaf area index; Nitrogen; Robot; Sensors</x:v>
      </x:c>
      <x:c r="K1256" s="139" t="str"/>
      <x:c r="L1256" s="139" t="str">
        <x:v>MDPI</x:v>
      </x:c>
      <x:c r="M1256" s="139" t="str">
        <x:v>English</x:v>
      </x:c>
      <x:c r="N1256" s="139" t="str">
        <x:v>Review</x:v>
      </x:c>
      <x:c r="O1256" s="139" t="str">
        <x:v>Scopus</x:v>
      </x:c>
      <x:c r="P1256" s="139" t="str">
        <x:v>2-s2.0-85125282588</x:v>
      </x:c>
    </x:row>
    <x:row r="1257">
      <x:c r="A1257" s="139" t="str">
        <x:v>Ahoa E.; Kassahun A.; Tekinerdogan B.</x:v>
      </x:c>
      <x:c r="B1257" s="139" t="str">
        <x:v>Ahoa, Emmanuel (57202888938); Kassahun, Ayalew (13410716700); Tekinerdogan, Bedir (15761578600)</x:v>
      </x:c>
      <x:c r="C1257" s="139" t="str">
        <x:v>57202888938; 13410716700; 15761578600</x:v>
      </x:c>
      <x:c r="D1257" s="139" t="str">
        <x:v>Business processes and information systems in the Ghana cocoa supply chain: A survey study</x:v>
      </x:c>
      <x:c r="E1257" s="139" t="str">
        <x:v>2020</x:v>
      </x:c>
      <x:c r="F1257" s="139" t="str">
        <x:v>NJAS - Wageningen Journal of Life Sciences</x:v>
      </x:c>
      <x:c r="G1257" s="139" t="str">
        <x:v>10.1016/j.njas.2020.100323</x:v>
      </x:c>
      <x:c r="H1257" s="139" t="str">
        <x:v>https://www.scopus.com/pages/publications/85079174460?origin=resultslist</x:v>
      </x:c>
      <x:c r="I1257" s="139" t="str">
        <x:v>The Ghana cocoa industry contributes substantially to the total world cocoa production and provides livelihoods to more than a quarter of the population. Although cocoa holds a leading position in the Ghanaian economy, no explicit effort has been made in modelling and documenting the business processes of the cocoa supply chain and the role that IT plays in supporting those processes. Hence, it is difficult to identify the current obstacles in adopting IT in the Ghana cocoa sector, and likewise, enhance the alignment of the business processes along the supply chain and the underlying IT systems. To address this issue, this article presents the results of a survey study to the current business processes of the cocoa supply chain and the underlying IT systems in Ghana. The survey study has been conducted with 56 individuals from the three key sets of actors from the sector, which are cocoa farmers, cocoa traders and the Ghana cocoa board. Based on the results of the survey study, we provide formal business process models of these actors and describe the role IT currently plays in supporting the business processes. We report on the lessons learned together with the obstacles and thus aim to pave the way for further development and enhancement of the business processes as well as the adopted IT. © 2020 Royal Netherlands Society for Agricultural Sciences</x:v>
      </x:c>
      <x:c r="J1257" s="139" t="str">
        <x:v>Business process modelling; Business-IT alignment; Information technology; Obstacles to IT</x:v>
      </x:c>
      <x:c r="K1257" s="139" t="str">
        <x:v>Ghana; Theobroma cacao; business; business development; cocoa; food industry; information system; livelihood; national economy; supply chain management; survey</x:v>
      </x:c>
      <x:c r="L1257" s="139" t="str">
        <x:v>Elsevier B.V.</x:v>
      </x:c>
      <x:c r="M1257" s="139" t="str">
        <x:v>English</x:v>
      </x:c>
      <x:c r="N1257" s="139" t="str">
        <x:v>Article</x:v>
      </x:c>
      <x:c r="O1257" s="139" t="str">
        <x:v>Scopus</x:v>
      </x:c>
      <x:c r="P1257" s="139" t="str">
        <x:v>2-s2.0-85079174460</x:v>
      </x:c>
    </x:row>
    <x:row r="1258">
      <x:c r="A1258" s="139" t="str">
        <x:v>Jararweh Y.; Fatima S.; Jarrah M.; AlZu'bi S.</x:v>
      </x:c>
      <x:c r="B1258" s="139" t="str">
        <x:v>Jararweh, Yaser (25825095600); Fatima, Sana (57185199000); Jarrah, Moath (36701294600); AlZu'bi, Shadi (57203174448)</x:v>
      </x:c>
      <x:c r="C1258" s="139" t="str">
        <x:v>25825095600; 57185199000; 36701294600; 57203174448</x:v>
      </x:c>
      <x:c r="D1258" s="139" t="str">
        <x:v>Smart and sustainable agriculture: Fundamentals, enabling technologies, and future directions</x:v>
      </x:c>
      <x:c r="E1258" s="139" t="str">
        <x:v>2023</x:v>
      </x:c>
      <x:c r="F1258" s="139" t="str">
        <x:v>Computers and Electrical Engineering</x:v>
      </x:c>
      <x:c r="G1258" s="139" t="str">
        <x:v>10.1016/j.compeleceng.2023.108799</x:v>
      </x:c>
      <x:c r="H1258" s="139" t="str">
        <x:v>https://www.scopus.com/pages/publications/85162138528?origin=resultslist</x:v>
      </x:c>
      <x:c r="I1258" s="139" t="str">
        <x:v>Agriculture is an important sector that plays a key role in the economic growth of countries. Innovative agricultural advancements has undoubtedly supported the expansion of the capacity and efficiency of different agricultural activities. According to the United Nations Food and Agriculture Organization assessment, the world's population is expected to reach 8.5 billion by 2030, and 9.6 billion by 2050 which will result in an unprecedented demand for food and agriculture products. It is estimated that the food production should increase by 70 percent to meet such a demand. Given the limited farming space, lack of water, climate change, and constantly changing environmental conditions, new and innovative smart agriculture solutions must be developed. In general, there has been an increase in the agricultural production volume over the time to ensure the food security. Efforts are being made to increase the quality and quantity of agribusiness products by transforming them into smart and connected products through a smart agriculture industry. Smart and precision agriculture refers to the integration of technology, such as the Internet of things, sensors, robotics, artificial intelligence, smart supply chains, big data analytics, and blockchain, into the agriculture industry. The Internet of things era is the umbrella that covers and enables the other technological tools. Smart technology integration can lead to a more productive and efficient agriculture via reducing the need for manual human interactions and making proactive intelligent decisions. This article aims at providing a survey on smart and sustainable agriculture focusing on its enabling technologies while providing future directions for improvement. © 2023 Elsevier Ltd</x:v>
      </x:c>
      <x:c r="J1258" s="139" t="str">
        <x:v>Artificial intelligence; Blockchain; Food security; Internet of things; Machine learning; Precision agriculture; Secured agriculture; Smart agriculture; Supply chain management</x:v>
      </x:c>
      <x:c r="K1258" s="139" t="str">
        <x:v>Agricultural technology; Blockchain; Climate change; Data Analytics; Economics; Farms; Food supply; Internet of things; Machine learning; Supply chain management; Sustainable development; Agriculture industries; Block-chain; Economic growths; Enabling technologies; Food security; Machine-learning; Precision Agriculture; Secured agriculture; Smart agricultures; Sustainable agriculture; Precision agriculture</x:v>
      </x:c>
      <x:c r="L1258" s="139" t="str">
        <x:v>Elsevier Ltd</x:v>
      </x:c>
      <x:c r="M1258" s="139" t="str">
        <x:v>English</x:v>
      </x:c>
      <x:c r="N1258" s="139" t="str">
        <x:v>Article</x:v>
      </x:c>
      <x:c r="O1258" s="139" t="str">
        <x:v>Scopus</x:v>
      </x:c>
      <x:c r="P1258" s="139" t="str">
        <x:v>2-s2.0-85162138528</x:v>
      </x:c>
    </x:row>
    <x:row r="1259">
      <x:c r="A1259" s="139" t="str">
        <x:v>R.L M.; Mishra A.K.</x:v>
      </x:c>
      <x:c r="B1259" s="139" t="str">
        <x:v>R.L, Manogna (57218480439); Mishra, Aswini Kumar (55587606400)</x:v>
      </x:c>
      <x:c r="C1259" s="139" t="str">
        <x:v>57218480439; 55587606400</x:v>
      </x:c>
      <x:c r="D1259" s="139" t="str">
        <x:v>Does investment in innovation impact firm performance in emerging economies? An empirical investigation of the Indian food and agricultural manufacturing industry</x:v>
      </x:c>
      <x:c r="E1259" s="139" t="str">
        <x:v>2021</x:v>
      </x:c>
      <x:c r="F1259" s="139" t="str">
        <x:v>International Journal of Innovation Science</x:v>
      </x:c>
      <x:c r="G1259" s="139" t="str">
        <x:v>10.1108/IJIS-07-2020-0104</x:v>
      </x:c>
      <x:c r="H1259" s="139" t="str">
        <x:v>https://www.scopus.com/pages/publications/85103805999?origin=resultslist</x:v>
      </x:c>
      <x:c r="I1259" s="139" t="str">
        <x:v>Purpose: The study aims to analyze the impact of Research &amp; Development (R&amp;D) intensity on the firm’s performance, measured by growth of sales in the emerging market like India. Innovation strategy and its outcomes for firms may be different in developing countries as compared to developed countries. Thus, a study that focuses on the emerging economy like India, with a majority of the population dependent on agriculture, is of prime importance to the firm performance in the food and agricultural manufacturing industry. For this study, the broader focus will be on one widely recognised factor which may influence the growth rate of firms, i.e. investment in innovations which is in terms of R&amp;D expenditure. Design/methodology/approach: The paper investigates the relationship between the R&amp;D efforts and growth of firms in the Indian food and agricultural manufacturing industry during 2001–2019. To empirically test the relationship between firm’s growth (FG) and R&amp;D investments, system generalised method of moments technique has been used, hence enabling to avoid problems related to endogeneity and simultaneity. Findings: The findings reveal that investments in innovations have a positive effect on the growth of firms in the Indian food and agricultural manufacturing industry. Investment in R&amp;D also enables the firms to reap benefits from externalities present in the industry. Further analysis reveals that younger firms grow faster when they invest in R&amp;D. More specifically, this paper finds evidence in the case of the food and agricultural industry that import of raw materials negatively affects the FG and export intensity positively affects the growth in the case of R&amp;D firms. Research limitations/implications: This study suggests that the government should encourage the industries to invest optimally in R&amp;D projects by providing favourable fiscal treatments and R&amp;D subsidies which are observed to have positive effects in various developed countries. Originality/value: To the best of the author’s knowledge, the current paper is the first to analyse the impact of innovation in food and agricultural industry on firm’s performance in an emerging economy context with the latest data. This paper agrees that a government initiative to increase private R&amp;D expenditure would have favourable effects on FG as growing investments in R&amp;D lead to further growth of the firms. © 2021, Emerald Publishing Limited.</x:v>
      </x:c>
      <x:c r="J1259" s="139" t="str">
        <x:v>Firm performance; Food and agricultural industry; GMM; India; Innovation; Panel data; R&amp;D</x:v>
      </x:c>
      <x:c r="K1259" s="139" t="str">
        <x:v>Agricultural robots; Agriculture; Developing countries; Investments; Manufacture; Method of moments; Agricultural industries; Design/methodology/approach; Developed countries; Emerging economies; Empirical investigation; Government initiatives; Innovation strategy; Manufacturing industries; Industrial economics</x:v>
      </x:c>
      <x:c r="L1259" s="139" t="str">
        <x:v>Emerald Group Holdings Ltd.</x:v>
      </x:c>
      <x:c r="M1259" s="139" t="str">
        <x:v>English</x:v>
      </x:c>
      <x:c r="N1259" s="139" t="str">
        <x:v>Article</x:v>
      </x:c>
      <x:c r="O1259" s="139" t="str">
        <x:v>Scopus</x:v>
      </x:c>
      <x:c r="P1259" s="139" t="str">
        <x:v>2-s2.0-85103805999</x:v>
      </x:c>
    </x:row>
    <x:row r="1260">
      <x:c r="A1260" s="139" t="str">
        <x:v>Loukatos D.; Lygkoura K.-A.; Maraveas C.; Arvanitis K.G.</x:v>
      </x:c>
      <x:c r="B1260" s="139" t="str">
        <x:v>Loukatos, Dimitrios (6507404562); Lygkoura, Kalliopi-Agryri (57766065800); Maraveas, Chrysanthos (55601709900); Arvanitis, Konstantinos G. (57196712147)</x:v>
      </x:c>
      <x:c r="C1260" s="139" t="str">
        <x:v>6507404562; 57766065800; 55601709900; 57196712147</x:v>
      </x:c>
      <x:c r="D1260" s="139" t="str">
        <x:v>Enriching IoT Modules with Edge AI Functionality to Detect Water Misuse Events in a Decentralized Manner</x:v>
      </x:c>
      <x:c r="E1260" s="139" t="str">
        <x:v>2022</x:v>
      </x:c>
      <x:c r="F1260" s="139" t="str">
        <x:v>Sensors</x:v>
      </x:c>
      <x:c r="G1260" s="139" t="str">
        <x:v>10.3390/s22134874</x:v>
      </x:c>
      <x:c r="H1260" s="139" t="str">
        <x:v>https://www.scopus.com/pages/publications/85132945022?origin=resultslist</x:v>
      </x:c>
      <x:c r="I1260" s="139" t="str">
        <x:v>The digital transformation of agriculture is a promising necessity for tackling the increasing nutritional needs of the population on Earth and the degradation of natural resources. Focusing on the “hot” area of natural resource preservation, the recent appearance of more efficient and cheaper microcontrollers, the advances in low-power and long-range radios, and the availability of accompanying software tools are exploited in order to monitor water consumption and to detect and report misuse events, with reduced power and network bandwidth requirements. Quite often, large quantities of water are wasted for a variety of reasons; from broken irrigation pipes to people’s negligence. To tackle this problem, the necessary design and implementation details are highlighted for an experimental water usage reporting system that exhibits Edge Artificial Intelligence (Edge AI) functionality. By combining modern technologies, such as Internet of Things (IoT), Edge Computing (EC) and Machine Learning (ML), the deployment of a compact automated detection mechanism can be easier than before, while the information that has to travel from the edges of the network to the cloud and thus the corresponding energy footprint are drastically reduced. In parallel, characteristic implementation challenges are discussed, and a first set of corresponding evaluation results is presented. © 2022 by the authors. Licensee MDPI, Basel, Switzerland.</x:v>
      </x:c>
      <x:c r="J1260" s="139" t="str">
        <x:v>Arduino; Edge AI; Edge Computing; Edge Impulse; Internet of Things; Machine Learning; Precision Agriculture; Raspberry; Smart Sensing; water resource preservation</x:v>
      </x:c>
      <x:c r="K1260" s="139" t="str">
        <x:v>Agriculture; Artificial Intelligence; Humans; Internet of Things; Machine Learning; Water; Agricultural technology; Computing power; Edge computing; Internet of things; Learning systems; Low power electronics; Precision agriculture; Water resources; water; Arduino; Edge artificial intelligence; Edge computing; Edge impulse; Machine-learning; Precision Agriculture; Raspberry; Resource preservation; Smart sensing; Water resource preservation; Waters resources; agriculture; artificial intelligence; human; machine learning; Machine learning</x:v>
      </x:c>
      <x:c r="L1260" s="139" t="str">
        <x:v>MDPI</x:v>
      </x:c>
      <x:c r="M1260" s="139" t="str">
        <x:v>English</x:v>
      </x:c>
      <x:c r="N1260" s="139" t="str">
        <x:v>Article</x:v>
      </x:c>
      <x:c r="O1260" s="139" t="str">
        <x:v>Scopus</x:v>
      </x:c>
      <x:c r="P1260" s="139" t="str">
        <x:v>2-s2.0-85132945022</x:v>
      </x:c>
    </x:row>
    <x:row r="1261">
      <x:c r="A1261" s="139" t="str">
        <x:v>Bhoyar C.; Kanojia K.P.; Chourasia B.; Shambharkar S.</x:v>
      </x:c>
      <x:c r="B1261" s="139" t="str">
        <x:v>Bhoyar, Chandrashekhar (57973194100); Kanojia, Komal Prasad (57752208000); Chourasia, Bharti (57222989989); Shambharkar, Saroj (57216249703)</x:v>
      </x:c>
      <x:c r="C1261" s="139" t="str">
        <x:v>57973194100; 57752208000; 57222989989; 57216249703</x:v>
      </x:c>
      <x:c r="D1261" s="139" t="str">
        <x:v>Design of an efficient IoT based irrigation platform via fuzzy bioinspired multisensory analysis of on-field parameter sets</x:v>
      </x:c>
      <x:c r="E1261" s="139" t="str">
        <x:v>2023</x:v>
      </x:c>
      <x:c r="F1261" s="139" t="str">
        <x:v>Transdisciplinary Journal of Engineering and Science</x:v>
      </x:c>
      <x:c r="G1261" s="139" t="str">
        <x:v>10.22545/2022/00225</x:v>
      </x:c>
      <x:c r="H1261" s="139" t="str">
        <x:v>https://www.scopus.com/pages/publications/85150197655?origin=resultslist</x:v>
      </x:c>
      <x:c r="I1261" s="139" t="str">
        <x:v>Designing smart irrigation systems is a transdisciplinary task that includes choosing the best field-specific sensing devices, getting data from these devices, pre-processing the data, analysing and classi-fying the data, acting on the data using the Internet of Things (IoT), and getting feedback from the system. A variety of smart irrigation models, including IBM ThingSpeak, Tracxn, Farm Connect, Hydrawise, etc. have been proposed by researchers, and each of them have its own operational &amp; deployment-specific characteristics. When applied to real-time irrigation situations, these models are either very complicated or have a slow response time and low efficiency. Moreover, these models have a higher cost, which limits their scalability levels. To overcome these issues, this present work discusses design of a novel efficient IoT based irrigation platform via fuzzy bioinspired multisensory analysis of on-field parameter sets. The proposed platform uses low-cost components for sensing moisture levels, temperature levels, rain probability, NPK (Nitrogen, Phosphorous, and Potassium) levels, and soil types. After the measured data have been evaluated by a Grey Wolf Optimizer (GWO) to determine the best kind of sensors to utilise, a fuzzy decision layer is activated to decide whether or not to water the area. The resulting growth of plants is fed-back into the model, and a Genetic Algorithm (GA) is applied to tune the fuzzy rules for better water-flow under multiple types of crops. Due to the integration of GWO with Fuzzy Logic control ler, the proposed model improved yield efficiency by 8.5%, reduced computational delay by 4.9%, and reduced deployment cost compared to standard smart irrigation models. These benefits make the suggested approach suitable for use in a wide range of practical applications involving smart irrigation in real time. © 2023 by the authors.</x:v>
      </x:c>
      <x:c r="J1261" s="139" t="str">
        <x:v>fuzzy bioinspired multisensor; IoT; irregation; Transdisciplinary</x:v>
      </x:c>
      <x:c r="K1261" s="139" t="str"/>
      <x:c r="L1261" s="139" t="str">
        <x:v>ATLAS</x:v>
      </x:c>
      <x:c r="M1261" s="139" t="str">
        <x:v>English</x:v>
      </x:c>
      <x:c r="N1261" s="139" t="str">
        <x:v>Article</x:v>
      </x:c>
      <x:c r="O1261" s="139" t="str">
        <x:v>Scopus</x:v>
      </x:c>
      <x:c r="P1261" s="139" t="str">
        <x:v>2-s2.0-85150197655</x:v>
      </x:c>
    </x:row>
    <x:row r="1262">
      <x:c r="A1262" s="139" t="str">
        <x:v>Zuo X.; Cui Z.; Lin H.; Wang D.</x:v>
      </x:c>
      <x:c r="B1262" s="139" t="str">
        <x:v>Zuo, Xin (57222351652); Cui, Zhongwei (56102364800); Lin, Hong (57222351020); Wang, Dong (55713392200)</x:v>
      </x:c>
      <x:c r="C1262" s="139" t="str">
        <x:v>57222351652; 56102364800; 57222351020; 55713392200</x:v>
      </x:c>
      <x:c r="D1262" s="139" t="str">
        <x:v>Route Optimization of Agricultural Product Distribution Based on Agricultural Iot and Neural Network from the Perspective of Fabric Blockchain</x:v>
      </x:c>
      <x:c r="E1262" s="139" t="str">
        <x:v>2022</x:v>
      </x:c>
      <x:c r="F1262" s="139" t="str">
        <x:v>Wireless Communications and Mobile Computing</x:v>
      </x:c>
      <x:c r="G1262" s="139" t="str">
        <x:v>10.1155/2022/5106215</x:v>
      </x:c>
      <x:c r="H1262" s="139" t="str">
        <x:v>https://www.scopus.com/pages/publications/85133969202?origin=resultslist</x:v>
      </x:c>
      <x:c r="I1262" s="139" t="str">
        <x:v>With the fast growth of AI and Internet of Things (IoT) technology, many agricultural product sales businesses and logistics sectors have started to concentrate on agricultural product distribution information operations. The requirements for the delivery service time are very high due to the features of perishable and highly easy dehydration of fresh agricultural goods. To preserve the freshness and quality of agricultural goods, the logistics and distribution process must be completed as rapidly as possible via appropriate low temperature control and the use of IoT technology. IoT technology will surely bring about the intelligent operation in the circulation of agricultural products. With the decentralized management of the Fabric blockchain, the investment and maintenance costs of the agricultural IoT will be reduced, which will help to improve the intelligence and scale of the agricultural IoT. Aiming at the specific problems, the path optimization problem in the process of agricultural product distribution is brought out. This paper completes the following work: (1) the traditional agricultural product distribution process is roughly described, and the shortcomings and problems of the traditional mode are explored and studied. On this basis, the agricultural product circulation mode under the IoT and neural network technology is introduced. (2) The TSP problem is defined, then some algorithms commonly used to solve the TSP problem are introduced, and then the theory and method of the SOM neural network and the basic principle of the ORC_SOM algorithm are introduced in detail. (3) Through a large number of experiments, the results prove the validity of the algorithm in this paper and the rationality of the theory.  © 2022 Xin Zuo et al.</x:v>
      </x:c>
      <x:c r="J1262" s="139" t="str"/>
      <x:c r="K1262" s="139" t="str">
        <x:v>Agricultural technology; Blockchain; Distribution of goods; Internet of things; Temperature; Block-chain; Distribution process; Fast growths; Internet of things technologies; IOT networks; Neural-networks; Product distributions; Product sales; Route optimization; TSP problems; Agricultural products</x:v>
      </x:c>
      <x:c r="L1262" s="139" t="str">
        <x:v>Hindawi Limited</x:v>
      </x:c>
      <x:c r="M1262" s="139" t="str">
        <x:v>English</x:v>
      </x:c>
      <x:c r="N1262" s="139" t="str">
        <x:v>Article</x:v>
      </x:c>
      <x:c r="O1262" s="139" t="str">
        <x:v>Scopus</x:v>
      </x:c>
      <x:c r="P1262" s="139" t="str">
        <x:v>2-s2.0-85133969202</x:v>
      </x:c>
    </x:row>
    <x:row r="1263">
      <x:c r="A1263" s="139" t="str">
        <x:v>Taylor A.; Chan D.M.; Riek L.D.</x:v>
      </x:c>
      <x:c r="B1263" s="139" t="str">
        <x:v>Taylor, Angelique (57195153533); Chan, Darren M. (57200625567); Riek, Laurel D. (27868000800)</x:v>
      </x:c>
      <x:c r="C1263" s="139" t="str">
        <x:v>57195153533; 57200625567; 27868000800</x:v>
      </x:c>
      <x:c r="D1263" s="139" t="str">
        <x:v>Robot-centric perception of human groups</x:v>
      </x:c>
      <x:c r="E1263" s="139" t="str">
        <x:v>2020</x:v>
      </x:c>
      <x:c r="F1263" s="139" t="str">
        <x:v>ACM Transactions on Human-Robot Interaction</x:v>
      </x:c>
      <x:c r="G1263" s="139" t="str">
        <x:v>10.1145/3375798</x:v>
      </x:c>
      <x:c r="H1263" s="139" t="str">
        <x:v>https://www.scopus.com/pages/publications/85091932561?origin=resultslist</x:v>
      </x:c>
      <x:c r="I1263" s="139" t="str">
        <x:v>The robotics community continually strives to create robots that are deployable in real-world environments. Often, robots are expected to interact with human groups. To achieve this goal, we introduce a new method, the Robot-Centric Group Estimation Model (RoboGEM), which enables robots to detect groups of people. Much of the work reported in the literature focuses on dyadic interactions, leaving a gap in our understanding of how to build robots that can effectively team with larger groups of people. Moreover, many current methods rely on exocentric vision, where cameras and sensors are placed externally in the environment, rather than onboard the robot. Consequently, these methods are impractical for robots in unstructured, human-centric environments, which are novel and unpredictable. Furthermore, the majority of work on group perception is supervised, which can inhibit performance in real-world settings. RoboGEM addresses these gaps by being able to predict social groups solely from an egocentric perspective using color and depth (RGB-D) data. To achieve group predictions, RoboGEM leverages joint motion and proximity estimations. We evaluated RoboGEM against a challenging, egocentric, real-world dataset where both pedestrians and the robot are in motion simultaneously, and show RoboGEM outperformed two state-of-The-Art supervised methods in detection accuracy by up to 30%, with a lower miss rate. Our work will be helpful to the robotics community, and serve as a milestone to building unsupervised systems that will enable robots to work with human groups in real-world environments.  © 2020 ACM.</x:v>
      </x:c>
      <x:c r="J1263" s="139" t="str">
        <x:v>Group detection; human-robot teaming; robot perception; robots</x:v>
      </x:c>
      <x:c r="K1263" s="139" t="str">
        <x:v>Agricultural robots; Robotics; Detection accuracy; Dyadic interaction; Estimation models; Human-centric; Real world environments; Real world setting; Social groups; Supervised methods; Social robots</x:v>
      </x:c>
      <x:c r="L1263" s="139" t="str">
        <x:v>Association for Computing Machinery</x:v>
      </x:c>
      <x:c r="M1263" s="139" t="str">
        <x:v>English</x:v>
      </x:c>
      <x:c r="N1263" s="139" t="str">
        <x:v>Article</x:v>
      </x:c>
      <x:c r="O1263" s="139" t="str">
        <x:v>Scopus</x:v>
      </x:c>
      <x:c r="P1263" s="139" t="str">
        <x:v>2-s2.0-85091932561</x:v>
      </x:c>
    </x:row>
    <x:row r="1264">
      <x:c r="A1264" s="139" t="str">
        <x:v>Pransky J.</x:v>
      </x:c>
      <x:c r="B1264" s="139" t="str">
        <x:v>Pransky, Joanne (6602126990)</x:v>
      </x:c>
      <x:c r="C1264" s="139" t="str">
        <x:v>6602126990</x:v>
      </x:c>
      <x:c r="D1264" s="139" t="str">
        <x:v>The Pransky interview: Dr Gary Guthart, chief executive officer, Intuitive</x:v>
      </x:c>
      <x:c r="E1264" s="139" t="str">
        <x:v>2021</x:v>
      </x:c>
      <x:c r="F1264" s="139" t="str">
        <x:v>Industrial Robot</x:v>
      </x:c>
      <x:c r="G1264" s="139" t="str">
        <x:v>10.1108/IR-03-2021-0061</x:v>
      </x:c>
      <x:c r="H1264" s="139" t="str">
        <x:v>https://www.scopus.com/pages/publications/85107750661?origin=resultslist</x:v>
      </x:c>
      <x:c r="I1264" s="139" t="str">
        <x:v>Purpose: The following paper is a “Q&amp;A interview” conducted by Joanne Pransky of Industrial Robot Journal as a method to impart the combined technological, business and personal experience of a prominent, robotic industry turned successful business leader, regarding the commercialization and challenges of bringing technological inventions to market while overseeing a company. This paper aims to discuss these issues. Design/methodology/approach: The interviewee is Dr Gary Guthart, Chief Executive Officer (CEO) at Intuitive Surgical, Inc., and a member of the Board of Directors, both roles he has held since 2010. Guthart discusses his journey to becoming the CEO and also shares some of his lessons learned and challenges faced. Findings: Guthart received a bachelor’s degree in engineering physics from California, Berkeley. He earned an MS and a PhD in engineering from the California Institute of Technology. Guthart’s first scientific experience came early in his career in a Human Factors Lab at NASA, supporting a team studying human performance assessment of pilots. Guthart was then part of the core team developing foundational technology for computer-enhanced surgery at SRI International. While at SRI, he also developed algorithms for vibration and acoustic control of large-scale systems. Guthart joined Intuitive Surgical as part of the first engineering team in 1996 as a Control Systems Analyst. He was promoted to Vice President of Engineering in 2002 and was appointed President and Chief Operating Officer in 2008. Originality/value: Under Dr Gary Guthart’s leadership and his more than 25 years of medical technology, engineering, scientific and management experience, Intuitive Surgical, Inc., the world’s most successful medical robotics company, has grown to: more than 8,000 employees; nearly 6,000 da Vinci systems sold; more than 8.5 million procedures performed and an increase in stock (NASDAQ: ISRG) of more than 600%. Guthart is also on the Board of Directors for Illumina, Inc., and a member of the Board of Directors for the Silicon Leadership Group. © 2021, Emerald Publishing Limited.</x:v>
      </x:c>
      <x:c r="J1264" s="139" t="str">
        <x:v>Health-care robots; Medical; Medical robots; Service robots; Surgical robots; Teleoperation</x:v>
      </x:c>
      <x:c r="K1264" s="139" t="str">
        <x:v>Agricultural robots; Biomedical engineering; Human resource management; Industrial robots; Large scale systems; Man machine systems; NASA; Robotics; Surgery; California Institute of Technology; Chief executive officer; Chief operating officers; Design/methodology/approach; Engineering physics; Human performance assessment; Medical technologies; Technological inventions; Medical robotics</x:v>
      </x:c>
      <x:c r="L1264" s="139" t="str">
        <x:v>Emerald Group Holdings Ltd.</x:v>
      </x:c>
      <x:c r="M1264" s="139" t="str">
        <x:v>English</x:v>
      </x:c>
      <x:c r="N1264" s="139" t="str">
        <x:v>Article</x:v>
      </x:c>
      <x:c r="O1264" s="139" t="str">
        <x:v>Scopus</x:v>
      </x:c>
      <x:c r="P1264" s="139" t="str">
        <x:v>2-s2.0-85107750661</x:v>
      </x:c>
    </x:row>
    <x:row r="1265">
      <x:c r="A1265" s="139" t="str">
        <x:v>Afrin M.; Jin J.; Rahman A.; Gasparri A.; Tian Y.-C.; Kulkarni A.</x:v>
      </x:c>
      <x:c r="B1265" s="139" t="str">
        <x:v>Afrin, Mahbuba (56592961900); Jin, Jiong (24465681500); Rahman, Ashfaqur (7402940305); Gasparri, Andrea (22957893200); Tian, Yu-Chu (57203032002); Kulkarni, Ambarish (54946430200)</x:v>
      </x:c>
      <x:c r="C1265" s="139" t="str">
        <x:v>56592961900; 24465681500; 7402940305; 22957893200; 57203032002; 54946430200</x:v>
      </x:c>
      <x:c r="D1265" s="139" t="str">
        <x:v>Robotic Edge Resource Allocation for Agricultural Cyber-Physical System</x:v>
      </x:c>
      <x:c r="E1265" s="139" t="str">
        <x:v>2022</x:v>
      </x:c>
      <x:c r="F1265" s="139" t="str">
        <x:v>IEEE Transactions on Network Science and Engineering</x:v>
      </x:c>
      <x:c r="G1265" s="139" t="str">
        <x:v>10.1109/TNSE.2021.3103602</x:v>
      </x:c>
      <x:c r="H1265" s="139" t="str">
        <x:v>https://www.scopus.com/pages/publications/85141916418?origin=resultslist</x:v>
      </x:c>
      <x:c r="I1265" s="139" t="str">
        <x:v>Cloud-aided robots are increasingly adopted in realizing Cyber-Physical-Social System (CPSS) to reduce human efforts and enhance the system performance with diverse robotic applications. However, the multi-hop distance from robot to cloud data centre elevates the data transfer delay that often inhibits the deadline-satisfied task execution of robotic applications. Thanks to edge computing, this issue can be well addressed by harnessing computing resources in proximity of data sources. As edge resources are constrained in energy and processing capacity, sharing resources among the tasks of multiple robotic applications is critical to ensure. Therefore, in this paper, we develop a congestion game-theoretic robotic edge resource allocation mechanism for CPSS, which not only maintains the Quality-of-Service (QoS) by meeting task completion deadlines but also satisfies the energy constraints of resources. Here, Agriculture 4.0 is considered as a use case for the proposed mechanism which can be extended for other domains. Nevertheless, the performance evaluation of proposed mechanism is conducted in an iFogSim simulated edge computing environment. In comparison with existing greedy, heuristic, and evolutionary benchmarks, our mechanism is proven to offer overall 20% improvement in deadline satisfaction, energy consumption, and resource utilization.  © 2013 IEEE.</x:v>
      </x:c>
      <x:c r="J1265" s="139" t="str">
        <x:v>cloud computing; Edge computing; Internet of Things; Quality-of-Service.; resource allocation</x:v>
      </x:c>
      <x:c r="K1265" s="139" t="str">
        <x:v>Agriculture; Cyber Physical System; Data transfer; Embedded systems; Energy utilization; Internet of things; Quality of service; Resource allocation; Robotics; Cloud-computing; Cybe-physical systems; Cyber physicals; Edge computing; Edge resources; Quality-of-service; Quality-of-service.; Resources allocation; Robotics applications; Social systems; Edge computing</x:v>
      </x:c>
      <x:c r="L1265" s="139" t="str">
        <x:v>IEEE Computer Society</x:v>
      </x:c>
      <x:c r="M1265" s="139" t="str">
        <x:v>English</x:v>
      </x:c>
      <x:c r="N1265" s="139" t="str">
        <x:v>Article</x:v>
      </x:c>
      <x:c r="O1265" s="139" t="str">
        <x:v>Scopus</x:v>
      </x:c>
      <x:c r="P1265" s="139" t="str">
        <x:v>2-s2.0-85141916418</x:v>
      </x:c>
    </x:row>
    <x:row r="1266">
      <x:c r="A1266" s="139" t="str">
        <x:v>Wang Y.; Paul S.M.; Jocher M.; Alewell C.; Leifeld J.</x:v>
      </x:c>
      <x:c r="B1266" s="139" t="str">
        <x:v>Wang, Yuqiao (57140965800); Paul, Sonja M. (56303054700); Jocher, Markus (15755594400); Alewell, Christine (57206454235); Leifeld, Jens (55943946300)</x:v>
      </x:c>
      <x:c r="C1266" s="139" t="str">
        <x:v>57140965800; 56303054700; 15755594400; 57206454235; 55943946300</x:v>
      </x:c>
      <x:c r="D1266" s="139" t="str">
        <x:v>Reduced Nitrous Oxide Emissions From Drained Temperate Agricultural Peatland After Coverage With Mineral Soil</x:v>
      </x:c>
      <x:c r="E1266" s="139" t="str">
        <x:v>2022</x:v>
      </x:c>
      <x:c r="F1266" s="139" t="str">
        <x:v>Frontiers in Environmental Science</x:v>
      </x:c>
      <x:c r="G1266" s="139" t="str">
        <x:v>10.3389/fenvs.2022.856599</x:v>
      </x:c>
      <x:c r="H1266" s="139" t="str">
        <x:v>https://www.scopus.com/pages/publications/85127138730?origin=resultslist</x:v>
      </x:c>
      <x:c r="I1266" s="139" t="str">
        <x:v>Peatlands drained for agriculture emit large amounts of nitrous oxide (N2O) and thereby contribute to global warming. In order to counteract soil subsidence and sustain agricultural productivity, mineral soil coverage of drained organic soil is an increasingly used practice. This management option may also influence soil-borne N2O emissions. Understanding the effect of mineral soil coverage on N2O emissions from agricultural peatland is necessary to implement peatland management strategies which not only sustain agricultural productivity but also reduce N2O emissions. In this study, we aimed to quantify the N2O emissions from an agriculturally managed peatland in Switzerland and to evaluate the effect of mineral soil coverage on these emissions. The study was conducted over two years on a grassland on drained nutrient-rich fen in the Swiss Rhine Valley which was divided into two parts, both with identical management. One site was not covered with mineral soil (reference “Ref”), and the other site had a ∼40 cm thick mineral soil cover (coverage “Cov”). The grassland was intensively managed, cut 5–6 times per year, and received c. 230 kg N ha−1 yr−1 of nitrogen fertilizer. N2O emissions were continuously monitored using an automatic time integrating chamber (ATIC) system. During the experimental period, site Ref released 20.5 ± 2.7 kg N ha−1 yr−1 N2O-N, whereas the N2O emission from site Cov was only 2.3 ± 0.4 kg N ha−1 yr−1. Peak N2O emissions were mostly detected following fertilizer application and lasted for 2–3 weeks before returning to the background N2O emissions. At both sites, N2O peaks related to fertilization events contributed more than half of the overall N2O emissions. However, not only the fertilization induced N2O peaks but also background N2O emissions were lower with mineral soil coverage. Our data suggest a strong and continued reduction in N2O emissions with mineral soil cover from the investigated organic soil. Mineral soil coverage, therefore, seems to be a promising N2O mitigation option for intensively used drained organic soils when a sustained use of the drained peatland for intensive agricultural production is foreseen, and potential rewetting and restoration of the peatland are not possible. Copyright © 2022 Wang, Paul, Jocher, Alewell and Leifeld.</x:v>
      </x:c>
      <x:c r="J1266" s="139" t="str">
        <x:v>fertilizer; GHG mitigation; mineral soil coverage; organic soil; peatland management</x:v>
      </x:c>
      <x:c r="K1266" s="139" t="str"/>
      <x:c r="L1266" s="139" t="str">
        <x:v>Frontiers Media S.A.</x:v>
      </x:c>
      <x:c r="M1266" s="139" t="str">
        <x:v>English</x:v>
      </x:c>
      <x:c r="N1266" s="139" t="str">
        <x:v>Article</x:v>
      </x:c>
      <x:c r="O1266" s="139" t="str">
        <x:v>Scopus</x:v>
      </x:c>
      <x:c r="P1266" s="139" t="str">
        <x:v>2-s2.0-85127138730</x:v>
      </x:c>
    </x:row>
    <x:row r="1267">
      <x:c r="A1267" s="139" t="str">
        <x:v>Mateo-Fornés J.; Pagès-Bernaus A.; Plà-Aragonés L.M.; Castells-Gasia J.P.; Babot-Gaspa D.</x:v>
      </x:c>
      <x:c r="B1267" s="139" t="str">
        <x:v>Mateo-Fornés, Jordi (56091725300); Pagès-Bernaus, Adela (58025174000); Plà-Aragonés, Lluís Miquel (57222251428); Castells-Gasia, Joan Pau (57245389700); Babot-Gaspa, Daniel (57245023700)</x:v>
      </x:c>
      <x:c r="C1267" s="139" t="str">
        <x:v>56091725300; 58025174000; 57222251428; 57245389700; 57245023700</x:v>
      </x:c>
      <x:c r="D1267" s="139" t="str">
        <x:v>An internet of things platform based on microservices and cloud paradigms for livestock</x:v>
      </x:c>
      <x:c r="E1267" s="139" t="str">
        <x:v>2021</x:v>
      </x:c>
      <x:c r="F1267" s="139" t="str">
        <x:v>Sensors</x:v>
      </x:c>
      <x:c r="G1267" s="139" t="str">
        <x:v>10.3390/s21175949</x:v>
      </x:c>
      <x:c r="H1267" s="139" t="str">
        <x:v>https://www.scopus.com/pages/publications/85114206879?origin=resultslist</x:v>
      </x:c>
      <x:c r="I1267" s="139" t="str">
        <x:v>With the growing adoption of the Internet of Things (IoT) technology in the agricultural sector, smart devices are becoming more prevalent. The availability of new, timely, and precise data offers a great opportunity to develop advanced analytical models. Therefore, the platform used to deliver new developments to the final user is a key enabler for adopting IoT technology. This work presents a generic design of a software platform based on the cloud and implemented using microservices to facilitate the use of predictive or prescriptive analytics under different IoT scenarios. Several technologies are combined to comply with the essential features—scalability, portability, interoperability, and usability—that the platform must consider to assist decision-making in agricultural 4.0 contexts. The platform is prepared to integrate new sensor devices, perform data operations, integrate several data sources, transfer complex statistical model developments seamlessly, and provide a user-friendly graphical interface. The proposed software architecture is implemented with open-source technologies and validated in a smart farming scenario. The growth of a batch of pigs at the fattening stage is estimated from the data provided by a level sensor installed in the silo that stores the feed from which the animals are fed. With this application, we demonstrate how farmers can monitor the weight distribution and receive alarms when high deviations happen. © 2021 by the authors. Licensee MDPI, Basel, Switzerland.</x:v>
      </x:c>
      <x:c r="J1267" s="139" t="str">
        <x:v>Cloud computing; Internet of Things; Microservices architecture; Pig farming; Precision livestock farming; Sensors; Smart farm</x:v>
      </x:c>
      <x:c r="K1267" s="139" t="str">
        <x:v>Agriculture; Animals; Farms; Internet of Things; Livestock; Software; Swine; Agricultural robots; Agriculture; Decision making; Mammals; Open source software; Open systems; Predictive analytics; User interfaces; Agricultural sector; Essential features; Graphical interface; Internet of thing (IOT); Open-source technology; Software platforms; Statistical modeling; Weight distributions; agricultural land; agriculture; animal; livestock; pig; software; Internet of things</x:v>
      </x:c>
      <x:c r="L1267" s="139" t="str">
        <x:v>MDPI</x:v>
      </x:c>
      <x:c r="M1267" s="139" t="str">
        <x:v>English</x:v>
      </x:c>
      <x:c r="N1267" s="139" t="str">
        <x:v>Article</x:v>
      </x:c>
      <x:c r="O1267" s="139" t="str">
        <x:v>Scopus</x:v>
      </x:c>
      <x:c r="P1267" s="139" t="str">
        <x:v>2-s2.0-85114206879</x:v>
      </x:c>
    </x:row>
    <x:row r="1268">
      <x:c r="A1268" s="139" t="str">
        <x:v>De Oliveira F.B.J.; Fernandez A.; Hernández J.E.; del Pino M.</x:v>
      </x:c>
      <x:c r="B1268" s="139" t="str">
        <x:v>De Oliveira, Francis Baumont J. (57220066013); Fernandez, Alejandro (56567211400); Hernández, Jorge E. (34975053700); del Pino, Mariana (57208924374)</x:v>
      </x:c>
      <x:c r="C1268" s="139" t="str">
        <x:v>57220066013; 56567211400; 34975053700; 57208924374</x:v>
      </x:c>
      <x:c r="D1268" s="139" t="str">
        <x:v>Design Thinking and Compliance as Drivers for Decision Support System Adoption in Agriculture</x:v>
      </x:c>
      <x:c r="E1268" s="139" t="str">
        <x:v>2022</x:v>
      </x:c>
      <x:c r="F1268" s="139" t="str">
        <x:v>International Journal of Decision Support System Technology</x:v>
      </x:c>
      <x:c r="G1268" s="139" t="str">
        <x:v>10.4018/IJDSST.315643</x:v>
      </x:c>
      <x:c r="H1268" s="139" t="str">
        <x:v>https://www.scopus.com/pages/publications/85146422233?origin=resultslist</x:v>
      </x:c>
      <x:c r="I1268" s="139" t="str">
        <x:v>To respond to increasing demands for good agricultural practices (GAP) and food safety, governments globally are introducing stringent regulations to govern agricultural compliance that affect production, storage, and sales activities. New legislation in Argentina to enforce GAP is an opportunity to test compliance as an incentive to adopt technological solutions. This research aims to determine whether compliance software is an effective gateway to shift farmers’ decision-making strategies from intuition-based to evidence-based, improving agricultural productivity through technology. Integrating technology can be a significant hurdle for farms but is also a steppingstone towards more reliable processes. To address this, the authors prototype a decision support system (DSS) for greenhouse farmers in La Plata, Argentina, to help farmers keep traceable records of their crops and treatments to reduce compliance risk. The project incorporates lessons learned from previous DSS projects and utilises design-thinking strategies to involve the end-user in the development. © 2022 IGI Global. All rights reserved.</x:v>
      </x:c>
      <x:c r="J1268" s="139" t="str">
        <x:v>Agricultural Compliance; Agriculture; Decision Support System; Design-Thinking; RUC-APS; Technology Adoption</x:v>
      </x:c>
      <x:c r="K1268" s="139" t="str">
        <x:v>Agricultural technology; Artificial intelligence; Decision making; Farms; Laws and legislation; Agricultural compliance; Agricultural foods; Argentina; Design compliances; Design thinking; Food-safety; Good agricultural practices; RUC-APS; System adoption; Technology adoption; Decision support systems</x:v>
      </x:c>
      <x:c r="L1268" s="139" t="str">
        <x:v>IGI Global</x:v>
      </x:c>
      <x:c r="M1268" s="139" t="str">
        <x:v>English</x:v>
      </x:c>
      <x:c r="N1268" s="139" t="str">
        <x:v>Article</x:v>
      </x:c>
      <x:c r="O1268" s="139" t="str">
        <x:v>Scopus</x:v>
      </x:c>
      <x:c r="P1268" s="139" t="str">
        <x:v>2-s2.0-85146422233</x:v>
      </x:c>
    </x:row>
    <x:row r="1269">
      <x:c r="A1269" s="139" t="str">
        <x:v>Razzaq A.; Kaur P.; Akhter N.; Wani S.H.; Saleem F.</x:v>
      </x:c>
      <x:c r="B1269" s="139" t="str">
        <x:v>Razzaq, Ali (56357811400); Kaur, Parwinder (36773306800); Akhter, Naheed (36992102900); Wani, Shabir Hussain (26221990800); Saleem, Fozia (36665232700)</x:v>
      </x:c>
      <x:c r="C1269" s="139" t="str">
        <x:v>56357811400; 36773306800; 36992102900; 26221990800; 36665232700</x:v>
      </x:c>
      <x:c r="D1269" s="139" t="str">
        <x:v>Next-Generation Breeding Strategies for Climate-Ready Crops</x:v>
      </x:c>
      <x:c r="E1269" s="139" t="str">
        <x:v>2021</x:v>
      </x:c>
      <x:c r="F1269" s="139" t="str">
        <x:v>Frontiers in Plant Science</x:v>
      </x:c>
      <x:c r="G1269" s="139" t="str">
        <x:v>10.3389/fpls.2021.620420</x:v>
      </x:c>
      <x:c r="H1269" s="139" t="str">
        <x:v>https://www.scopus.com/pages/publications/85111911243?origin=resultslist</x:v>
      </x:c>
      <x:c r="I1269" s="139" t="str">
        <x:v>Climate change is a threat to global food security due to the reduction of crop productivity around the globe. Food security is a matter of concern for stakeholders and policymakers as the global population is predicted to bypass 10 billion in the coming years. Crop improvement via modern breeding techniques along with efficient agronomic practices innovations in microbiome applications, and exploiting the natural variations in underutilized crops is an excellent way forward to fulfill future food requirements. In this review, we describe the next-generation breeding tools that can be used to increase crop production by developing climate-resilient superior genotypes to cope with the future challenges of global food security. Recent innovations in genomic-assisted breeding (GAB) strategies allow the construction of highly annotated crop pan-genomes to give a snapshot of the full landscape of genetic diversity (GD) and recapture the lost gene repertoire of a species. Pan-genomes provide new platforms to exploit these unique genes or genetic variation for optimizing breeding programs. The advent of next-generation clustered regularly interspaced short palindromic repeat/CRISPR-associated (CRISPR/Cas) systems, such as prime editing, base editing, and de nova domestication, has institutionalized the idea that genome editing is revamped for crop improvement. Also, the availability of versatile Cas orthologs, including Cas9, Cas12, Cas13, and Cas14, improved the editing efficiency. Now, the CRISPR/Cas systems have numerous applications in crop research and successfully edit the major crop to develop resistance against abiotic and biotic stress. By adopting high-throughput phenotyping approaches and big data analytics tools like artificial intelligence (AI) and machine learning (ML), agriculture is heading toward automation or digitalization. The integration of speed breeding with genomic and phenomic tools can allow rapid gene identifications and ultimately accelerate crop improvement programs. In addition, the integration of next-generation multidisciplinary breeding platforms can open exciting avenues to develop climate-ready crops toward global food security. © Copyright © 2021 Razzaq, Kaur, Akhter, Wani and Saleem.</x:v>
      </x:c>
      <x:c r="J1269" s="139" t="str">
        <x:v>abiotic stress; climate change; CRISPR/Cas; crop improvement; food security; genome editing; genomics; next-generation breeding</x:v>
      </x:c>
      <x:c r="K1269" s="139" t="str"/>
      <x:c r="L1269" s="139" t="str">
        <x:v>Frontiers Media S.A.</x:v>
      </x:c>
      <x:c r="M1269" s="139" t="str">
        <x:v>English</x:v>
      </x:c>
      <x:c r="N1269" s="139" t="str">
        <x:v>Review</x:v>
      </x:c>
      <x:c r="O1269" s="139" t="str">
        <x:v>Scopus</x:v>
      </x:c>
      <x:c r="P1269" s="139" t="str">
        <x:v>2-s2.0-85111911243</x:v>
      </x:c>
    </x:row>
    <x:row r="1270">
      <x:c r="A1270" s="139" t="str">
        <x:v>Shaaban A.M.; Chlup S.; El-Araby N.; Schmittner C.</x:v>
      </x:c>
      <x:c r="B1270" s="139" t="str">
        <x:v>Shaaban, Abdelkader Magdy (57195398725); Chlup, Sebastian (57215134954); El-Araby, Nahla (57202603514); Schmittner, Christoph (56358662500)</x:v>
      </x:c>
      <x:c r="C1270" s="139" t="str">
        <x:v>57195398725; 57215134954; 57202603514; 56358662500</x:v>
      </x:c>
      <x:c r="D1270" s="139" t="str">
        <x:v>Towards Optimized Security Attributes for IoT Devices in Smart Agriculture Based on the IEC 62443 Security Standard</x:v>
      </x:c>
      <x:c r="E1270" s="139" t="str">
        <x:v>2022</x:v>
      </x:c>
      <x:c r="F1270" s="139" t="str">
        <x:v>Applied Sciences (Switzerland)</x:v>
      </x:c>
      <x:c r="G1270" s="139" t="str">
        <x:v>10.3390/app12115653</x:v>
      </x:c>
      <x:c r="H1270" s="139" t="str">
        <x:v>https://www.scopus.com/pages/publications/85131801274?origin=resultslist</x:v>
      </x:c>
      <x:c r="I1270" s="139" t="str">
        <x:v>Implementing applicable security measures into system engineering applications is still one of the most challenging processes in building secure infrastructure. This process needs to consider a variety of security attributes to support securing system components against numerous cyberattacks that could exploit vulnerable points in the system. The redundancy in these attributes is also another challenge that could degrade system functionality and impact the availability of the system’s services. Therefore, it is crucial to choose appropriate security properties by considering their ability to address cyber threats with minimal negative impacts on the system’s functionality. This process is still subjected to inconsistencies due to ad-oc determinations by a specialist. In this work, we propose a novel algorithm for optimizing the implementation of security mechanisms in IoT applications for the agricultural domain to ensure the effectiveness of the applied mechanisms against the propagation of potential threats. We demonstrate our proposed algorithm on an IoT application in the farming domain to see how the algorithm helps with optimizing the applied security mechanisms. In addition, we used THREATGET to analyze cyber risks and validate the optimized security attributes against the propagation of cyber threats. © 2022 by the authors. Licensee MDPI, Basel, Switzerland.</x:v>
      </x:c>
      <x:c r="J1270" s="139" t="str">
        <x:v>attack propagation; cybersecurity; IoT; potential threats; security measures; security standard</x:v>
      </x:c>
      <x:c r="K1270" s="139" t="str"/>
      <x:c r="L1270" s="139" t="str">
        <x:v>MDPI</x:v>
      </x:c>
      <x:c r="M1270" s="139" t="str">
        <x:v>English</x:v>
      </x:c>
      <x:c r="N1270" s="139" t="str">
        <x:v>Article</x:v>
      </x:c>
      <x:c r="O1270" s="139" t="str">
        <x:v>Scopus</x:v>
      </x:c>
      <x:c r="P1270" s="139" t="str">
        <x:v>2-s2.0-85131801274</x:v>
      </x:c>
    </x:row>
    <x:row r="1271">
      <x:c r="A1271" s="139" t="str">
        <x:v>Batalini de Macedo M.; Nóbrega Gomes Júnior M.; Pereira de Oliveira T.R.; H. Giacomoni M.; Imani M.; Zhang K.; Ambrogi Ferreira do Lago C.; Mendiondo E.M.</x:v>
      </x:c>
      <x:c r="B1271" s="139" t="str">
        <x:v>Batalini de Macedo, Marina (57195626667); Nóbrega Gomes Júnior, Marcus (57222297919); Pereira de Oliveira, Thalita Raquel (57222292759); H. Giacomoni, Marcio (35114687100); Imani, Maryam (57194120136); Zhang, Kefeng (55246816000); Ambrogi Ferreira do Lago, César (57210129864); Mendiondo, Eduardo Mario (7801402127)</x:v>
      </x:c>
      <x:c r="C1271" s="139" t="str">
        <x:v>57195626667; 57222297919; 57222292759; 35114687100; 57194120136; 55246816000; 57210129864; 7801402127</x:v>
      </x:c>
      <x:c r="D1271" s="139" t="str">
        <x:v>Low Impact Development practices in the context of United Nations Sustainable Development Goals: A new concept, lessons learned and challenges</x:v>
      </x:c>
      <x:c r="E1271" s="139" t="str">
        <x:v>2022</x:v>
      </x:c>
      <x:c r="F1271" s="139" t="str">
        <x:v>Critical Reviews in Environmental Science and Technology</x:v>
      </x:c>
      <x:c r="G1271" s="139" t="str">
        <x:v>10.1080/10643389.2021.1886889</x:v>
      </x:c>
      <x:c r="H1271" s="139" t="str">
        <x:v>https://www.scopus.com/pages/publications/85102180811?origin=resultslist</x:v>
      </x:c>
      <x:c r="I1271" s="139" t="str">
        <x:v>The increase in urbanization and climate change brings new challenges to the cities’ sustainability and resilience, mainly related to flood and drought events. Among these challenges, it can be highlighted the physical and health damage to the population, interruption of water, energy and food supply services, damage to basic infrastructure, economic losses and contamination of urban rivers. To contribute to the increase of resilience in urban centers, LID practices have been used as a new approach of mitigation and adaptation within urban drainage systems, aiming at runoff retention, peak flow attenuation, pollutant removal and ecosystem services restoration (e.g., resources recycling, carbon sequestration, thermal comfort and landscape integration). These different mitigation purposes and complementary benefits provided by LID practices can be related to the different Sustainable Development Goals (SDG) presented by the United Nations (UN), to achieve countries’ systemic sustainability. The identification of local techniques that contribute to the different SDG helps to achieve their territorialization and application as public policy. Therefore, this paper presents a literature review, categorizing the studies into different generations based on their main application purpose and presents a linkage of the LID benefits to different SDG. Some challenges were identified requiring further investigation, such as the need to identify and quantify the energy demands for LID practices maintenance and their incorporation in the system final energy balance, identification of processes that contribute to carbon sequestration and emission, and risks of emerging pollutants for human health from water reuse and nutrient cycling for sustainable agriculture. © 2021 Taylor &amp; Francis Group, LLC.</x:v>
      </x:c>
      <x:c r="J1271" s="139" t="str">
        <x:v>Carbon sequestration; climate change; resilience; stormwater harvesting; water-energy-food nexus</x:v>
      </x:c>
      <x:c r="K1271" s="139" t="str">
        <x:v>Agricultural robots; Agriculture; Carbon; Climate change; Ecosystems; Food supply; Health risks; Losses; Planning; Runoff; Wastewater reclamation; Water conservation; Water pollution; storm water; Carbon sequestration; Emerging pollutants; Landscape integration; Literature reviews; Low impact development; Resources recycling; Sustainable agriculture; Urban drainage systems; adaptive management; climate change; ecosystem service; food supply; mitigation; nutrient cycling; pollutant removal; sustainability; Sustainable Development Goal; United Nations; urban drainage; urbanization; air pollution; carbon cycle; carbon sequestration; catchment area (hydrology); catering service; climate change; climate resilience; drought; ecosystem service; evapotranspiration; human; hydraulic conductivity; hydropower; land use; natural resource; nutrient cycling; peak expiratory flow; public policy; recycling; Review; runoff; soil moisture; sustainable agriculture; sustainable development goal; United Nations; urbanization; waste water recycling; water quality; water treatment; watershed; Sustainable development</x:v>
      </x:c>
      <x:c r="L1271" s="139" t="str">
        <x:v>Taylor and Francis Ltd.</x:v>
      </x:c>
      <x:c r="M1271" s="139" t="str">
        <x:v>English</x:v>
      </x:c>
      <x:c r="N1271" s="139" t="str">
        <x:v>Review</x:v>
      </x:c>
      <x:c r="O1271" s="139" t="str">
        <x:v>Scopus</x:v>
      </x:c>
      <x:c r="P1271" s="139" t="str">
        <x:v>2-s2.0-85102180811</x:v>
      </x:c>
    </x:row>
    <x:row r="1272">
      <x:c r="A1272" s="139" t="str">
        <x:v>Sánchez Sánchez P.M.; Jorquera Valero J.M.; Huertas Celdrán A.; Bovet G.; Gil Pérez M.; Martínez Pérez G.</x:v>
      </x:c>
      <x:c r="B1272" s="139" t="str">
        <x:v>Sánchez Sánchez, Pedro Miguel (56371197300); Jorquera Valero, José María (57204583806); Huertas Celdrán, Alberto (56011153200); Bovet, Gérôme (55804611600); Gil Pérez, Manuel (55937383000); Martínez Pérez, Gregorio (7203067256)</x:v>
      </x:c>
      <x:c r="C1272" s="139" t="str">
        <x:v>56371197300; 57204583806; 56011153200; 55804611600; 55937383000; 7203067256</x:v>
      </x:c>
      <x:c r="D1272" s="139" t="str">
        <x:v>LwHBench: A low-level hardware component benchmark and dataset for Single Board Computers</x:v>
      </x:c>
      <x:c r="E1272" s="139" t="str">
        <x:v>2023</x:v>
      </x:c>
      <x:c r="F1272" s="139" t="str">
        <x:v>Internet of Things (Netherlands)</x:v>
      </x:c>
      <x:c r="G1272" s="139" t="str">
        <x:v>10.1016/j.iot.2023.100764</x:v>
      </x:c>
      <x:c r="H1272" s="139" t="str">
        <x:v>https://www.scopus.com/pages/publications/85152104550?origin=resultslist</x:v>
      </x:c>
      <x:c r="I1272" s="139" t="str">
        <x:v>In today's computing environment, where Artificial Intelligence (AI) and data processing are moving toward the Internet of Things (IoT) and Edge computing paradigms, benchmarking resource-constrained devices is a critical task to evaluate their suitability and performance. Between the employed devices, Single-Board Computers arise as multi-purpose and affordable systems. The literature has explored Single-Board Computers performance when running high-level benchmarks specialized in particular application scenarios, such as AI or medical applications. However, lower-level benchmarking applications and datasets are needed to enable new Edge-based AI solutions for network, system and service management based on device and component performance, such as individual device identification. Thus, this paper presents LwHBench, a low-level hardware benchmarking application for Single-Board Computers that measures the performance of CPU, GPU, Memory and Storage taking into account the component constraints in these types of devices. LwHBench has been implemented for Raspberry Pi devices and run for 100 days on a set of 45 devices to generate an extensive dataset that allows the usage of AI techniques in scenarios where performance data can help in the device management process. Besides, to demonstrate the inter-scenario capability of the dataset, a series of AI-enabled use cases about device identification and context impact on performance are presented as exploration of the published data. Finally, the benchmark application has been adapted and applied to an agriculture-focused scenario where three RockPro64 devices are present. © 2023 The Author(s)</x:v>
      </x:c>
      <x:c r="J1272" s="139" t="str">
        <x:v>Dataset; Hardware benchmarking; Identification; IoT device; System performance</x:v>
      </x:c>
      <x:c r="K1272" s="139" t="str"/>
      <x:c r="L1272" s="139" t="str">
        <x:v>Elsevier B.V.</x:v>
      </x:c>
      <x:c r="M1272" s="139" t="str">
        <x:v>English</x:v>
      </x:c>
      <x:c r="N1272" s="139" t="str">
        <x:v>Article</x:v>
      </x:c>
      <x:c r="O1272" s="139" t="str">
        <x:v>Scopus</x:v>
      </x:c>
      <x:c r="P1272" s="139" t="str">
        <x:v>2-s2.0-85152104550</x:v>
      </x:c>
    </x:row>
    <x:row r="1273">
      <x:c r="A1273" s="139" t="str">
        <x:v>Zhai Z.; Ortega J.-F.M.; Martínez N.L.; Xu H.</x:v>
      </x:c>
      <x:c r="B1273" s="139" t="str">
        <x:v>Zhai, Zhaoyu (57202360240); Ortega, José-Fernán Martínez (57685344200); Martínez, Néstor Lucas (56437328900); Xu, Huanliang (15521655900)</x:v>
      </x:c>
      <x:c r="C1273" s="139" t="str">
        <x:v>57202360240; 57685344200; 56437328900; 15521655900</x:v>
      </x:c>
      <x:c r="D1273" s="139" t="str">
        <x:v>An efficient case retrieval algorithm for agricultural case-based reasoning systems, with consideration of case base maintenance</x:v>
      </x:c>
      <x:c r="E1273" s="139" t="str">
        <x:v>2020</x:v>
      </x:c>
      <x:c r="F1273" s="139" t="str">
        <x:v>Agriculture (Switzerland)</x:v>
      </x:c>
      <x:c r="G1273" s="139" t="str">
        <x:v>10.3390/agriculture10090387</x:v>
      </x:c>
      <x:c r="H1273" s="139" t="str">
        <x:v>https://www.scopus.com/pages/publications/85090531909?origin=resultslist</x:v>
      </x:c>
      <x:c r="I1273" s="139" t="str">
        <x:v>Case-based reasoning has considerable potential to model decision support systems for smart agriculture, assisting farmers in managing farming operations. However, with the explosive amount of sensing data, these systems may achieve poor performance in knowledge management like case retrieval and case base maintenance. Typical approaches of case retrieval have to traverse all past cases for matching similar ones, leading to low efficiency. Thus, a new case retrieval algorithm for agricultural case-based reasoning systems is proposed in this paper. At the initial stage, an association table is constructed, containing the relationships between all past cases. Afterwards, attributes of a new case are compared with an entry case. According to the similarity measurement, associated similar or dissimilar cases are then compared preferentially, instead of traversing the whole case base. The association of the new case is generated through case retrieval and added in the association table at the step of case retention. The association table is also updated when a closer relationship is detected. The experiment result demonstrates that our proposal enables rapid case retrieval with promising accuracy by comparing a fewer number of past cases. Thus, the retrieval efficiency of our proposal outperforms typical approaches. © 2020 by the authors. Licensee MDPI, Basel, Switzerland.</x:v>
      </x:c>
      <x:c r="J1273" s="139" t="str">
        <x:v>Case base maintenance; Case retrieval; Case-based reasoning; Knowledge management; Smart agriculture</x:v>
      </x:c>
      <x:c r="K1273" s="139" t="str"/>
      <x:c r="L1273" s="139" t="str">
        <x:v>MDPI AG</x:v>
      </x:c>
      <x:c r="M1273" s="139" t="str">
        <x:v>English</x:v>
      </x:c>
      <x:c r="N1273" s="139" t="str">
        <x:v>Article</x:v>
      </x:c>
      <x:c r="O1273" s="139" t="str">
        <x:v>Scopus</x:v>
      </x:c>
      <x:c r="P1273" s="139" t="str">
        <x:v>2-s2.0-85090531909</x:v>
      </x:c>
    </x:row>
    <x:row r="1274">
      <x:c r="A1274" s="139" t="str">
        <x:v>Gaillard C.; Durand M.; Largouët C.; Dourmad J.-Y.; Tallet C.</x:v>
      </x:c>
      <x:c r="B1274" s="139" t="str">
        <x:v>Gaillard, Charlotte (56959965100); Durand, Maëva (57226159788); Largouët, Christine (8925681800); Dourmad, Jean-Yves (56268318900); Tallet, Céline (8533478000)</x:v>
      </x:c>
      <x:c r="C1274" s="139" t="str">
        <x:v>56959965100; 57226159788; 8925681800; 56268318900; 8533478000</x:v>
      </x:c>
      <x:c r="D1274" s="139" t="str">
        <x:v>Effects of the environment and animal behavior on nutrient requirements for gestating sows: Future improvements in precision feeding</x:v>
      </x:c>
      <x:c r="E1274" s="139" t="str">
        <x:v>2021</x:v>
      </x:c>
      <x:c r="F1274" s="139" t="str">
        <x:v>Animal Feed Science and Technology</x:v>
      </x:c>
      <x:c r="G1274" s="139" t="str">
        <x:v>10.1016/j.anifeedsci.2021.115034</x:v>
      </x:c>
      <x:c r="H1274" s="139" t="str">
        <x:v>https://www.scopus.com/pages/publications/85110567830?origin=resultslist</x:v>
      </x:c>
      <x:c r="I1274" s="139" t="str">
        <x:v>Taking into account individual variability while feeding a group of sows allows feed cost reductions and therefore improves animal efficiency. This precision feeding strategy is based on 1) nutritional models, which are able to predict daily individual nutrient requirements; 2) automatons, that can deliver individual rations; and 3) new technologies such as sensors which provide real-time information on the animal performance and life conditions that should be integrated into the estimation of requirements. Up to now, only production data (body weight, backfat thickness) have been integrated into the calculation of individual nutrient requirements. However, the literature reported that health status and behavior, such as physical activity, social behavior, and location in the pen, can strongly influence nutrient requirements. A change in the feeding or drinking behavior can also indicate a health or welfare problem. Sensors, automatons and cameras are now able to detect some diseases or injuries, and record certain on-farm behaviors. Therefore, nutrient requirements should be adjusted based on these health and behavioral parameters. Environmental factors such as thermal conditions, housing type and noise level have also been reported to affect nutrient requirements. On-farm sensors can easily be installed to record these parameters to be integrated into the nutritional model and improve its precision. A decision support system can be used to integrate these new measurements into the nutritional model for gestating sows. It would also be helpful to trigger alerts and propose corrective actions when behavior changes or health issues are detected. © 2021 The Authors</x:v>
      </x:c>
      <x:c r="J1274" s="139" t="str">
        <x:v>Behavior; Environment; Health; Machine learning; Nutrition; Sow</x:v>
      </x:c>
      <x:c r="K1274" s="139" t="str"/>
      <x:c r="L1274" s="139" t="str">
        <x:v>Elsevier B.V.</x:v>
      </x:c>
      <x:c r="M1274" s="139" t="str">
        <x:v>English</x:v>
      </x:c>
      <x:c r="N1274" s="139" t="str">
        <x:v>Review</x:v>
      </x:c>
      <x:c r="O1274" s="139" t="str">
        <x:v>Scopus</x:v>
      </x:c>
      <x:c r="P1274" s="139" t="str">
        <x:v>2-s2.0-85110567830</x:v>
      </x:c>
    </x:row>
    <x:row r="1275">
      <x:c r="A1275" s="139" t="str">
        <x:v>Bhat S.A.; Huang N.-F.; Sofi I.B.; Sultan M.</x:v>
      </x:c>
      <x:c r="B1275" s="139" t="str">
        <x:v>Bhat, Showkat Ahmad (57213056604); Huang, Nen-Fu (55891644100); Sofi, Ishfaq Bashir (57202394837); Sultan, Muhammad (56532340300)</x:v>
      </x:c>
      <x:c r="C1275" s="139" t="str">
        <x:v>57213056604; 55891644100; 57202394837; 56532340300</x:v>
      </x:c>
      <x:c r="D1275" s="139" t="str">
        <x:v>Agriculture-Food Supply Chain Management Based on Blockchain and IoT: A Narrative on Enterprise Blockchain Interoperability</x:v>
      </x:c>
      <x:c r="E1275" s="139" t="str">
        <x:v>2022</x:v>
      </x:c>
      <x:c r="F1275" s="139" t="str">
        <x:v>Agriculture (Switzerland)</x:v>
      </x:c>
      <x:c r="G1275" s="139" t="str">
        <x:v>10.3390/agriculture12010040</x:v>
      </x:c>
      <x:c r="H1275" s="139" t="str">
        <x:v>https://www.scopus.com/pages/publications/85122799004?origin=resultslist</x:v>
      </x:c>
      <x:c r="I1275" s="139" t="str">
        <x:v>Modern-day agriculture supply chains have evolved from sovereign and autonomous local stakeholders to a worldwide interconnected system of multiple participants linked by complicated interactions, impacting the production, processing, transportation, and delivery of food to end consumers. Regular instances of fraudulent acts reveal a lack of openness in agriculture supply chains, raising worries about financial losses, eroding customer trust, and lowering corporate brand value. To develop an efficient and reliable trading environment, several fundamental modifications in the present supply chain architecture are required. There is broad consensus that blockchain can improve transparency in agriculture-food supply chains (agri-food SCs). Consumers now demand safe, sustainable, and equitable food production processes, and businesses are using blockchains and the internet of things to meet these needs. For enhanced responsiveness in agri-food SCs, new concepts have evolved that combine blockchains with various Industry 5.0 technologies (e.g., blockchain technology, big data, internet of things (IoT), radio frequency identification (RFID), near field communication (NFC), etc.). It is critical to cut through the hype and examine the technology’s limits, which might stymie its acceptance, implementation, and scalability in agri-food supply chains. This study presents Agri-SCM-BIoT (Agriculture Supply Chain Management using Blockchain and Internet of things) architecture to address the storage and scalability optimization, interoperability, security and privacy issues security, and privacy of personal data along with storage concerns with present single-chain agriculture supply chain systems. We also discussed the classification of security threats with IoT infrastructure and possible available blockchain-based defense mechanisms. Finally, we discussed the features of the proposed supply chain architecture, followed by a conclusion and future work. © 2021 by the authors. Licensee MDPI, Basel, Switzerland.</x:v>
      </x:c>
      <x:c r="J1275" s="139" t="str">
        <x:v>Blockchain; Internet of things; Precision agriculture; Smart contracts; Supply chain; Traceability</x:v>
      </x:c>
      <x:c r="K1275" s="139" t="str"/>
      <x:c r="L1275" s="139" t="str">
        <x:v>MDPI</x:v>
      </x:c>
      <x:c r="M1275" s="139" t="str">
        <x:v>English</x:v>
      </x:c>
      <x:c r="N1275" s="139" t="str">
        <x:v>Review</x:v>
      </x:c>
      <x:c r="O1275" s="139" t="str">
        <x:v>Scopus</x:v>
      </x:c>
      <x:c r="P1275" s="139" t="str">
        <x:v>2-s2.0-85122799004</x:v>
      </x:c>
    </x:row>
    <x:row r="1276">
      <x:c r="A1276" s="139" t="str">
        <x:v>Eastwood C.; Turner J.A.; Romera A.; Selbie D.; Henwood R.; Espig M.; Wever M.</x:v>
      </x:c>
      <x:c r="B1276" s="139" t="str">
        <x:v>Eastwood, Callum (55134361100); Turner, James A. (8437551200); Romera, Alvaro (55837330700); Selbie, Diana (56072415000); Henwood, Roxanne (57200989220); Espig, Martin (57221604340); Wever, Mark (26645200600)</x:v>
      </x:c>
      <x:c r="C1276" s="139" t="str">
        <x:v>55134361100; 8437551200; 55837330700; 56072415000; 57200989220; 57221604340; 26645200600</x:v>
      </x:c>
      <x:c r="D1276" s="139" t="str">
        <x:v>A review of multi-scale barriers to transitioning from digital agriculture to a digital bioeconomy</x:v>
      </x:c>
      <x:c r="E1276" s="139" t="str">
        <x:v>2023</x:v>
      </x:c>
      <x:c r="F1276" s="139" t="str">
        <x:v>CAB Reviews: Perspectives in Agriculture, Veterinary Science, Nutrition and Natural Resources</x:v>
      </x:c>
      <x:c r="G1276" s="139" t="str">
        <x:v>10.1079/cabireviews.2023.0002</x:v>
      </x:c>
      <x:c r="H1276" s="139" t="str">
        <x:v>https://www.scopus.com/pages/publications/85147209570?origin=resultslist</x:v>
      </x:c>
      <x:c r="I1276" s="139" t="str">
        <x:v>The use of digital technologies in agriculture has received significant attention in the last decade. There is increasing interest in the potential opportunities for digitalization at a broader bioeconomy scale; however, there is limited knowledge of the potential barriers to a digital bioeconomy. This chapter reviews current knowledge on barriers to digital agriculture and uses a case study to relate these barriers to the bioeconomy scale. We found that adoption barriers are not just technical, but include economic, social, and institutional dimensions, and occur at multiple scales involving technology design, farm systems (including supply chains), the agricultural innovation system, and society. Additionally, these barriers can be highly interconnected. For example technical issues around data interoperability cannot be addressed independently of social issues at the farm scale related to perceptions around privacy and transparent use of farmer data. Examining these multi-dimensional and multi-scale issues through a bioeconomy lens highlights the need for directionality in digital bioeconomy innovation and alignment of national policies and initiatives. Rather than assuming that greater use of digital tools is inherently positive for a national bioeconomy, nations should purposely assess and anticipate the potential implications of digitalization. Our review highlights three opportunities for directionality in the digital bioeconomy. The first is for technology design and development to directly respond to and address societal (not only end-user) needs and barriers to uptake. The second is to design and develop data governance, business models, and standards for data, which are transparent, inspire trust, and share benefits of digital technologies among supply chain stakeholders. The third is to considerably broaden the assessment of societal value from digital agriculture. Addressing the adoption barriers to the digital bioeconomy will come from integrated applications of digitalization that are purpose or ‘mission’ led, rather than inherently techno-centric. © CAB International 2023.</x:v>
      </x:c>
      <x:c r="J1276" s="139" t="str">
        <x:v>adoption; bioeconomy; directionality; socio-ethical</x:v>
      </x:c>
      <x:c r="K1276" s="139" t="str"/>
      <x:c r="L1276" s="139" t="str">
        <x:v>CABI International</x:v>
      </x:c>
      <x:c r="M1276" s="139" t="str">
        <x:v>English</x:v>
      </x:c>
      <x:c r="N1276" s="139" t="str">
        <x:v>Review</x:v>
      </x:c>
      <x:c r="O1276" s="139" t="str">
        <x:v>Scopus</x:v>
      </x:c>
      <x:c r="P1276" s="139" t="str">
        <x:v>2-s2.0-85147209570</x:v>
      </x:c>
    </x:row>
    <x:row r="1277">
      <x:c r="A1277" s="139" t="str">
        <x:v>Gomera W.C.; Mramba N.R.</x:v>
      </x:c>
      <x:c r="B1277" s="139" t="str">
        <x:v>Gomera, William Clifford (57188728780); Mramba, Nasibu Rajabu (57189302909)</x:v>
      </x:c>
      <x:c r="C1277" s="139" t="str">
        <x:v>57188728780; 57189302909</x:v>
      </x:c>
      <x:c r="D1277" s="139" t="str">
        <x:v>Deploying design science research in sparse resource settings: Some lessons from design projects in Tanzania</x:v>
      </x:c>
      <x:c r="E1277" s="139" t="str">
        <x:v>2023</x:v>
      </x:c>
      <x:c r="F1277" s="139" t="str">
        <x:v>African Journal of Science, Technology, Innovation and Development</x:v>
      </x:c>
      <x:c r="G1277" s="139" t="str">
        <x:v>10.1080/20421338.2023.2178786</x:v>
      </x:c>
      <x:c r="H1277" s="139" t="str">
        <x:v>https://www.scopus.com/pages/publications/85152450878?origin=resultslist</x:v>
      </x:c>
      <x:c r="I1277" s="139" t="str">
        <x:v>Design science research (DSR) has become a well-accepted research paradigm in information system research. DSR aims at solving people’s obstacles by creating solutions and thus bringing about human development. In this paper, we present lessons learned from design projects conducted in Tanzania since 2015. These projects focused on solving Tanzanian challenges in a number of sectors: street vending businesses, women traders, small-scale farmers, micro traders, and education. We reviewed six projects carried out in Tanzania using documentary review and open-ended questionnaires. The findings revealed how researchers reinforce the DSR framework, and the motives, challenges, and lessons learned from the application of DSR in sparse resource settings to inform future designs. The findings of the current study will help existing and future IT designers, policymakers, curriculum developers, researchers, and other information and communications technologies for development stakeholders to come up with appropriate solutions for inclusive development. © 2023 African Journal of Science, Technology, Innovation and Development.</x:v>
      </x:c>
      <x:c r="J1277" s="139" t="str">
        <x:v>co-creation; co-design; design science research (DSR); design thinking; frugal innovation; usability evaluation</x:v>
      </x:c>
      <x:c r="K1277" s="139" t="str"/>
      <x:c r="L1277" s="139" t="str">
        <x:v>Routledge</x:v>
      </x:c>
      <x:c r="M1277" s="139" t="str">
        <x:v>English</x:v>
      </x:c>
      <x:c r="N1277" s="139" t="str">
        <x:v>Article</x:v>
      </x:c>
      <x:c r="O1277" s="139" t="str">
        <x:v>Scopus</x:v>
      </x:c>
      <x:c r="P1277" s="139" t="str">
        <x:v>2-s2.0-85152450878</x:v>
      </x:c>
    </x:row>
    <x:row r="1278">
      <x:c r="A1278" s="139" t="str">
        <x:v>Jindo K.; Teklu M.G.; van Boheeman K.; Njehia N.S.; Narabu T.; Kempenaar C.; Molendijk L.P.G.; Schepel E.; Been T.H.</x:v>
      </x:c>
      <x:c r="B1278" s="139" t="str">
        <x:v>Jindo, Keiji (24822859100); Teklu, Misghina Goitom (56205389400); van Boheeman, Koen (58143332600); Njehia, Njane Stephen (57219222406); Narabu, Takashi (6603011134); Kempenaar, Corne (6602180664); Molendijk, Leendert P. G. (6602156952); Schepel, Egbert (58144101400); Been, Thomas H. (6602271820)</x:v>
      </x:c>
      <x:c r="C1278" s="139" t="str">
        <x:v>24822859100; 56205389400; 58143332600; 57219222406; 6603011134; 6602180664; 6602156952; 58144101400; 6602271820</x:v>
      </x:c>
      <x:c r="D1278" s="139" t="str">
        <x:v>Unmanned Aerial Vehicle (UAV) for Detection and Prediction of Damage Caused by Potato Cyst Nematode G. pallida on Selected Potato Cultivars</x:v>
      </x:c>
      <x:c r="E1278" s="139" t="str">
        <x:v>2023</x:v>
      </x:c>
      <x:c r="F1278" s="139" t="str">
        <x:v>Remote Sensing</x:v>
      </x:c>
      <x:c r="G1278" s="139" t="str">
        <x:v>10.3390/rs15051429</x:v>
      </x:c>
      <x:c r="H1278" s="139" t="str">
        <x:v>https://www.scopus.com/pages/publications/85150218269?origin=resultslist</x:v>
      </x:c>
      <x:c r="I1278" s="139" t="str">
        <x:v>High population densities of the potato cyst nematodes (PCN) Globodera pallida and G. rostochiensis cause substantial yield losses to potato production (Solanum tuberosum) due to the delay caused to tuber formation by the retardation of plant growth. It requires meticulous estimation of the population densities by using soil sampling and applying the right combination of nematode management to deal with the PCN problem. This study aims to assess the use of an unmanned vehicle (UAV) in detecting and estimating the effect of ranges of densities of a PCN, G. pallida, on four cultivated potato cultivars with resistance to PCN in a naturally infested potato field in The Netherlands. First, the initial population density (Pi) of G. pallida was estimated by using an intensive sampling method of collecting about 1.5 kg of soil per m2 from the center of each 3 × 5 m plot. At harvest, the fresh tuber yield of the potato cultivars (Avarna, Fontane, Sarion, and Serresta) were assessed. The Seinhorst yield loss model was used to investigate the relationship between Pi and fresh tuber yield. Secondly, the spatial data of UAV with optical and thermal sensors were analyzed to find any relationship between Pi and UAV indices. By using the classical yield loss model, all four cultivars were found to be affected by Pi with a relative minimum fresh tuber yield m, which ranged from 0.26 to 0.40. The maximum fresh tuber yield varied from 49.48 to 80.36 tons (ha)−1. The density at which the fresh tuber yield started to deteriorate was in the range of 0.62–2.16 eggs (g dry soil)−1. A regression was observed between Pi, and all UAV indices in a similar pattern to that of the fresh tuber yield by using the Seinhorst yield loss model, except for the cultivar Avarna for the two UAV indices (NDRE and NDVI). Unlike the tolerance limit, the relative minimum values of the UAV indices—except the chlorophyll index—differ when compared among each other and when compared with that of the fresh tuber yield within the same cultivar. This indicates that all indices can be useful for detection and decision making for statutory purposes but not for estimating damage (except the chlorophyll index). © 2023 by the authors.</x:v>
      </x:c>
      <x:c r="J1278" s="139" t="str">
        <x:v>drones; nematode management; pest and disease; precision agriculture</x:v>
      </x:c>
      <x:c r="K1278" s="139" t="str">
        <x:v>Agricultural robots; Aircraft detection; Antennas; Chlorophyll; Cultivation; Damage detection; Decision making; Drones; Parameter estimation; Plants (botany); Population dynamics; Population statistics; Soils; Tubes (components); Aerial vehicle; Cyst nematodes; Loss model; Nematode management; Pallida; Pest and disease; Potato cultivars; Precision Agriculture; Tuber yield; Yield loss; Precision agriculture</x:v>
      </x:c>
      <x:c r="L1278" s="139" t="str">
        <x:v>MDPI</x:v>
      </x:c>
      <x:c r="M1278" s="139" t="str">
        <x:v>English</x:v>
      </x:c>
      <x:c r="N1278" s="139" t="str">
        <x:v>Article</x:v>
      </x:c>
      <x:c r="O1278" s="139" t="str">
        <x:v>Scopus</x:v>
      </x:c>
      <x:c r="P1278" s="139" t="str">
        <x:v>2-s2.0-85150218269</x:v>
      </x:c>
    </x:row>
    <x:row r="1279">
      <x:c r="A1279" s="139" t="str">
        <x:v>Ferigo D.; Camoriano R.; Viceconte P.M.; Calandriello D.; Traversaro S.; Rosasco L.; Pucci D.</x:v>
      </x:c>
      <x:c r="B1279" s="139" t="str">
        <x:v>Ferigo, Diego (57194087376); Camoriano, Raffaello (56085267200); Viceconte, Paolo Maria (57223144875); Calandriello, Daniele (55737371500); Traversaro, Silvio (56595278200); Rosasco, Lorenzo (8423888500); Pucci, Daniele (55201907900)</x:v>
      </x:c>
      <x:c r="C1279" s="139" t="str">
        <x:v>57194087376; 56085267200; 57223144875; 55737371500; 56595278200; 8423888500; 55201907900</x:v>
      </x:c>
      <x:c r="D1279" s="139" t="str">
        <x:v>On the emergence of whole-body strategies from humanoid robot push-recovery learning</x:v>
      </x:c>
      <x:c r="E1279" s="139" t="str">
        <x:v>2021</x:v>
      </x:c>
      <x:c r="F1279" s="139" t="str">
        <x:v>IEEE Robotics and Automation Letters</x:v>
      </x:c>
      <x:c r="G1279" s="139" t="str">
        <x:v>10.1109/LRA.2021.3076955</x:v>
      </x:c>
      <x:c r="H1279" s="139" t="str">
        <x:v>https://www.scopus.com/pages/publications/85105025081?origin=resultslist</x:v>
      </x:c>
      <x:c r="I1279" s="139" t="str">
        <x:v>Balancing and push-recovery are essential capabilities enabling humanoid robots to solve complex locomotion tasks. In this context, classical control systems tend to be based on simplified physical models and hard-coded strategies. Although successful in specific scenarios, this approach requires demanding tuning of parameters and switching logic between specifically-designed controllers for handling more general perturbations. We apply model-free Deep Reinforcement Learning for training a general and robust humanoid push-recovery policy in a simulation environment. Our method targets high-dimensional whole-body humanoid control and is validated on the iCub humanoid. Reward components incorporating expert knowledge on humanoid control enable fast learning of several robust behaviors by the same policy, spanning the entire body. We validate our method with extensive quantitative analyses in simulation, including out-of-sample tasks which demonstrate policy robustness and generalization, both key requirements towards real-world robot deployment.  © 2016 IEEE.</x:v>
      </x:c>
      <x:c r="J1279" s="139" t="str">
        <x:v>humanoids; reinforcement learning; Robotics; whole-body control</x:v>
      </x:c>
      <x:c r="K1279" s="139" t="str">
        <x:v>Agricultural robots; Anthropomorphic robots; Recovery; Reinforcement learning; Classical control; Complex locomotion; Expert knowledge; General perturbations; High-dimensional; Robust behavior; Simulation environment; Tuning of parameters; Deep learning</x:v>
      </x:c>
      <x:c r="L1279" s="139" t="str">
        <x:v>Institute of Electrical and Electronics Engineers Inc.</x:v>
      </x:c>
      <x:c r="M1279" s="139" t="str">
        <x:v>English</x:v>
      </x:c>
      <x:c r="N1279" s="139" t="str">
        <x:v>Article</x:v>
      </x:c>
      <x:c r="O1279" s="139" t="str">
        <x:v>Scopus</x:v>
      </x:c>
      <x:c r="P1279" s="139" t="str">
        <x:v>2-s2.0-85105025081</x:v>
      </x:c>
    </x:row>
    <x:row r="1280">
      <x:c r="A1280" s="139" t="str">
        <x:v>Alatrista-Salas H.; Lopez J.M.A.; Navarro E.L.F.; Nunez-Del-Prado M.</x:v>
      </x:c>
      <x:c r="B1280" s="139" t="str">
        <x:v>Alatrista-Salas, Hugo (36970459100); Lopez, Julianna Milagros Apumayta (57222749427); Navarro, Eduardo Leuman Fuentes (56336848400); Nunez-Del-Prado, Miguel (57192393631)</x:v>
      </x:c>
      <x:c r="C1280" s="139" t="str">
        <x:v>36970459100; 57222749427; 56336848400; 57192393631</x:v>
      </x:c>
      <x:c r="D1280" s="139" t="str">
        <x:v>Phenotypic evaluation of brown Swiss dairy cattle using images processing</x:v>
      </x:c>
      <x:c r="E1280" s="139" t="str">
        <x:v>2020</x:v>
      </x:c>
      <x:c r="F1280" s="139" t="str">
        <x:v>IEEE Latin America Transactions</x:v>
      </x:c>
      <x:c r="G1280" s="139" t="str">
        <x:v>10.1109/TLA.2020.9398641</x:v>
      </x:c>
      <x:c r="H1280" s="139" t="str">
        <x:v>https://www.scopus.com/pages/publications/85103947347?origin=resultslist</x:v>
      </x:c>
      <x:c r="I1280" s="139" t="str">
        <x:v>Phenotypic evaluation of Brown Swiss cows is a method used in the Peruvian Andean Region to identify and select breeding females. Selection is based on their closeness to ideal dairy conformation. This task is perform by a specialists in stock judging. Under this context, the aim of the present study was to demonstrate the feasibility to perform a partial phenotypic evaluation of Brown Swiss cows by overlapping templates through development of a cow detection model and a decision making support system for identification and automatic classification of Brown Swiss cattle. TensorFlow Object Detection API was used to detect the cow in real time. The learning transfer approach was used for training, and MobilNet was selected as a pre-trained architecture. As result a mobile app was developed to determine whether an animal has Brown Swiss breed phenotypic characteristics through an automatic adjustment and calibration of a cow's template. © 2019 IEEE.</x:v>
      </x:c>
      <x:c r="J1280" s="139" t="str">
        <x:v>Brown swiss; Mobile net; Object detection; Phenotypic; Tensor flow</x:v>
      </x:c>
      <x:c r="K1280" s="139" t="str">
        <x:v>Decision making; Andean Region; Automatic adjustment; Automatic classification; Dairy cattles; Decision making support system; Detection models; Images processing; Learning Transfer; Object detection</x:v>
      </x:c>
      <x:c r="L1280" s="139" t="str">
        <x:v>IEEE Computer Society</x:v>
      </x:c>
      <x:c r="M1280" s="139" t="str">
        <x:v>Spanish</x:v>
      </x:c>
      <x:c r="N1280" s="139" t="str">
        <x:v>Article</x:v>
      </x:c>
      <x:c r="O1280" s="139" t="str">
        <x:v>Scopus</x:v>
      </x:c>
      <x:c r="P1280" s="139" t="str">
        <x:v>2-s2.0-85103947347</x:v>
      </x:c>
    </x:row>
    <x:row r="1281">
      <x:c r="A1281" s="139" t="str">
        <x:v>Constantinou C.C.; Georgiades G.P.; Loizou S.G.</x:v>
      </x:c>
      <x:c r="B1281" s="139" t="str">
        <x:v>Constantinou, Christos C. (57187912200); Georgiades, George P. (57188126300); Loizou, Savvas G. (56236637200)</x:v>
      </x:c>
      <x:c r="C1281" s="139" t="str">
        <x:v>57187912200; 57188126300; 56236637200</x:v>
      </x:c>
      <x:c r="D1281" s="139" t="str">
        <x:v>A laser vision system for relative 3-d posture estimation of an underwater vehicle with hemispherical optics</x:v>
      </x:c>
      <x:c r="E1281" s="139" t="str">
        <x:v>2021</x:v>
      </x:c>
      <x:c r="F1281" s="139" t="str">
        <x:v>Robotics</x:v>
      </x:c>
      <x:c r="G1281" s="139" t="str">
        <x:v>10.3390/robotics10040126</x:v>
      </x:c>
      <x:c r="H1281" s="139" t="str">
        <x:v>https://www.scopus.com/pages/publications/85121730838?origin=resultslist</x:v>
      </x:c>
      <x:c r="I1281" s="139" t="str">
        <x:v>This paper describes the development and experimental validation of algorithms for a novel laser vision system (LVS), suitable for measuring the relative posture from both solid and mesh-like targets in underwater environments. The system was developed in the framework of the AQUABOT project, a research project dedicated to the development of an underwater robotic system for inspection of offshore aquaculture installations. In particular, an analytical model for three-medium refraction that takes into account the nonlinear hemispherical optics for image rectification has been developed. The analytical nature of the model allows the online estimation of the refractive index of the external medium. The proposed LVS consists of three line-lasers within the field of view of the underwater robot camera. The algorithms that have been developed in this work provide appropriately filtered point-cloud datasets from each laser, as well as high-level information such as distance and relative orientation of the target with respect to the ROV. In addition, an automatic calibration procedure, along with the accompanying hardware for the underwater laser vision system has been developed to reduce the calibration overhead required by regular maintenance operations for underwater robots operating in seawater. Furthermore, a spatial image filter was developed for discriminating between mesh and non-mesh-like targets in the LVS measurements. Finally, a set of experiments was carried out in a controlled laboratory environment, as well as in real conditions at offshore aquaculture installations demonstrating the performance of the system. © 2021 by the authors. Licensee MDPI, Basel, Switzerland.</x:v>
      </x:c>
      <x:c r="J1281" s="139" t="str">
        <x:v>Laser vision system; Mesh-like structures; Posture estimation; Underwater localization; Underwater robotics</x:v>
      </x:c>
      <x:c r="K1281" s="139" t="str"/>
      <x:c r="L1281" s="139" t="str">
        <x:v>MDPI</x:v>
      </x:c>
      <x:c r="M1281" s="139" t="str">
        <x:v>English</x:v>
      </x:c>
      <x:c r="N1281" s="139" t="str">
        <x:v>Article</x:v>
      </x:c>
      <x:c r="O1281" s="139" t="str">
        <x:v>Scopus</x:v>
      </x:c>
      <x:c r="P1281" s="139" t="str">
        <x:v>2-s2.0-85121730838</x:v>
      </x:c>
    </x:row>
    <x:row r="1282">
      <x:c r="A1282" s="139" t="str">
        <x:v>Nayyar A.; Singh R.</x:v>
      </x:c>
      <x:c r="B1282" s="139" t="str">
        <x:v>Nayyar, Anand (55201442200); Singh, Rajeshwar (57309227700)</x:v>
      </x:c>
      <x:c r="C1282" s="139" t="str">
        <x:v>55201442200; 57309227700</x:v>
      </x:c>
      <x:c r="D1282" s="139" t="str">
        <x:v>IEEMARP- a novel energy efficient multipath routing protocol based on ant Colony optimization (ACO) for dynamic sensor networks</x:v>
      </x:c>
      <x:c r="E1282" s="139" t="str">
        <x:v>2020</x:v>
      </x:c>
      <x:c r="F1282" s="139" t="str">
        <x:v>Multimedia Tools and Applications</x:v>
      </x:c>
      <x:c r="G1282" s="139" t="str">
        <x:v>10.1007/s11042-019-7627-z</x:v>
      </x:c>
      <x:c r="H1282" s="139" t="str">
        <x:v>https://www.scopus.com/pages/publications/85065716280?origin=resultslist</x:v>
      </x:c>
      <x:c r="I1282" s="139" t="str">
        <x:v>In the past few years, research and development in Wireless Sensor networks (WSNs) have gained momentum due to its numerous applications in agriculture, industrial manufacturing, military surveillance, environmental monitoring, consumer electronics, medical &amp; healthcare, disaster recovery operations etc. Dynamic WSNs offer a robust blend of distributed sensing, computing and communication. Dynamic sensor networks are characterized by large scale deployment, dynamic and unstructured topology, power limitations, less memory and limited computational capabilities. Sensor nodes deployed in real-time environment’s for sensing data have power-limitations which hampers the overall performance of WSNs. So, the only obvious solution is to propose an energy efficient routing protocol to optimize WSN real-time performance. Different specialists have proposed various directing conventions for WSNs dependent on Fuzzy Logic, Genetic Algorithms, Meta-Heuristics, and other improvement strategies. However, every solution suggested till date has its advantages and limitations. In this paper, our primary objective is to utilize Swarm-Intelligence based approach i.e. “Ant Colony Optimization (ACO)”, for routing protocol development. Ant colony optimization (ACO) based approach gives optimal solution in terms of efficient routing path determination, energy efficiency and delivering high performance in terms of packet delivery and throughput. In this paper, we propose a novel energy efficient ACO based multipath routing protocol for WSN i.e. IEEMARP (Improvised Energy Efficient Multipath ACO based Routing Protocol). The proposed protocol works in three phases (Neighbor Discovery via Link Knowledge, Packet Transmission via exponentially weighted moving average method and ACKR packet delivery for assuring end-to-end delivery. To validate the performance of the protocol proposed, extensive simulations were conducted using NS-2.35-allinone simulator on diverse parameters like (PDR), throughput, routing overhead, energy consumption and end-to-end delay. In addition to this, the performance of protocol is compared with traditional routing protocols like Basic ACO, DSDV and DSR and other ACO based WSN protocols like ACEAMR, AntChain, EMCBR, IACR, AntHQSeN, FACOR and ANTALG. Simulation based results, clearly states that as compared to Basic ACO, DSDV and DSR, the performance of WSN network is improvised to around 10% in all performance metrics via IEEMARP routing protocol. And as compared to ACEAMR, AntChain, EMCBR and IACR, IEEMARP performs 20% better in overall functionality and almost 10–12% better as compared to AntHQSeN, FACOR, ANTLAG routing protocols in varied WSN scenarios. It is also observed that IEEMARP protocol is highly efficient in TCP packet transmission from source to destination node. © 2019, Springer Science+Business Media, LLC, part of Springer Nature.</x:v>
      </x:c>
      <x:c r="J1282" s="139" t="str">
        <x:v>ACEAMRA; Ant colony optimization (ACO); ANTALG; AntChain; AntQHSeN; Basic ACO; DSDV; DSR; EMCBR; End-to-end delay; Energy efficient routing; FACOR; IACR; Packet delivery ratio; Swarm intelligence; Throughput; Wireless sensor networks (WSN)</x:v>
      </x:c>
      <x:c r="K1282" s="139" t="str">
        <x:v>Agricultural robots; Ant colony optimization; Energy efficiency; Energy utilization; Fuzzy logic; Genetic algorithms; Industrial research; Internet protocols; Military applications; Mobile telecommunication systems; Network routing; Research and development management; Routing protocols; Selenium compounds; Sensor nodes; Swarm intelligence; Throughput; Wireless sensor networks; ACEAMRA; Ant Colony Optimization (ACO); ANTALG; AntChain; AntQHSeN; Basic ACO; DSDV; EMCBR; End to end delay; Energy efficient routing; FACOR; IACR; Packet delivery ratio; Power management (telecommunication)</x:v>
      </x:c>
      <x:c r="L1282" s="139" t="str">
        <x:v>Springer</x:v>
      </x:c>
      <x:c r="M1282" s="139" t="str">
        <x:v>English</x:v>
      </x:c>
      <x:c r="N1282" s="139" t="str">
        <x:v>Article</x:v>
      </x:c>
      <x:c r="O1282" s="139" t="str">
        <x:v>Scopus</x:v>
      </x:c>
      <x:c r="P1282" s="139" t="str">
        <x:v>2-s2.0-85065716280</x:v>
      </x:c>
    </x:row>
    <x:row r="1283">
      <x:c r="A1283" s="139" t="str">
        <x:v>Sharma P.R.; Sharma S.K.; Lindström T.; Hsiao B.S.</x:v>
      </x:c>
      <x:c r="B1283" s="139" t="str">
        <x:v>Sharma, Priyanka R. (59440384100); Sharma, Sunil K. (57201605187); Lindström, Tom (55794376700); Hsiao, Benjamin S. (7103170691)</x:v>
      </x:c>
      <x:c r="C1283" s="139" t="str">
        <x:v>59440384100; 57201605187; 55794376700; 7103170691</x:v>
      </x:c>
      <x:c r="D1283" s="139" t="str">
        <x:v>Nanocellulose-Enabled Membranes for Water Purification: Perspectives</x:v>
      </x:c>
      <x:c r="E1283" s="139" t="str">
        <x:v>2020</x:v>
      </x:c>
      <x:c r="F1283" s="139" t="str">
        <x:v>Advanced Sustainable Systems</x:v>
      </x:c>
      <x:c r="G1283" s="139" t="str">
        <x:v>10.1002/adsu.201900114</x:v>
      </x:c>
      <x:c r="H1283" s="139" t="str">
        <x:v>https://www.scopus.com/pages/publications/85079908630?origin=resultslist</x:v>
      </x:c>
      <x:c r="I1283" s="139" t="str">
        <x:v>Membrane technology remains the most energy-efficient process for removing contaminants (micrometer-size particles to angstrom-size hydrated ions) from water. However, the current membrane technology, involving relatively expensive synthetic materials, is often nonsustainable for the poorest communities in the society. In this article, perspectives are provided on the emerging nanocellulose-enabled membrane technology based on nanoscale cellulose fibers that can be extracted from almost any biomass. It is conceivable that nanocellulose membranes developed from inexpensive, abundant, and sustainable resources (such as agriculture residues and underutilized biomass waste) can lower the cost of membrane separation, as these membranes offer the ability to remove a range of pollutants in one step, via size exclusion and/or adsorption. The nanocellulose-enabled membrane technology not only may be suitable for tackling global drinking water challenges, but it can also provide a new low-cost platform for various pressure-driven filtration techniques, such as microfiltration, ultrafiltration, nanofiltration, and reverse osmosis. Some relevant parameters that can control the filtration performance of nanocellulose-enabled membranes are comprehensively discussed. A short review of the current state of development for nanocellulose membranes is also provided. © 2020 WILEY-VCH Verlag GmbH &amp; Co. KGaA, Weinheim</x:v>
      </x:c>
      <x:c r="J1283" s="139" t="str">
        <x:v>membrane; nanocellulose; water purification</x:v>
      </x:c>
      <x:c r="K1283" s="139" t="str">
        <x:v>Agricultural robots; Cellulose; Cellulose nanocrystals; Energy efficiency; Microfiltration; Nanocellulose; Potable water; Water filtration; Agriculture residues; Energy-efficient process; Filtration performance; Filtration techniques; Membrane separation; Sustainable resources; Synthetic materials; Water purification; Membrane technology</x:v>
      </x:c>
      <x:c r="L1283" s="139" t="str">
        <x:v>Wiley-VCH Verlag</x:v>
      </x:c>
      <x:c r="M1283" s="139" t="str">
        <x:v>English</x:v>
      </x:c>
      <x:c r="N1283" s="139" t="str">
        <x:v>Review</x:v>
      </x:c>
      <x:c r="O1283" s="139" t="str">
        <x:v>Scopus</x:v>
      </x:c>
      <x:c r="P1283" s="139" t="str">
        <x:v>2-s2.0-85079908630</x:v>
      </x:c>
    </x:row>
    <x:row r="1284">
      <x:c r="A1284" s="139" t="str">
        <x:v>Taleb S.F.; Benalia N.E.-H.; Sadoun R.</x:v>
      </x:c>
      <x:c r="B1284" s="139" t="str">
        <x:v>Taleb, Soumaya Ferhat (57328848200); Benalia, Nour El-Houda (36026730300); Sadoun, Rabah (37665946700)</x:v>
      </x:c>
      <x:c r="C1284" s="139" t="str">
        <x:v>57328848200; 36026730300; 37665946700</x:v>
      </x:c>
      <x:c r="D1284" s="139" t="str">
        <x:v>Fitness approximation with RF algorithm dedicated to WSN node deployment for a soil monitoring application</x:v>
      </x:c>
      <x:c r="E1284" s="139" t="str">
        <x:v>2023</x:v>
      </x:c>
      <x:c r="F1284" s="139" t="str">
        <x:v>International Journal of Ad Hoc and Ubiquitous Computing</x:v>
      </x:c>
      <x:c r="G1284" s="139" t="str">
        <x:v>10.1504/ijahuc.2023.131359</x:v>
      </x:c>
      <x:c r="H1284" s="139" t="str">
        <x:v>https://www.scopus.com/pages/publications/85164238977?origin=resultslist</x:v>
      </x:c>
      <x:c r="I1284" s="139" t="str">
        <x:v>In order to solve the wireless sensor network (WSN) node deployment optimisation for an agricultural application, a hybridised strength Pareto evolutionary algorithm II with the random forest regressor (RF-SPEA II) was used. The SPEA II intended to optimise the deployment according to the classical constraints of coverage, over-coverage, connectivity and node number, in addition to the nodes separating distance constraint, which affects the predicted physical parameters models quality. Furthermore, the RF regressor was applied as a fitness approximation surrogate model, with the use of evolutionary control rate to avoid convergence to false optimums. Moreover, the application of RF features selection skill that helped to only keep important characteristics and gain more time. Consequently, this hybridisation allowed finding results that exceeded the unaltered SPEA II in terms of solutions qualities and computational time. For example, for an agricultural plot of 400 m2 of surface, the RF-SPEA II hybridised algorithm gave better constraint rates and was 5.82 times faster than the unaltered SPEA II.  © 2023 Inderscience Enterprises Ltd.</x:v>
      </x:c>
      <x:c r="J1284" s="139" t="str">
        <x:v>fitness approximation; node deployment; precise agriculture; random forest; SPEA II; strength Pareto evolutionary algorithm II; wireless sensor network; WSN</x:v>
      </x:c>
      <x:c r="K1284" s="139" t="str">
        <x:v>Approximation algorithms; Evolutionary algorithms; Pareto principle; Fitness approximation; Monitoring applications; Node deployment; Precise agriculture; Random forests; Sensor network nodes; Soil monitoring; SPEA II; Strength pareto evolutionary algorithm; Strength pareto evolutionary algorithm II; Sensor nodes</x:v>
      </x:c>
      <x:c r="L1284" s="139" t="str">
        <x:v>Inderscience Publishers</x:v>
      </x:c>
      <x:c r="M1284" s="139" t="str">
        <x:v>English</x:v>
      </x:c>
      <x:c r="N1284" s="139" t="str">
        <x:v>Article</x:v>
      </x:c>
      <x:c r="O1284" s="139" t="str">
        <x:v>Scopus</x:v>
      </x:c>
      <x:c r="P1284" s="139" t="str">
        <x:v>2-s2.0-85164238977</x:v>
      </x:c>
    </x:row>
    <x:row r="1285">
      <x:c r="A1285" s="139" t="str">
        <x:v>Ji B.; Banhazi T.; Ghahramani A.; Bowtell L.; Wang C.; Li B.</x:v>
      </x:c>
      <x:c r="B1285" s="139" t="str">
        <x:v>Ji, Boyu (57016174300); Banhazi, Thomas (12785390200); Ghahramani, Afshin (36696375000); Bowtell, Les (24775162700); Wang, Chaoyuan (8977535200); Li, Baoming (55661745400)</x:v>
      </x:c>
      <x:c r="C1285" s="139" t="str">
        <x:v>57016174300; 12785390200; 36696375000; 24775162700; 8977535200; 55661745400</x:v>
      </x:c>
      <x:c r="D1285" s="139" t="str">
        <x:v>Modelling of heat stress in a robotic dairy farm. Part 3: Rumination and milking performance</x:v>
      </x:c>
      <x:c r="E1285" s="139" t="str">
        <x:v>2020</x:v>
      </x:c>
      <x:c r="F1285" s="139" t="str">
        <x:v>Biosystems Engineering</x:v>
      </x:c>
      <x:c r="G1285" s="139" t="str">
        <x:v>10.1016/j.biosystemseng.2020.02.006</x:v>
      </x:c>
      <x:c r="H1285" s="139" t="str">
        <x:v>https://www.scopus.com/pages/publications/85081222380?origin=resultslist</x:v>
      </x:c>
      <x:c r="I1285" s="139" t="str">
        <x:v>Robotic milking systems (RMS) have been demonstrated to reduce on-farm labour requirements and collect significant individual-level data in relation to animal health, welfare and production, but they are still largely underutilised. Studies on the relationship between heat stress, animal behaviour and robotic milking performance in a RMS are still insufficient. To model such a relationship, this study focused on analysing the data collected from a RMS system. Animal response indicators of heat stress assessment were rumination time (RT), milk temperature (MT) and daily milk yield (DMY). In addition, RMS milking behaviour, i.e. time of milking (TM), milking frequency (MF), milking duration (MD), milking speed (MS) and milk yield per milking (MY) were also monitored. A new index of rumination efficiency (REI) was created to evaluate rumination efficiency under heat stress, defined as the ratio between DMY and RT. Using multiple broken-line regression, it was found that a 1 °C rise in daily mean temperature could reduce RT by 5.12 min, decrease REI by 0.07 kg·cow−1·h−1, and increase low efficiency milking by 1%. Moreover, the study also found cows prefer to milk between 7:00–9:00AM, and 86% of milking events happened during this period. No significant correlation was found between heat stress and milking behaviour. However, delaying the first milking event of the day and controlling milking intervals to &lt;4 h, was beneficial for REI and robotic milking performance. © 2020</x:v>
      </x:c>
      <x:c r="J1285" s="139" t="str">
        <x:v>Animal welfare; Farm management; Heat stress; Robotic milking system</x:v>
      </x:c>
      <x:c r="K1285" s="139" t="str">
        <x:v>Agricultural robots; Animals; Efficiency; Farms; Robotics; Thermal stress; Veterinary medicine; Animal behaviour; Animal welfare; Farm management; Heat stress; Individual levels; Labour requirements; Mean temperature; Robotic milking; Dairies</x:v>
      </x:c>
      <x:c r="L1285" s="139" t="str">
        <x:v>Academic Press</x:v>
      </x:c>
      <x:c r="M1285" s="139" t="str">
        <x:v>English</x:v>
      </x:c>
      <x:c r="N1285" s="139" t="str">
        <x:v>Article</x:v>
      </x:c>
      <x:c r="O1285" s="139" t="str">
        <x:v>Scopus</x:v>
      </x:c>
      <x:c r="P1285" s="139" t="str">
        <x:v>2-s2.0-85081222380</x:v>
      </x:c>
    </x:row>
    <x:row r="1286">
      <x:c r="A1286" s="139" t="str">
        <x:v>Gotz M.; Khriji S.; Cheour R.; Arief W.; Kanoun O.</x:v>
      </x:c>
      <x:c r="B1286" s="139" t="str">
        <x:v>Gotz, Martin (57195286552); Khriji, Sabrine (56024360400); Cheour, Rym (46460978000); Arief, William (57219245319); Kanoun, Olfa (6602580029)</x:v>
      </x:c>
      <x:c r="C1286" s="139" t="str">
        <x:v>57195286552; 56024360400; 46460978000; 57219245319; 6602580029</x:v>
      </x:c>
      <x:c r="D1286" s="139" t="str">
        <x:v>Benchmarking-Based Investigation on Energy Efficiency of Low-Power Microcontrollers</x:v>
      </x:c>
      <x:c r="E1286" s="139" t="str">
        <x:v>2020</x:v>
      </x:c>
      <x:c r="F1286" s="139" t="str">
        <x:v>IEEE Transactions on Instrumentation and Measurement</x:v>
      </x:c>
      <x:c r="G1286" s="139" t="str">
        <x:v>10.1109/TIM.2020.2982810</x:v>
      </x:c>
      <x:c r="H1286" s="139" t="str">
        <x:v>https://www.scopus.com/pages/publications/85091592608?origin=resultslist</x:v>
      </x:c>
      <x:c r="I1286" s="139" t="str">
        <x:v>As a real boost to competitiveness and productivity for sectors, such as health, agriculture, or industry 4.0, the Internet-of-Things (IoT) market is transforming business models and revolutionizing practices. A major challenge is to develop applications with high computing potential with limited resources. To satisfy both high-level performance and low-power requirements, a deep characterization method for microcontrollers is proposed since selecting the appropriate device is a central pillar of smart energy policy. The high-level analysis investigates the potential of various low-power microcontrollers with a benchmark utilizing a periodic duty cycle model of typical WSN applications. Afterward, deep characterization was carried out in two steps. The preselection phase is based on estimation whose results will serve as input for the second measurement phase. A highly accurate four-wire measurement involving guarding and shielding of all interfaces and the measurement cave is used for all measurements. To make the results comparable, a normalized power, defined as a measure of power per throughput, is introduced. The measurement characterizes the active power consumption depending on the supply voltage and frequency as well as sleep power, data logging power, and peripherals power. © 1963-2012 IEEE.</x:v>
      </x:c>
      <x:c r="J1286" s="139" t="str">
        <x:v>Benchmarking; duty cycle; energy harvesting; four-wire measurement; low-power; microcontroller; normalized power; sensor nodes</x:v>
      </x:c>
      <x:c r="K1286" s="139" t="str">
        <x:v>Agricultural robots; Benchmarking; Competition; Controllers; Internet of things; Microcontrollers; Business models; Characterization methods; High-level analysis; Highly accurate; Internet of thing (IOT); Low-power microcontrollers; Smart energy policy; Wsn applications; Energy efficiency</x:v>
      </x:c>
      <x:c r="L1286" s="139" t="str">
        <x:v>Institute of Electrical and Electronics Engineers Inc.</x:v>
      </x:c>
      <x:c r="M1286" s="139" t="str">
        <x:v>English</x:v>
      </x:c>
      <x:c r="N1286" s="139" t="str">
        <x:v>Article</x:v>
      </x:c>
      <x:c r="O1286" s="139" t="str">
        <x:v>Scopus</x:v>
      </x:c>
      <x:c r="P1286" s="139" t="str">
        <x:v>2-s2.0-85091592608</x:v>
      </x:c>
    </x:row>
    <x:row r="1287">
      <x:c r="A1287" s="139" t="str">
        <x:v>Sharma S.; Sharma C.; Asenso E.; Sharma K.</x:v>
      </x:c>
      <x:c r="B1287" s="139" t="str">
        <x:v>Sharma, Shamneesh (55491693900); Sharma, Chetan (57210514864); Asenso, Evans (57204683478); Sharma, Komal (57225185545)</x:v>
      </x:c>
      <x:c r="C1287" s="139" t="str">
        <x:v>55491693900; 57210514864; 57204683478; 57225185545</x:v>
      </x:c>
      <x:c r="D1287" s="139" t="str">
        <x:v>Research Constituents and Trends in Smart Farming: An Analytical Retrospection from the Lens of Text Mining</x:v>
      </x:c>
      <x:c r="E1287" s="139" t="str">
        <x:v>2023</x:v>
      </x:c>
      <x:c r="F1287" s="139" t="str">
        <x:v>Journal of Sensors</x:v>
      </x:c>
      <x:c r="G1287" s="139" t="str">
        <x:v>10.1155/2023/6916213</x:v>
      </x:c>
      <x:c r="H1287" s="139" t="str">
        <x:v>https://www.scopus.com/pages/publications/85168795326?origin=resultslist</x:v>
      </x:c>
      <x:c r="I1287" s="139" t="str">
        <x:v>Agriculture research began with the idea that local systems are interconnected. Thus, it was crucial to consider farmers, crops, and livestock. Smart farming arose with the Internet of Things (IoT) as people progressively digitized farming with new information technology. Academic and scientific groups innovate and commercialize IoT-based agricultural products and solutions. Many public and private organizations also explore farming advancements. Therefore, we must stimulate communication and cooperation among the many farming industry actors to build smart agricultural standards and improve system and technology interoperability. The study analyzed 3,229 published articles from smart farming systems in the Scopus database between 2008 and 2022. The collected corpus is preprocessed through various steps, creating a bag of words. Text mining, latent semantic analysis, and network analysis are applied to the collected corpus to provide current research areas based on the key terms. The key terms are taken based on the term frequency-inverse document frequency score. The research was experimented with using KNIME and VOSviewer. Finally, 10 current research areas are provided using K-means clustering for a future researcher for deep insight. This study offered years of analysis, top journals, top authors, and leading countries contributing to smart farming. Research into the myriad issues facing smart farming could begin with these trends. This research helps future researchers understand smart farming and areas that need more attention. It also draws attention to research directions that could use further study. Copyright © 2023 Shamneesh Sharma et al.</x:v>
      </x:c>
      <x:c r="J1287" s="139" t="str"/>
      <x:c r="K1287" s="139" t="str">
        <x:v>Agricultural products; Agricultural technology; Data mining; Interoperability; K-means clustering; Semantics; Text processing; 'current; Bag of words; Farming industry; Farming system; Local system; Private organizations; Public organizations; Research areas; Scopus database; Text-mining; Internet of things</x:v>
      </x:c>
      <x:c r="L1287" s="139" t="str">
        <x:v>Hindawi Limited</x:v>
      </x:c>
      <x:c r="M1287" s="139" t="str">
        <x:v>English</x:v>
      </x:c>
      <x:c r="N1287" s="139" t="str">
        <x:v>Article</x:v>
      </x:c>
      <x:c r="O1287" s="139" t="str">
        <x:v>Scopus</x:v>
      </x:c>
      <x:c r="P1287" s="139" t="str">
        <x:v>2-s2.0-85168795326</x:v>
      </x:c>
    </x:row>
    <x:row r="1288">
      <x:c r="A1288" s="139" t="str">
        <x:v>Tarr Z.; Tőzsér J.; Alföldi L.</x:v>
      </x:c>
      <x:c r="B1288" s="139" t="str">
        <x:v>Tarr, Zoltán (57191758045); Tőzsér, János (7004858542); Alföldi, László (58853922800)</x:v>
      </x:c>
      <x:c r="C1288" s="139" t="str">
        <x:v>57191758045; 7004858542; 58853922800</x:v>
      </x:c>
      <x:c r="D1288" s="139" t="str">
        <x:v>Review on the Contribution of Digital Solutions to Sustainable Dairy Farming</x:v>
      </x:c>
      <x:c r="E1288" s="139" t="str">
        <x:v>2023</x:v>
      </x:c>
      <x:c r="F1288" s="139" t="str">
        <x:v>Chemical Engineering Transactions</x:v>
      </x:c>
      <x:c r="G1288" s="139" t="str">
        <x:v>10.3303/CET23107008</x:v>
      </x:c>
      <x:c r="H1288" s="139" t="str">
        <x:v>https://www.scopus.com/pages/publications/85183649442?origin=resultslist</x:v>
      </x:c>
      <x:c r="I1288" s="139" t="str">
        <x:v>This paper explores digital technology advancements in dairy farming, focusing on cattle housing and farm sustainability. Optimal dairy management hinges on milk production quality, quantity, and profitability. Influenced by cattle genetics, feed, water quality, and farming conditions, these factors can be monitored and controlled via digital tools. Existing digital solutions often lack compatibility and underutilize data. Drawing from real cases, this study highlights the benefits of integrating location-specific microclimate data and operational monitoring into digital farm applications. This integration improves milk quality and quantity, empowering decision-makers to enhance sustainability and production efficiency. In conclusion, this paper effectively explains the capacity of digital technologies to amplify dairy operations’ sustainability and profitability. It calls for a broader implementation of accessible and affordable circumstantial information and operational data to optimize dairy production practices. © 2023, AIDIC Servizi S.r.l.</x:v>
      </x:c>
      <x:c r="J1288" s="139" t="str"/>
      <x:c r="K1288" s="139" t="str"/>
      <x:c r="L1288" s="139" t="str">
        <x:v>Italian Association of Chemical Engineering - AIDIC</x:v>
      </x:c>
      <x:c r="M1288" s="139" t="str">
        <x:v>English</x:v>
      </x:c>
      <x:c r="N1288" s="139" t="str">
        <x:v>Review</x:v>
      </x:c>
      <x:c r="O1288" s="139" t="str">
        <x:v>Scopus</x:v>
      </x:c>
      <x:c r="P1288" s="139" t="str">
        <x:v>2-s2.0-85183649442</x:v>
      </x:c>
    </x:row>
    <x:row r="1289">
      <x:c r="A1289" s="139" t="str">
        <x:v>Buzigi E.; Pillay K.; Siwela M.</x:v>
      </x:c>
      <x:c r="B1289" s="139" t="str">
        <x:v>Buzigi, Edward (57216129044); Pillay, Kirthee (7006183339); Siwela, Muthulisi (17344494600)</x:v>
      </x:c>
      <x:c r="C1289" s="139" t="str">
        <x:v>57216129044; 7006183339; 17344494600</x:v>
      </x:c>
      <x:c r="D1289" s="139" t="str">
        <x:v>Potential of pumpkin to combat vitamin A deficiency during complementary feeding in low and middle income countries: variety, provitamin A carotenoid content and retention, and dietary reference intakes</x:v>
      </x:c>
      <x:c r="E1289" s="139" t="str">
        <x:v>2022</x:v>
      </x:c>
      <x:c r="F1289" s="139" t="str">
        <x:v>Critical Reviews in Food Science and Nutrition</x:v>
      </x:c>
      <x:c r="G1289" s="139" t="str">
        <x:v>10.1080/10408398.2021.1896472</x:v>
      </x:c>
      <x:c r="H1289" s="139" t="str">
        <x:v>https://www.scopus.com/pages/publications/85102190756?origin=resultslist</x:v>
      </x:c>
      <x:c r="I1289" s="139" t="str">
        <x:v>The risk of child vitamin A deficiency (VAD) in low and middle income countries (LMICs) begins during the age range of complementary feeding (6–24 months), when children are fed complementary foods (CFs) deficient in vitamin A. However, pumpkin, a source of provitamin A carotenoids (PVACs) is widely cultivated in LMICs, but underutilized as a complementary food. Moreover, when consumed by humans, PVACs are bioconverted to retinol, the active form of vitamin A used by the body. This study evaluated the potential of pumpkin toward combating VAD by reviewing varieties of pumpkin cultivated in LMICs and their provitamin A carotenoid (PVAC) content; retention of PVACs in pumpkin during processing it as a CF; and the extent to which a CF prepared from pumpkin may meet the dietary reference intakes (DRIs) for vitamin A for children aged 6–24 months old. Pumpkin may combat VAD because the varieties cultivated have high β-carotene content, it is a provitamin A biofortifiable food crop, and 100% retention of PVACs was observed when processed using home cooking methods. Feeding less than 50 g of cooked pumpkin per day meets 100% of the recommended dietary allowance (RDA) and adequate intake (AI) of vitamin A for children 6 to 24 months old. Consumption of pumpkin may be used to complement vitamin A supplementation, fortification, and diversification of CFs with animal source foods. For better yield of pumpkin in LMICs, nutrition sensitive agricultural programmes such as biofortification and agronomic management of pumpkin need to be promoted and supported. © 2021 Taylor &amp; Francis Group, LLC.</x:v>
      </x:c>
      <x:c r="J1289" s="139" t="str">
        <x:v>adequate intake; children 6–24 months; low and middle income countries; Pumpkin; recommended dietary allowance</x:v>
      </x:c>
      <x:c r="K1289" s="139" t="str">
        <x:v>Animals; Carotenoids; Child; Child, Preschool; Cucurbita; Developing Countries; Fatigue Syndrome, Chronic; Humans; Infant; Infant Nutritional Physiological Phenomena; Provitamins; Recommended Dietary Allowances; Vitamin A; Vitamin A Deficiency; Agricultural robots; Feeding; Nutrition; Pigments; carotenoid; provitamin; retinol; Animal source foods; Biofortification; Cooking methods; Dietary reference intakes; Low and middle income countries; Provitamin A; Recommended dietary allowances; Vitamin a deficiencies; animal; child; chronic fatigue syndrome; developing country; dietary reference intake; human; infant; infant nutrition; preschool child; retinol deficiency; squash; Thermal processing (foods)</x:v>
      </x:c>
      <x:c r="L1289" s="139" t="str">
        <x:v>Taylor and Francis Ltd.</x:v>
      </x:c>
      <x:c r="M1289" s="139" t="str">
        <x:v>English</x:v>
      </x:c>
      <x:c r="N1289" s="139" t="str">
        <x:v>Review</x:v>
      </x:c>
      <x:c r="O1289" s="139" t="str">
        <x:v>Scopus</x:v>
      </x:c>
      <x:c r="P1289" s="139" t="str">
        <x:v>2-s2.0-85102190756</x:v>
      </x:c>
    </x:row>
    <x:row r="1290">
      <x:c r="A1290" s="139" t="str">
        <x:v>Khawaja C.; Janssen R.; Mergner R.; Rutz D.; Colangeli M.; Traverso L.; Morese M.M.; Hirschmugl M.; Sobe C.; Calera A.; Cifuentes D.; Fabiani S.; Pulighe G.; Pirelli T.; Bonati G.; Tryboi O.; Haidai O.; Köhler R.; Knoche D.; Schlepphorst R.; Gyuris P.</x:v>
      </x:c>
      <x:c r="B1290" s="139" t="str">
        <x:v>Khawaja, Cosette (56669755300); Janssen, Rainer (36990035500); Mergner, Rita (55893538100); Rutz, Dominik (50262951600); Colangeli, Marco (57201201240); Traverso, Lorenzo (57201199170); Morese, Maria Michela (57201196147); Hirschmugl, Manuela (21233493000); Sobe, Carina (57196245547); Calera, Alfonso (55896871000); Cifuentes, David (57210593519); Fabiani, Stefano (57192313599); Pulighe, Giuseppe (35796342300); Pirelli, Tiziana (57216123627); Bonati, Guido (32367546300); Tryboi, Oleksandra (57207911777); Haidai, Olha (57214878263); Köhler, Raul (57201810548); Knoche, Dirk (6603284832); Schlepphorst, Rainer (57196055334); Gyuris, Peter (57201200360)</x:v>
      </x:c>
      <x:c r="C1290" s="139" t="str">
        <x:v>56669755300; 36990035500; 55893538100; 50262951600; 57201201240; 57201199170; 57201196147; 21233493000; 57196245547; 55896871000; 57210593519; 57192313599; 35796342300; 57216123627; 32367546300; 57207911777; 57214878263; 57201810548; 6603284832; 57196055334; 57201200360</x:v>
      </x:c>
      <x:c r="D1290" s="139" t="str">
        <x:v>Viability and sustainability assessment of bioenergy value chains on underutilised lands in the eu and ukraine</x:v>
      </x:c>
      <x:c r="E1290" s="139" t="str">
        <x:v>2021</x:v>
      </x:c>
      <x:c r="F1290" s="139" t="str">
        <x:v>Energies</x:v>
      </x:c>
      <x:c r="G1290" s="139" t="str">
        <x:v>10.3390/en14061566</x:v>
      </x:c>
      <x:c r="H1290" s="139" t="str">
        <x:v>https://www.scopus.com/pages/publications/85106438968?origin=resultslist</x:v>
      </x:c>
      <x:c r="I1290" s="139" t="str">
        <x:v>Bioenergy represents the highest share of renewable energies consumed in the European Union and is still expected to grow. This could be possible by exploring bioenergy production on Marginal, Underutilised, and Contaminated lands (MUC) that are not used for agricultural purposes and therefore, present no competition with food/feed production. In this paper, the viability and sustainability of bioenergy value chains on these lands is investigated and measures for market uptake were developed. Using three case study areas in Italy, Ukraine, and Germany, a screening of MUC lands was conducted, then an agronomic assessment was performed to determine the most promising crops. Then, techno-economic assessments followed by sustainability assessments were performed on selected value chains. This concept was then automated and expanded through the development of a webGIS tool. The tool is an online platform that allows users to locate MUC lands in Europe, to define a value chain through the selection of bioenergy crops and pathways, and to conduct sustainability assessments measuring a set of environmental, social, and economic sustainability indicators. The findings showed positive results in terms of profitability and greenhouse gas emissions for bioethanol production from willow in Ukraine, heat and power production from miscanthus, and biogas and chemicals production from grass in Germany. The webGIS tool is considered an important decisionmaking tool for stakeholders, which gives first insights on the viability and sustainability of bioenergy value chains. © 2021 by the authors. Licensee MDPI, Basel, Switzerland.</x:v>
      </x:c>
      <x:c r="J1290" s="139" t="str">
        <x:v>Bioenergy; Bioenergy value chains; Mapping; Marginal; Market barriers; Sustainability assessment; Techno-economic assessment; Underutilised and contaminated lands</x:v>
      </x:c>
      <x:c r="K1290" s="139" t="str">
        <x:v>Agricultural robots; Bioethanol; Crops; Economic and social effects; Gas emissions; Greenhouse gases; Sustainable development; Agricultural purpose; Bio-ethanol production; Bioenergy productions; Chemicals productions; Contaminated lands; Economic sustainability; Sustainability assessment; Techno-economic assessment; Electronic assessment</x:v>
      </x:c>
      <x:c r="L1290" s="139" t="str">
        <x:v>MDPI AG</x:v>
      </x:c>
      <x:c r="M1290" s="139" t="str">
        <x:v>English</x:v>
      </x:c>
      <x:c r="N1290" s="139" t="str">
        <x:v>Article</x:v>
      </x:c>
      <x:c r="O1290" s="139" t="str">
        <x:v>Scopus</x:v>
      </x:c>
      <x:c r="P1290" s="139" t="str">
        <x:v>2-s2.0-85106438968</x:v>
      </x:c>
    </x:row>
    <x:row r="1291">
      <x:c r="A1291" s="139" t="str">
        <x:v>Wang L.-T.; Lv M.-J.; An J.-Y.; Fan X.-H.; Dong M.-Z.; Zhang S.-D.; Wang J.-D.; Wang Y.-Q.; Cai Z.-H.; Fu Y.-J.</x:v>
      </x:c>
      <x:c r="B1291" s="139" t="str">
        <x:v>Wang, Li-Tao (57207849753); Lv, Mu-Jie (57211414523); An, Juan-Yan (57211410907); Fan, Xiao-Hong (57207848452); Dong, Ming-Zhu (57207843297); Zhang, Sun-Dong (57201523476); Wang, Jian-Dong (57215844793); Wang, Yan-Qiu (57215849161); Cai, Zi-Hui (57219946235); Fu, Yu-Jie (8642548200)</x:v>
      </x:c>
      <x:c r="C1291" s="139" t="str">
        <x:v>57207849753; 57211414523; 57211410907; 57207848452; 57207843297; 57201523476; 57215844793; 57215849161; 57219946235; 8642548200</x:v>
      </x:c>
      <x:c r="D1291" s="139" t="str">
        <x:v>Botanical characteristics, phytochemistry and related biological activities of: Rosa roxburghii Tratt fruit, and its potential use in functional foods: A review</x:v>
      </x:c>
      <x:c r="E1291" s="139" t="str">
        <x:v>2021</x:v>
      </x:c>
      <x:c r="F1291" s="139" t="str">
        <x:v>Food and Function</x:v>
      </x:c>
      <x:c r="G1291" s="139" t="str">
        <x:v>10.1039/d0fo02603d</x:v>
      </x:c>
      <x:c r="H1291" s="139" t="str">
        <x:v>https://www.scopus.com/pages/publications/85101941990?origin=resultslist</x:v>
      </x:c>
      <x:c r="I1291" s="139" t="str">
        <x:v>Due to the growing global population, reduction in arable land and effects of climate change, incongruity between food supply and demand has become increasingly severe. Nowadays, with awareness of the elementary nutrients required for human growth, increasing attention is being paid to the health and medical functions of food. Along with increased food production achieved by modern agricultural techniques, underutilised functional foods are an important strategy for solving food security problems and maintaining the nutritional quality of the human diet. Rosa roxburghii Tratt (RRT) is a natural fruit that contains unique functional and nutritional constituents, which are characterised by a high anti-oxidant potential. This review summarises the biological characteristics, chemical composition, health-promoting properties and development status of RRT products to inspire investigations on the use of RRT fruit as a functional food, dietary supplement and pharmaceutical additive. The nutrients and functional ingredients of RRT fruit are described in detail to provide more reference information for nutritionists and pharmacists. © 2021 The Royal Society of Chemistry.</x:v>
      </x:c>
      <x:c r="J1291" s="139" t="str"/>
      <x:c r="K1291" s="139" t="str">
        <x:v>Animals; Antioxidants; Dietary Supplements; Fruit; Functional Food; Humans; Mice; Phytochemicals; Plant Preparations; Rosa; Agricultural robots; Climate change; Dietary supplements; Economics; Food supply; Fruits; Nutrition; antioxidant; phytochemical; plant medicinal product; Agricultural techniques; Biological characteristic; Chemical compositions; Development status; Functional ingredient; Global population; Nutritional qualities; Supply and demand; animal; chemistry; dietary supplement; fruit; functional food; human; mouse; rose; Functional food</x:v>
      </x:c>
      <x:c r="L1291" s="139" t="str">
        <x:v>Royal Society of Chemistry</x:v>
      </x:c>
      <x:c r="M1291" s="139" t="str">
        <x:v>English</x:v>
      </x:c>
      <x:c r="N1291" s="139" t="str">
        <x:v>Review</x:v>
      </x:c>
      <x:c r="O1291" s="139" t="str">
        <x:v>Scopus</x:v>
      </x:c>
      <x:c r="P1291" s="139" t="str">
        <x:v>2-s2.0-85101941990</x:v>
      </x:c>
    </x:row>
    <x:row r="1292">
      <x:c r="A1292" s="139" t="str">
        <x:v>Singh H.; Sharma A.; Bhardwaj S.K.; Arya S.K.; Bhardwaj N.; Khatri M.</x:v>
      </x:c>
      <x:c r="B1292" s="139" t="str">
        <x:v>Singh, Harpreet (57210460215); Sharma, Archita (57194617355); Bhardwaj, Sanjeev K. (56405187700); Arya, Shailendra Kumar (57194620252); Bhardwaj, Neha (56371023700); Khatri, Madhu (55790983900)</x:v>
      </x:c>
      <x:c r="C1292" s="139" t="str">
        <x:v>57210460215; 57194617355; 56405187700; 57194620252; 56371023700; 55790983900</x:v>
      </x:c>
      <x:c r="D1292" s="139" t="str">
        <x:v>Recent advances in the applications of nano-agrochemicals for sustainable agricultural development</x:v>
      </x:c>
      <x:c r="E1292" s="139" t="str">
        <x:v>2021</x:v>
      </x:c>
      <x:c r="F1292" s="139" t="str">
        <x:v>Environmental Science: Processes and Impacts</x:v>
      </x:c>
      <x:c r="G1292" s="139" t="str">
        <x:v>10.1039/d0em00404a</x:v>
      </x:c>
      <x:c r="H1292" s="139" t="str">
        <x:v>https://www.scopus.com/pages/publications/85102139227?origin=resultslist</x:v>
      </x:c>
      <x:c r="I1292" s="139" t="str">
        <x:v>Modern agricultural practices have triggered the process of agricultural pollution. This process can cause the degradation of eco-systems, land, and environment owing to the modern-day by-products of agriculture. The substantial use of chemical fertilizers, pesticides, and, contaminated water for irrigation cause further damage to agriculture. The current scenario of the agriculture and food sector has therefore become unsustainable. Nanotechnology has provided innovative and resourceful frontiers to the agriculture sector by contributing practical applications in conventional agricultural ways and practices. There is a large possibility that agri-nanotechnology can have a significant impact on the sustainable agriculture and crop growth. Recent research has shown the potential of nanotechnology in improving the agriculture sector by enhancing the efficiency of agricultural inputs and providing solutions to agricultural problems for improving food productivity and security. The prospective use of nanoscale agrochemicals such as nanofertilizers, nanopesticides, nanosensors, and nanoformulations in agriculture has transformed traditional agro-practices, making them more sustainable and efficient. However, the application of these nano-products in real field situations raises concern about nanomaterial safety, exposure levels, and toxicological repercussions to the environment and human health. The present review gives an insight into recent advancements in nanotechnology-based agrochemicals that have revolutionized the agriculture sector. Further, the implementation barriers related to the nanomaterial use in agriculture, their commercialization potential, and the need for policy regulations to assess possible nano-agricultural risks are also discussed. This journal is  © The Royal Society of Chemistry.</x:v>
      </x:c>
      <x:c r="J1292" s="139" t="str"/>
      <x:c r="K1292" s="139" t="str">
        <x:v>Agriculture; Agrochemicals; Fertilizers; Humans; Nanotechnology; Prospective Studies; Agricultural robots; Fertilizers; Nanosensors; Nanostructured materials; Risk assessment; Sustainable development; Water pollution; agricultural chemical; nanomaterial; pesticide; fertilizer; Agricultural pollution; Agricultural practices; Agriculture sectors; Chemical fertilizers; Contaminated water; Implementation barriers; Sustainable agricultural development; Sustainable agriculture; biotransformation; chemical pest control; ecosystem restoration; environmental policy; food industry; food safety; food security; health hazard; human; nanochemistry; nanotoxicology; phytopathogen; priority journal; Review; safety; soil pollution; sustainable agriculture; water contamination; weed control; agriculture; nanotechnology; prospective study; Agriculture</x:v>
      </x:c>
      <x:c r="L1292" s="139" t="str">
        <x:v>Royal Society of Chemistry</x:v>
      </x:c>
      <x:c r="M1292" s="139" t="str">
        <x:v>English</x:v>
      </x:c>
      <x:c r="N1292" s="139" t="str">
        <x:v>Review</x:v>
      </x:c>
      <x:c r="O1292" s="139" t="str">
        <x:v>Scopus</x:v>
      </x:c>
      <x:c r="P1292" s="139" t="str">
        <x:v>2-s2.0-85102139227</x:v>
      </x:c>
    </x:row>
    <x:row r="1293">
      <x:c r="A1293" s="139" t="str">
        <x:v>Ogbodo E.U.; Abu-Mahfouz A.M.; Kurien A.M.</x:v>
      </x:c>
      <x:c r="B1293" s="139" t="str">
        <x:v>Ogbodo, Emmanuel Utochukwu (57195608598); Abu-Mahfouz, Adnan M. (54419433200); Kurien, Anish M. (10039742500)</x:v>
      </x:c>
      <x:c r="C1293" s="139" t="str">
        <x:v>57195608598; 54419433200; 10039742500</x:v>
      </x:c>
      <x:c r="D1293" s="139" t="str">
        <x:v>Enabling LPWANs for Coexistence and Diverse IoT Applications in Smart Cities Using Lightweight Heterogenous Multihomed Network Model</x:v>
      </x:c>
      <x:c r="E1293" s="139" t="str">
        <x:v>2022</x:v>
      </x:c>
      <x:c r="F1293" s="139" t="str">
        <x:v>Journal of Sensor and Actuator Networks</x:v>
      </x:c>
      <x:c r="G1293" s="139" t="str">
        <x:v>10.3390/jsan11040087</x:v>
      </x:c>
      <x:c r="H1293" s="139" t="str">
        <x:v>https://www.scopus.com/pages/publications/85144725965?origin=resultslist</x:v>
      </x:c>
      <x:c r="I1293" s="139" t="str">
        <x:v>Smart cities have been envisioned to provide smartness in managing internet of things (IoT) application domains, such as transport and mobility, health care, natural resources, electricity and energy, homes and buildings, commerce and retail, society and workplace, industry, agriculture, and the environment. The growth trajectory in usage of these IoT domains has led to a heterogeneous dense network in a smart city environment. The heterogeneous dense network in smart cities has led to challenges, such as difficulties in the management of LPWAN coexistence, interference, spectrum insufficiency, QoS, and scalability issues. The existing LPWAN technologies cannot support the heterogeneous dense network challenges in smart cities. Further, it cannot support diverse IoT, including medium- to high-bandwidth applications, due to the power, complexity, and resource constraints of the LPWAN devices. Hence, this paper addresses high data rate IoT applications and heterogeneous dense networks. This paper proposes a lightweight heterogenous multihomed network (LHM-N) model for diverse smart city applications that will address dense heterogeneity network challenges in a smart city. The work aims to advocate and integrate a manageable license-free LPWAN that will coexist with 5G private and public cellular networks in the LHM-N model. This will help to provide a cost-effective solution model in a heterogeneous dense smart city environment. Further, a secured lightweight energy-efficient packet-size forwarding engine (PSFE) algorithm is presented using the discrete event simulation (DES) methodological approach in MATLAB for complexity evaluation. In addition, a 5G reduced capability (RedCap) IoT device is integrated into the (LHM-N) model to support smart city. Finally, the results show that the LHM-N model outperforms the conventional quadrature amplitude modulation (QAM) protocol scheme in terms of error rate, latency, and data throughput with reduced energy costs for medium- to high-bandwidth industrial IoT applications. This validates the suitability of the LHM-N model for high data rate IoT applications. © 2022 by the authors.</x:v>
      </x:c>
      <x:c r="J1293" s="139" t="str">
        <x:v>5G redcap; coexistence; energy-efficient; heterogenous; lightweight; LPWAN-MHS; multihoming; optimization</x:v>
      </x:c>
      <x:c r="K1293" s="139" t="str"/>
      <x:c r="L1293" s="139" t="str">
        <x:v>MDPI</x:v>
      </x:c>
      <x:c r="M1293" s="139" t="str">
        <x:v>English</x:v>
      </x:c>
      <x:c r="N1293" s="139" t="str">
        <x:v>Article</x:v>
      </x:c>
      <x:c r="O1293" s="139" t="str">
        <x:v>Scopus</x:v>
      </x:c>
      <x:c r="P1293" s="139" t="str">
        <x:v>2-s2.0-85144725965</x:v>
      </x:c>
    </x:row>
    <x:row r="1294">
      <x:c r="A1294" s="139" t="str">
        <x:v>Guechi I.; Gherraz H.; Alkama D.; Korichi A.</x:v>
      </x:c>
      <x:c r="B1294" s="139" t="str">
        <x:v>Guechi, Imen (57202448881); Gherraz, Halima (57202450456); Alkama, Djamel (55788996000); Korichi, Ayoub (58306108400)</x:v>
      </x:c>
      <x:c r="C1294" s="139" t="str">
        <x:v>57202448881; 57202450456; 55788996000; 58306108400</x:v>
      </x:c>
      <x:c r="D1294" s="139" t="str">
        <x:v>Spatial Suitability Analysis for Sustainable Urban Growth Using the AHP-GeoTOPSIS Model. A Case Study in Guelma, Algeria; [Räumliche Eignungsanalyse für nachhaltiges Stadtwachstum unter Verwendung des AHP-GeoTOPSIS-Modells. Eine Fallstudie in Guelma, Algerien]</x:v>
      </x:c>
      <x:c r="E1294" s="139" t="str">
        <x:v>2023</x:v>
      </x:c>
      <x:c r="F1294" s="139" t="str">
        <x:v>Mitteilungen der Osterreichischen Geographischen Gesellschaft</x:v>
      </x:c>
      <x:c r="G1294" s="139" t="str">
        <x:v>10.1553/moegg165-083</x:v>
      </x:c>
      <x:c r="H1294" s="139" t="str">
        <x:v>https://www.scopus.com/pages/publications/85195041819?origin=resultslist</x:v>
      </x:c>
      <x:c r="I1294" s="139" t="str">
        <x:v>As urbanisation continues to expand globally, the demand for land for urban purposes is on the rise. Without proper management, valuable land that could be utilised for more profitable endeavours, such as agriculture, runs the risk of being underutilised. Additionally, certain urban developments have the potential to pose threats to both the environment and the well-being of local residents. Therefore, it is imperative to conduct land suitability analyses before progressing with urban planning initiatives. The primary objective of this paper is twofold. Firstly, it aims to propose scenarios for sustainable urban growth locations in Guelma, with a focus on minimising the consumption of agricultural land and preserving high-potential forested areas. Secondly, this research contributes to the existing literature by introducing a hybrid methodology that combines GIS (Geographic Information System), GeoTOPSIS (Technique for Order of Preference by Similarity to Ideal Solution), and AHP (Analytic Hierarchy Process) for the purpose of selecting suitable urban growth sites in the Guelma region. In this study, we employed a combination of AHP and TOPSIS methods to conduct the analysis. Ten criteria and constraints were established for the study, utilising spatial data acquired through GIS. These criteria include proximity to forests, soil fertility, land use and land cover (LU/LC), distance to rivers, a Normalised Difference Vegetation Index (NDVI), distance to the urban centre, proximity to roads, population density, a Digital Elevation Model (DEM), and slope. The analysis revealed that approximately 19.47 square kilometres of the Guelma region’s land area are most suitable for urban land use. The findings of this study hold significance in terms of mitigating potential urban instability and guiding the government’s decisions regarding sustainable urban development. © 2023 Austrian Geographical Society. All rights reserved.</x:v>
      </x:c>
      <x:c r="J1294" s="139" t="str">
        <x:v>AHP-GeoTOPSIS model; Algeria; GIS; Guelma; land suitability; Remote sensing; Urban growth</x:v>
      </x:c>
      <x:c r="K1294" s="139" t="str">
        <x:v>Algeria; Guelma; agricultural land; analytical hierarchy process; digital elevation model; forest; GIS; land cover; land use; NDVI; population density; soil fertility; spatial analysis; spatial data; sustainable development; urban development; urban growth; urban planning</x:v>
      </x:c>
      <x:c r="L1294" s="139" t="str">
        <x:v>Austrian Geographical Society</x:v>
      </x:c>
      <x:c r="M1294" s="139" t="str">
        <x:v>English</x:v>
      </x:c>
      <x:c r="N1294" s="139" t="str">
        <x:v>Article</x:v>
      </x:c>
      <x:c r="O1294" s="139" t="str">
        <x:v>Scopus</x:v>
      </x:c>
      <x:c r="P1294" s="139" t="str">
        <x:v>2-s2.0-85195041819</x:v>
      </x:c>
    </x:row>
    <x:row r="1295">
      <x:c r="A1295" s="139" t="str">
        <x:v>Bhat M.S.; Arya S.S.</x:v>
      </x:c>
      <x:c r="B1295" s="139" t="str">
        <x:v>Bhat, Mohmad Sayeed (57215025069); Arya, Shalini Subhash (55489183300)</x:v>
      </x:c>
      <x:c r="C1295" s="139" t="str">
        <x:v>57215025069; 55489183300</x:v>
      </x:c>
      <x:c r="D1295" s="139" t="str">
        <x:v>Technofunctional, rheological, thermal and structural properties of gorgon nut (Eurayle ferox) as affected by drying temperature</x:v>
      </x:c>
      <x:c r="E1295" s="139" t="str">
        <x:v>2021</x:v>
      </x:c>
      <x:c r="F1295" s="139" t="str">
        <x:v>Journal of Food Process Engineering</x:v>
      </x:c>
      <x:c r="G1295" s="139" t="str">
        <x:v>10.1111/jfpe.13713</x:v>
      </x:c>
      <x:c r="H1295" s="139" t="str">
        <x:v>https://www.scopus.com/pages/publications/85105098345?origin=resultslist</x:v>
      </x:c>
      <x:c r="I1295" s="139" t="str">
        <x:v>The effect of drying at different temperatures viz; 60, 70, 80, and 90°C on gorgon nut flour (GNF) was envisaged by the hot air oven method. The resultant flours were known as GNF-60, GNF-70, GNF-80, and GNF-90, respectively. The effect of drying on rheology and technofunctional properties was studied. The drying at different temperatures resulted in significant changes in technofunctional and pasting properties of GNF. The water and oil absorption capacities increased with the increase in drying temperature from 0.45 to 0.70 g/g and 0.35 to 0.46 g/g, respectively. The viscosity of the GNF decreased with the increase in drying temperature from 1592 to 990 cP. The increase in the drying temperature resulted in an increase in the swelling power and solubility from 7 to 11 g/g and 29% to 117%, respectively. The rise in temperature increased the gelatinisation peak temperature and reduced the gelatinization enthalpy. The shear rate dependency on study shear stress and study shear viscosity showed a nonNewtonian behavior for all the samples. The storage modulus, G′ was found greater than the loss modulus, G″ and increased with the rise in temperature from 60 to 90°C indicating the dominance of elastic behavior. The FTIR and XRD spectra revealed structural characteristic peaks with increased intensities at a higher temperature. The drying of the GNF at different temperatures is being reported for the first time and resulted in a significant alteration of the technofunctional and rheological properties. The study will serve a basis for the exploration of the GNF in industrial-related processing operations. Practical implications: According to the report jointly published by the World Health Organization, Food and Agricultural Organization and the State of Food Security and Nutrition in the World, about 650 million of the total world's population went hungry in 2019, with the expected 120 million addition to this figure due to Covid-19 pandemic by the end of 2020. The economically lower class people are mainly involved in hunger and malnutrition due to either unavailability or higher costs of the nutritionally rich food resources. Exploration of underutilized and nutritionally rich sources becomes the need of the hour in this type of situation. Gorgon nut being a nutritionally rich and underutilized crop of mainly Asian continent, can serve as an affordable food source to fight this hunger and malnutrition problem. © 2021 Wiley Periodicals LLC.</x:v>
      </x:c>
      <x:c r="J1295" s="139" t="str"/>
      <x:c r="K1295" s="139" t="str">
        <x:v>Agricultural robots; Food storage; Food supply; Fourier transform infrared spectroscopy; Gelation; Nutrition; Oils and fats; Petroleum prospecting; Shear stress; Water absorption; Drying temperature; Food and agricultural organizations; Non-Newtonian behaviors; Oil absorption capacity; Processing operations; Rheological property; Structural characteristics; World Health Organization; Drying</x:v>
      </x:c>
      <x:c r="L1295" s="139" t="str">
        <x:v>Blackwell Publishing Inc.</x:v>
      </x:c>
      <x:c r="M1295" s="139" t="str">
        <x:v>English</x:v>
      </x:c>
      <x:c r="N1295" s="139" t="str">
        <x:v>Article</x:v>
      </x:c>
      <x:c r="O1295" s="139" t="str">
        <x:v>Scopus</x:v>
      </x:c>
      <x:c r="P1295" s="139" t="str">
        <x:v>2-s2.0-85105098345</x:v>
      </x:c>
    </x:row>
    <x:row r="1296">
      <x:c r="A1296" s="139" t="str">
        <x:v>Li T.; Wang C.; Xu Z.; Chakraborty A.</x:v>
      </x:c>
      <x:c r="B1296" s="139" t="str">
        <x:v>Li, Tao (57216395580); Wang, Ce (57192595600); Xu, Zhaoan (24492630500); Chakraborty, Amit (23992264500)</x:v>
      </x:c>
      <x:c r="C1296" s="139" t="str">
        <x:v>57216395580; 57192595600; 24492630500; 23992264500</x:v>
      </x:c>
      <x:c r="D1296" s="139" t="str">
        <x:v>A coupled method of on-line solid phase extraction with the UHPLC‒MS/MS for detection of sulfonamides antibiotics residues in aquaculture</x:v>
      </x:c>
      <x:c r="E1296" s="139" t="str">
        <x:v>2020</x:v>
      </x:c>
      <x:c r="F1296" s="139" t="str">
        <x:v>Chemosphere</x:v>
      </x:c>
      <x:c r="G1296" s="139" t="str">
        <x:v>10.1016/j.chemosphere.2020.126765</x:v>
      </x:c>
      <x:c r="H1296" s="139" t="str">
        <x:v>https://www.scopus.com/pages/publications/85083396620?origin=resultslist</x:v>
      </x:c>
      <x:c r="I1296" s="139" t="str">
        <x:v>The use of a variety of antibiotics in fish farming raises serious concern about the development of antibiotic resistance. Sulfonamides antibiotics (SAs), which are widely used in aquaculture and generate large eco‒toxicological effects with significant mutagenicity and teratogenic consequences, are still difficult to determine in aquatic organisms. In this study, an automatic technology was developed by coupling on‒line solid phase extraction system (on‒line SPE) with ultra‒high‒performance liquid chromatography spectrometry‒mass spectrometry (UHPLC‒MS/MS). Particularly, using a single on‒line column in the process of sample pretreatment, e.g., HLB or C18, phospholipids that potentially caused the matrix effect cannot be removed form biological sample. We applied a mixed cation exchange column (Oasis® MCX) connected with a hydrophilic lipophilic balance column (Oasis® HLB) in series in on‒line SPE clean‒up to remove interferences and finally obtained a clear and stable eluant. The on‒line SPE working conditions and UHPLC‒MS/MS parameters were optimized for their sensitivity, accuracy, decision limit, and detection capability, which were further calibrated for fish, shrimp and crab. The results showed that the limits of detection and limits of quantification ranged from 1.46 to 15.5 ng/kg, and 4.90–51.6 ng/kg, respectively. Accuracy values covered 71.5%–102% at the three concentration levels (0.1, 0.5, 1.0 μg/kg) for all compounds and average repeatability (relative standard deviation, RSD%) ranged from 3.47% to 14.2%. This on‒line SPE coupled with UHPLC‒MS/MS method is a way forward for an automatic, powerful detection technology for determination of antibiotics from complex matrix. © 2020 Elsevier Ltd</x:v>
      </x:c>
      <x:c r="J1296" s="139" t="str">
        <x:v>Aquatic organisms; on‒line SPE; Sulfonamides antibiotics; UHPLC‒MS/MS</x:v>
      </x:c>
      <x:c r="K1296" s="139" t="str">
        <x:v>Animals; Anti-Bacterial Agents; Aquaculture; Chromatography, High Pressure Liquid; Environmental Monitoring; Fishes; Solid Phase Extraction; Spectrum Analysis; Sulfonamides; Tandem Mass Spectrometry; Water Pollutants, Chemical; Decapoda (Crustacea); Amides; Antibiotics; Aquaculture; Fish; Liquid chromatography; Mass spectrometry; Phase separation; Phospholipids; Sulfur compounds; drug residue; phospholipid; sulfonamide; antiinfective agent; sulfonamide; Antibiotic resistance; Concentration levels; Detection capability; Hydrophilic lipophilic balance; On-line solid phase extraction; Relative standard deviations; Solid-phase extraction; Toxicological effects; antibiotics; automation; concentration (composition); extraction method; ion exchange; liquid chromatography; mass spectrometry; mutagenicity; working conditions; animal tissue; antibiotic resistance; aquaculture; Article; cation exchange; controlled study; crab; fish; mass spectrometry; mutagenicity; nonhuman; shrimp; solid phase extraction; ultra performance liquid chromatography; work environment; animal; aquaculture; environmental monitoring; high performance liquid chromatography; procedures; solid phase extraction; spectroscopy; tandem mass spectrometry; water pollutant; Extraction</x:v>
      </x:c>
      <x:c r="L1296" s="139" t="str">
        <x:v>Elsevier Ltd</x:v>
      </x:c>
      <x:c r="M1296" s="139" t="str">
        <x:v>English</x:v>
      </x:c>
      <x:c r="N1296" s="139" t="str">
        <x:v>Article</x:v>
      </x:c>
      <x:c r="O1296" s="139" t="str">
        <x:v>Scopus</x:v>
      </x:c>
      <x:c r="P1296" s="139" t="str">
        <x:v>2-s2.0-85083396620</x:v>
      </x:c>
    </x:row>
    <x:row r="1297">
      <x:c r="A1297" s="139" t="str">
        <x:v>Zhao J.; Tian G.; Qiu C.; Gu B.; Zheng K.; Liu Q.</x:v>
      </x:c>
      <x:c r="B1297" s="139" t="str">
        <x:v>Zhao, Jiawei (57886029600); Tian, Guangzhao (37052719800); Qiu, Chang (57885571900); Gu, Baoxing (36086329500); Zheng, Kui (57886505800); Liu, Qin (57739490000)</x:v>
      </x:c>
      <x:c r="C1297" s="139" t="str">
        <x:v>57886029600; 37052719800; 57885571900; 36086329500; 57886505800; 57739490000</x:v>
      </x:c>
      <x:c r="D1297" s="139" t="str">
        <x:v>Weed Detection in Potato Fields Based on Improved YOLOv4: Optimal Speed and Accuracy of Weed Detection in Potato Fields</x:v>
      </x:c>
      <x:c r="E1297" s="139" t="str">
        <x:v>2022</x:v>
      </x:c>
      <x:c r="F1297" s="139" t="str">
        <x:v>Electronics (Switzerland)</x:v>
      </x:c>
      <x:c r="G1297" s="139" t="str">
        <x:v>10.3390/electronics11223709</x:v>
      </x:c>
      <x:c r="H1297" s="139" t="str">
        <x:v>https://www.scopus.com/pages/publications/85142452790?origin=resultslist</x:v>
      </x:c>
      <x:c r="I1297" s="139" t="str">
        <x:v>The key to precise weeding in the field lies in the efficient detection of weeds. There are no studies on weed detection in potato fields. In view of the difficulties brought by the cross-growth of potatoes and weeds to the detection of weeds, the existing detection methods cannot meet the requirements of detection speed and detection accuracy at the same time. This study proposes an improved YOLOv4 model for weed detection in potato fields. The proposed algorithm replaces the backbone network CSPDarknet53 in the YOLOv4 network structure with the lightweight MobileNetV3 network and introduces Depthwise separable convolutions instead of partial traditional convolutions in the Path Aggregation Network (PANet), which reduces the computational cost of the model and speeds up its detection. In order to improve the detection accuracy, the convolutional block attention module (CBAM) is fused into the PANet structure, and the CBAM will process the input feature map with a channel attention mechanism (CAM) and spatial attention mechanism (SAM), respectively, which can enhance the extraction of useful feature information. The K-means++ clustering algorithm is used instead of the K-means clustering algorithm to update the anchor box information of the model so that the anchor boxes are more suitable for the datasets in this study. Various image processing methods such as CLAHE, MSR, SSR, and gamma are used to increase the robustness of the model, which eliminates the problem of overfitting. CIoU is used as the loss function, and the cosine annealing decay method is used to adjust the learning rate to make the model converge faster. Based on the above-improved methods, we propose the MC-YOLOv4 model. The mAP value of the MC-YOLOv4 model in weed detection in the potato field was 98.52%, which was 3.2%, 4.48%, 2.32%, 0.06%, and 19.86% higher than YOLOv4, YOLOv4-tiny, Faster R-CNN, YOLOv5 l, and SSD(MobilenetV2), respectively, and the average detection time of a single image was 12.49ms. The results show that the optimized method proposed in this paper outperforms other commonly used target detection models in terms of model footprint, detection time consumption, and detection accuracy. This paper can provide a feasible real-time weed identification method for the system of precise weeding in potato fields with limited hardware resources. This model also provides a reference for the efficient detection of weeds in other crop fields and provides theoretical and technical support for the automatic control of weeds. © 2022 by the authors.</x:v>
      </x:c>
      <x:c r="J1297" s="139" t="str">
        <x:v>attention mechanism; Mobilenetv3; precision agriculture; weed identification; YOLOv4</x:v>
      </x:c>
      <x:c r="K1297" s="139" t="str"/>
      <x:c r="L1297" s="139" t="str">
        <x:v>MDPI</x:v>
      </x:c>
      <x:c r="M1297" s="139" t="str">
        <x:v>English</x:v>
      </x:c>
      <x:c r="N1297" s="139" t="str">
        <x:v>Article</x:v>
      </x:c>
      <x:c r="O1297" s="139" t="str">
        <x:v>Scopus</x:v>
      </x:c>
      <x:c r="P1297" s="139" t="str">
        <x:v>2-s2.0-85142452790</x:v>
      </x:c>
    </x:row>
    <x:row r="1298">
      <x:c r="A1298" s="139" t="str">
        <x:v>Hansana P.; Guo X.; Zhang S.; Kang X.; Li S.</x:v>
      </x:c>
      <x:c r="B1298" s="139" t="str">
        <x:v>Hansana, Phonekham (58476479100); Guo, Xin (58475301300); Zhang, Shuo (57222243742); Kang, Xudong (47061561600); Li, Shutao (7409240361)</x:v>
      </x:c>
      <x:c r="C1298" s="139" t="str">
        <x:v>58476479100; 58475301300; 57222243742; 47061561600; 7409240361</x:v>
      </x:c>
      <x:c r="D1298" s="139" t="str">
        <x:v>Flood Analysis Using Multi-Scale Remote Sensing Observations in Laos</x:v>
      </x:c>
      <x:c r="E1298" s="139" t="str">
        <x:v>2023</x:v>
      </x:c>
      <x:c r="F1298" s="139" t="str">
        <x:v>Remote Sensing</x:v>
      </x:c>
      <x:c r="G1298" s="139" t="str">
        <x:v>10.3390/rs15123166</x:v>
      </x:c>
      <x:c r="H1298" s="139" t="str">
        <x:v>https://www.scopus.com/pages/publications/85164153075?origin=resultslist</x:v>
      </x:c>
      <x:c r="I1298" s="139" t="str">
        <x:v>Heavy rains usually hit Laos countrywide and cause serious floods, influencing local agriculture, households, and the economy. Therefore, it is crucial to monitor the flooding in Laos to better understand the flood patterns and characteristics. This paper aims to analyze the influence of the flooding in Laos with multi-source data, e.g., Synthetic Aperture Radar (SAR), optical multi-spectral images, and geographic information system data. First, the flood areas in Laos from 2018 to 2022 are detected using a decision fusion method. Based on the flood areas and the global Land Use/Land Cover (LULC) product, the macro scale global impact of the flood is analyzed. Second, taking the Vientiane Capital as a case study area, a flood forecasting method is applied to estimate the risk of flooding. Finally, optical images before and after the flood event are extracted for a close-up comparison at the micro scale. Based on the above multi-scale analysis, floods in Laos are found to be predominantly concentrated in the flat areas near the Mekong River, with a decreasing trend over time, which could be helpful for flood management and mitigation strategies in Laos. The validation results exhibited notable average indices across a five-year period, with mIoU (0.7782), F1 score (0.7255), and overall accuracy (0.9854), respectively. © 2023 by the authors.</x:v>
      </x:c>
      <x:c r="J1298" s="139" t="str">
        <x:v>flood forecasting; flood monitoring; multi-scale analysis; remote sensing</x:v>
      </x:c>
      <x:c r="K1298" s="139" t="str">
        <x:v>Flood control; Geometrical optics; Land use; Optical remote sensing; Risk perception; Statistics; Synthetic aperture radar; Weather forecasting; Flood areas; Flood forecasting; Flood monitoring; Floodings; Heavy rains; Multi scale analysis; Multi-scales; Multisource data; Optical-; Remote-sensing; Floods</x:v>
      </x:c>
      <x:c r="L1298" s="139" t="str">
        <x:v>MDPI</x:v>
      </x:c>
      <x:c r="M1298" s="139" t="str">
        <x:v>English</x:v>
      </x:c>
      <x:c r="N1298" s="139" t="str">
        <x:v>Article</x:v>
      </x:c>
      <x:c r="O1298" s="139" t="str">
        <x:v>Scopus</x:v>
      </x:c>
      <x:c r="P1298" s="139" t="str">
        <x:v>2-s2.0-85164153075</x:v>
      </x:c>
    </x:row>
    <x:row r="1299">
      <x:c r="A1299" s="139" t="str">
        <x:v>Roberti A.; Piccinelli N.; Meli D.; Muradore R.; Fiorini P.</x:v>
      </x:c>
      <x:c r="B1299" s="139" t="str">
        <x:v>Roberti, Andrea (57205888020); Piccinelli, Nicola (57205375915); Meli, Daniele (57209605337); Muradore, Riccardo (14827262300); Fiorini, Paolo (7005834901)</x:v>
      </x:c>
      <x:c r="C1299" s="139" t="str">
        <x:v>57205888020; 57205375915; 57209605337; 14827262300; 7005834901</x:v>
      </x:c>
      <x:c r="D1299" s="139" t="str">
        <x:v>Improving Rigid 3-D Calibration for Robotic Surgery</x:v>
      </x:c>
      <x:c r="E1299" s="139" t="str">
        <x:v>2020</x:v>
      </x:c>
      <x:c r="F1299" s="139" t="str">
        <x:v>IEEE Transactions on Medical Robotics and Bionics</x:v>
      </x:c>
      <x:c r="G1299" s="139" t="str">
        <x:v>10.1109/TMRB.2020.3033670</x:v>
      </x:c>
      <x:c r="H1299" s="139" t="str">
        <x:v>https://www.scopus.com/pages/publications/85106149315?origin=resultslist</x:v>
      </x:c>
      <x:c r="I1299" s="139" t="str">
        <x:v>Autonomy is the next frontier of research in robotic surgery and its aim is to improve the quality of surgical procedures in the next future. One fundamental requirement for autonomy is advanced perception capability through vision sensors. In this article, we propose a novel calibration technique for a surgical scenario with a da Vinci® Research Kit (dVRK) robot. Camera and robotic arms calibration are necessary to precise position and emulate expert surgeon. The novel calibration technique is tailored for RGB-D cameras. Different tests performed on relevant use cases prove that we significantly improve precision and accuracy with respect to state of the art solutions for similar devices on a surgical-size setups. Moreover, our calibration method can be easily extended to standard surgical endoscope used in real surgical scenario. © 2018 IEEE.</x:v>
      </x:c>
      <x:c r="J1299" s="139" t="str">
        <x:v>calibration; multi arm calibration; Surgical robotics</x:v>
      </x:c>
      <x:c r="K1299" s="139" t="str">
        <x:v>Agricultural robots; Calibration; Cameras; Robotics; Transplantation (surgical); 3D calibration; Calibration method; Calibration techniques; Perception capability; Precise position; State of the art; Surgical procedures; Vision sensors; Robotic surgery</x:v>
      </x:c>
      <x:c r="L1299" s="139" t="str">
        <x:v>Institute of Electrical and Electronics Engineers Inc.</x:v>
      </x:c>
      <x:c r="M1299" s="139" t="str">
        <x:v>English</x:v>
      </x:c>
      <x:c r="N1299" s="139" t="str">
        <x:v>Article</x:v>
      </x:c>
      <x:c r="O1299" s="139" t="str">
        <x:v>Scopus</x:v>
      </x:c>
      <x:c r="P1299" s="139" t="str">
        <x:v>2-s2.0-85106149315</x:v>
      </x:c>
    </x:row>
    <x:row r="1300">
      <x:c r="A1300" s="139" t="str">
        <x:v>Osterman A.L.; Shearer J.C.; Salisbury N.A.</x:v>
      </x:c>
      <x:c r="B1300" s="139" t="str">
        <x:v>Osterman, Allison L. (57188855931); Shearer, Jessica C. (57193354570); Salisbury, Nicole A. (57195617454)</x:v>
      </x:c>
      <x:c r="C1300" s="139" t="str">
        <x:v>57188855931; 57193354570; 57195617454</x:v>
      </x:c>
      <x:c r="D1300" s="139" t="str">
        <x:v>A realist systematic review of evidence from low- and middle-income countries of interventions to improve immunization data use</x:v>
      </x:c>
      <x:c r="E1300" s="139" t="str">
        <x:v>2021</x:v>
      </x:c>
      <x:c r="F1300" s="139" t="str">
        <x:v>BMC Health Services Research</x:v>
      </x:c>
      <x:c r="G1300" s="139" t="str">
        <x:v>10.1186/s12913-021-06633-8</x:v>
      </x:c>
      <x:c r="H1300" s="139" t="str">
        <x:v>https://www.scopus.com/pages/publications/85109768265?origin=resultslist</x:v>
      </x:c>
      <x:c r="I1300" s="139" t="str">
        <x:v>Background: The use of routine immunization data by health care professionals in low- and middle-income countries remains an underutilized resource in decision-making. Despite the significant resources invested in developing national health information systems, systematic reviews of the effectiveness of data use interventions are lacking. Applying a realist review methodology, this study synthesized evidence of effective interventions for improving data use in decision-making. Methods: We searched PubMed, POPLINE, Centre for Agriculture and Biosciences International Global Health, and African Journals Online for published literature. Grey literature was obtained from conference, implementer, and technical agency websites and requested from implementing organizations. Articles were included if they reported on an intervention designed to improve routine data use or reported outcomes related to data use, and targeted health care professionals as the principal data users. We developed a theory of change a priori for how we expect data use interventions to influence data use. Evidence was then synthesized according to data use intervention type and level of the health system targeted by the intervention. Results: The searches yielded 549 articles, of which 102 met our inclusion criteria, including 49 from peer-reviewed journals and 53 from grey literature. A total of 66 articles reported on immunization data use interventions and 36 articles reported on data use interventions for other health sectors. We categorized 68 articles as research evidence and 34 articles as promising strategies. We identified ten primary intervention categories, including electronic immunization registries, which were the most reported intervention type (n = 14). Among the research evidence from the immunization sector, 32 articles reported intermediate outcomes related to data quality and availability, data analysis, synthesis, interpretation, and review. Seventeen articles reported data-informed decision-making as an intervention outcome, which could be explained by the lack of consensus around how to define and measure data use. Conclusions: Few immunization data use interventions have been rigorously studied or evaluated. The review highlights gaps in the evidence base, which future research and better measures for assessing data use should attempt to address. © 2021, The Author(s).</x:v>
      </x:c>
      <x:c r="J1300" s="139" t="str">
        <x:v>Data quality; Data use; Health information system; Immunization data; Routine data</x:v>
      </x:c>
      <x:c r="K1300" s="139" t="str">
        <x:v>Developing Countries; Health Information Systems; Health Personnel; Humans; Immunization; Income; agriculture; article; consensus; data analysis; data quality; decision making; global health; grey literature; human; immunization; medical information system; Medline; middle income country; organization; synthesis; systematic review; developing country; health care personnel; immunization; income</x:v>
      </x:c>
      <x:c r="L1300" s="139" t="str">
        <x:v>BioMed Central Ltd</x:v>
      </x:c>
      <x:c r="M1300" s="139" t="str">
        <x:v>English</x:v>
      </x:c>
      <x:c r="N1300" s="139" t="str">
        <x:v>Article</x:v>
      </x:c>
      <x:c r="O1300" s="139" t="str">
        <x:v>Scopus</x:v>
      </x:c>
      <x:c r="P1300" s="139" t="str">
        <x:v>2-s2.0-85109768265</x:v>
      </x:c>
    </x:row>
    <x:row r="1301">
      <x:c r="A1301" s="139" t="str">
        <x:v>Abdullah A.; Ahmed A.; Akhter P.; Razzaq A.; Hussain M.; Hossain N.; Abu Bakar M.S.; Khurram S.; Majeed K.; Park Y.-K.</x:v>
      </x:c>
      <x:c r="B1301" s="139" t="str">
        <x:v>Abdullah, Aisha (57219393945); Ahmed, Ashfaq (57197828001); Akhter, Parveen (55631498200); Razzaq, Abdul (55620500000); Hussain, Murid (12041561900); Hossain, Nazia (57193137546); Abu Bakar, Muhammad Saifullah (57216360327); Khurram, Shahzad (57217170858); Majeed, Khaliq (55505527200); Park, Young-Kwon (16029749100)</x:v>
      </x:c>
      <x:c r="C1301" s="139" t="str">
        <x:v>57219393945; 57197828001; 55631498200; 55620500000; 12041561900; 57193137546; 57216360327; 57217170858; 55505527200; 16029749100</x:v>
      </x:c>
      <x:c r="D1301" s="139" t="str">
        <x:v>Potential for sustainable utilisation of agricultural residues for bioenergy production in Pakistan: An overview</x:v>
      </x:c>
      <x:c r="E1301" s="139" t="str">
        <x:v>2021</x:v>
      </x:c>
      <x:c r="F1301" s="139" t="str">
        <x:v>Journal of Cleaner Production</x:v>
      </x:c>
      <x:c r="G1301" s="139" t="str">
        <x:v>10.1016/j.jclepro.2020.125047</x:v>
      </x:c>
      <x:c r="H1301" s="139" t="str">
        <x:v>https://www.scopus.com/pages/publications/85096527180?origin=resultslist</x:v>
      </x:c>
      <x:c r="I1301" s="139" t="str">
        <x:v>Pakistan's current energy portfolio is problematic due to a lack of proper management and implementation of appropriate energy policies. This densely populated country has a high energy demand that rises yearly and is expected to increase three-fold by 2050. However, fossil fuel resources are continuously depleting by global overuse while negatively impacting the environment through increasing greenhouse gas emissions. This study reviewed the potential for agricultural residues to be used as renewable energy sources for bioenergy production in Pakistan to address the energy-related challenges that would also help in addressing the economic and environmental concerns. First, a comparison was made between the current energy situation, potential renewable energy scenarios, and global trends. Second, greenhouse gas (i.e., CO2) emissions in Pakistan were summarised and compared with other regions. Third, the thermochemical properties of different agricultural residues were reviewed along with varying the options of processing to produce renewable energy such as thermochemical conversion approaches (combustion, pyrolysis, gasification, and liquefaction) and biochemical conversion options (anaerobic digestion, and fermentation). Pakistan being an agricultural-based economy, produces vast quantities of agricultural residue biomass, which is mostly underutilized as animal feed, conventional fuel substitutes, left to rot in fields or burnt to get rid, resulting in the vast emissions of greenhouse gases causing severe environmental pollution and smog formation. A considerable share of Pakistan's national energy demand can be fulfilled if these feedstocks are adequately managed and exploited through the energy sector and converted into large-scale bioenergy. © 2020 Elsevier Ltd</x:v>
      </x:c>
      <x:c r="J1301" s="139" t="str">
        <x:v>Agricultural residues; Biochemical conversion; Gasification; Pyrolysis; Thermochemical conversion</x:v>
      </x:c>
      <x:c r="K1301" s="139" t="str">
        <x:v>Agricultural robots; Agricultural wastes; Anaerobic digestion; Biomass; Energy management; Energy policy; Fossil fuel deposits; Fossil fuels; Fuel economy; Gas emissions; Greenhouse gases; Biochemical conversion; Bioenergy productions; Environmental concerns; Environmental pollutions; Renewable energy source; Sustainable utilisation; Thermochemical Conversion; Thermochemical properties; Agriculture</x:v>
      </x:c>
      <x:c r="L1301" s="139" t="str">
        <x:v>Elsevier Ltd</x:v>
      </x:c>
      <x:c r="M1301" s="139" t="str">
        <x:v>English</x:v>
      </x:c>
      <x:c r="N1301" s="139" t="str">
        <x:v>Review</x:v>
      </x:c>
      <x:c r="O1301" s="139" t="str">
        <x:v>Scopus</x:v>
      </x:c>
      <x:c r="P1301" s="139" t="str">
        <x:v>2-s2.0-85096527180</x:v>
      </x:c>
    </x:row>
    <x:row r="1302">
      <x:c r="A1302" s="139" t="str">
        <x:v>Yang G.; Wang J.; Nie Z.; Yang H.; Yu S.</x:v>
      </x:c>
      <x:c r="B1302" s="139" t="str">
        <x:v>Yang, Guoliang (36458026300); Wang, Jixiang (58488302200); Nie, Ziling (58488417400); Yang, Hao (58488302100); Yu, Shuaiying (58488417300)</x:v>
      </x:c>
      <x:c r="C1302" s="139" t="str">
        <x:v>36458026300; 58488302200; 58488417400; 58488302100; 58488417300</x:v>
      </x:c>
      <x:c r="D1302" s="139" t="str">
        <x:v>A Lightweight YOLOv8 Tomato Detection Algorithm Combining Feature Enhancement and Attention</x:v>
      </x:c>
      <x:c r="E1302" s="139" t="str">
        <x:v>2023</x:v>
      </x:c>
      <x:c r="F1302" s="139" t="str">
        <x:v>Agronomy</x:v>
      </x:c>
      <x:c r="G1302" s="139" t="str">
        <x:v>10.3390/agronomy13071824</x:v>
      </x:c>
      <x:c r="H1302" s="139" t="str">
        <x:v>https://www.scopus.com/pages/publications/85165999976?origin=resultslist</x:v>
      </x:c>
      <x:c r="I1302" s="139" t="str">
        <x:v>A tomato automatic detection method based on an improved YOLOv8s model is proposed to address the low automation level in tomato harvesting in agriculture. The proposed method provides technical support for the automatic harvesting and classification of tomatoes in agricultural production activities. The proposed method has three key components. Firstly, the depthwise separable convolution (DSConv) technique replaces the ordinary convolution, which reduces the computational complexity by generating a large number of feature maps with a small amount of calculation. Secondly, the dual-path attention gate module (DPAG) is designed to improve the model’s detection precision in complex environments by enhancing the network’s ability to distinguish between tomatoes and the background. Thirdly, the feature enhancement module (FEM) is added to highlight the target details, prevent the loss of effective features, and improve detection precision. We built, trained, and tested the tomato dataset, which included 3098 images and 3 classes. The proposed algorithm’s performance was evaluated by comparison with the SSD, faster R-CNN, YOLOv4, YOLOv5, and YOLOv7 algorithms. Precision, recall rate, and mAP (mean average precision) were used for evaluation. The test results show that the improved YOLOv8s network has a lower loss and 93.4% mAP on this dataset. This improvement is a 1.5% increase compared to before the improvement. The precision increased by 2%, and the recall rate increased by 0.8%. Moreover, the proposed algorithm significantly reduced the model size from 22 M to 16 M, while achieving a detection speed of 138.8 FPS, which satisfies the real-time detection requirement. The proposed method strikes a balance between model size and detection precision, enabling it to meet agriculture’s tomato detection requirements. The research model in this paper will provide technical support for a tomato picking robot to ensure the fast and accurate operation of the picking robot. © 2023 by the authors.</x:v>
      </x:c>
      <x:c r="J1302" s="139" t="str">
        <x:v>automatic; DPAG; DSConv; FEM; tomato detection; YOLOv8s</x:v>
      </x:c>
      <x:c r="K1302" s="139" t="str"/>
      <x:c r="L1302" s="139" t="str">
        <x:v>Multidisciplinary Digital Publishing Institute (MDPI)</x:v>
      </x:c>
      <x:c r="M1302" s="139" t="str">
        <x:v>English</x:v>
      </x:c>
      <x:c r="N1302" s="139" t="str">
        <x:v>Article</x:v>
      </x:c>
      <x:c r="O1302" s="139" t="str">
        <x:v>Scopus</x:v>
      </x:c>
      <x:c r="P1302" s="139" t="str">
        <x:v>2-s2.0-85165999976</x:v>
      </x:c>
    </x:row>
    <x:row r="1303">
      <x:c r="A1303" s="139" t="str">
        <x:v>Arnaud E.; Laporte M.-A.; Kim S.; Aubert C.; Leonelli S.; Miro B.; Cooper L.; Jaiswal P.; Kruseman G.; Shrestha R.; Buttigieg P.L.; Mungall C.J.; Pietragalla J.; Agbona A.; Muliro J.; Detras J.; Hualla V.; Rathore A.; Das R.R.; Dieng I.; Bauchet G.; Menda N.; Pommier C.; Shaw F.; Lyon D.; Mwanzia L.; Juarez H.; Bonaiuti E.; Chiputwa B.; Obileye O.; Auzoux S.; Yeumo E.D.; Mueller L.A.; Silverstein K.; Lafargue A.; Antezana E.; Devare M.; King B.</x:v>
      </x:c>
      <x:c r="B1303" s="139" t="str">
        <x:v>Arnaud, Elizabeth (51863363000); Laporte, Marie-Angélique (55227815500); Kim, Soonho (55679463500); Aubert, Céline (57194102884); Leonelli, Sabina (59953273200); Miro, Berta (6507847137); Cooper, Laurel (15059956400); Jaiswal, Pankaj (6701448626); Kruseman, Gideon (57200546771); Shrestha, Rosemary (23052152100); Buttigieg, Pier Luigi (35344346700); Mungall, Christopher J. (6602880619); Pietragalla, Julian (21735240300); Agbona, Afolabi (57218327938); Muliro, Jacqueline (57216489661); Detras, Jeffrey (24281191600); Hualla, Vilma (57193411075); Rathore, Abhishek (7005406968); Das, Roma Rani (56189573400); Dieng, Ibnou (12782717700); Bauchet, Guillaume (55924069200); Menda, Naama (7801570874); Pommier, Cyril (7003611830); Shaw, Felix (57188877273); Lyon, David (57208258556); Mwanzia, Leroy (57194281681); Juarez, Henry (8843199100); Bonaiuti, Enrico (57220747026); Chiputwa, Brian (56386171500); Obileye, Olatunbosun (57222516672); Auzoux, Sandrine (23466507400); Yeumo, Esther Dzalé (57194110193); Mueller, Lukas A. (7102773636); Silverstein, Kevin (6701778348); Lafargue, Alexandra (57222516813); Antezana, Erick (14055378300); Devare, Medha (55119409500); King, Brian (57222516169)</x:v>
      </x:c>
      <x:c r="C1303" s="139" t="str">
        <x:v>51863363000; 55227815500; 55679463500; 57194102884; 59953273200; 6507847137; 15059956400; 6701448626; 57200546771; 23052152100; 35344346700; 6602880619; 21735240300; 57218327938; 57216489661; 24281191600; 57193411075; 7005406968; 56189573400; 12782717700; 55924069200; 7801570874; 7003611830; 57188877273; 57208258556; 57194281681; 8843199100; 57220747026; 56386171500; 57222516672; 23466507400; 57194110193; 7102773636; 6701778348; 57222516813; 14055378300; 55119409500; 57222516169</x:v>
      </x:c>
      <x:c r="D1303" s="139" t="str">
        <x:v>The Ontologies Community of Practice: A CGIAR Initiative for Big Data in Agrifood Systems</x:v>
      </x:c>
      <x:c r="E1303" s="139" t="str">
        <x:v>2020</x:v>
      </x:c>
      <x:c r="F1303" s="139" t="str">
        <x:v>Patterns</x:v>
      </x:c>
      <x:c r="G1303" s="139" t="str">
        <x:v>10.1016/j.patter.2020.100105</x:v>
      </x:c>
      <x:c r="H1303" s="139" t="str">
        <x:v>https://www.scopus.com/pages/publications/85102967785?origin=resultslist</x:v>
      </x:c>
      <x:c r="I1303" s="139" t="str">
        <x:v>Heterogeneous and multidisciplinary data generated by research on sustainable global agriculture and agrifood systems requires quality data labeling or annotation in order to be interoperable. As recommended by the FAIR principles, data, labels, and metadata must use controlled vocabularies and ontologies that are popular in the knowledge domain and commonly used by the community. Despite the existence of robust ontologies in the Life Sciences, there is currently no comprehensive full set of ontologies recommended for data annotation across agricultural research disciplines. In this paper, we discuss the added value of the Ontologies Community of Practice (CoP) of the CGIAR Platform for Big Data in Agriculture for harnessing relevant expertise in ontology development and identifying innovative solutions that support quality data annotation. The Ontologies CoP stimulates knowledge sharing among stakeholders, such as researchers, data managers, domain experts, experts in ontology design, and platform development teams. Digital technology use in agriculture and agrifood systems research accelerates the production of multidisciplinary data, which spans genetics, environment, agroecology, biology, and socio-economics. Quality labeling of data secures its online findability, reusability, interoperability, and reliable interpretation, through controlled vocabularies organized into meaningful and computer-readable knowledge domains called ontologies. There is currently no full set of recommended ontologies for agricultural research, so data scientists, data managers, and database developers struggle to find validated terminology. The Ontologies Community of Practice of the CGIAR Platform for Big Data in Agriculture harnesses international expertise in knowledge representation and ontology development to produce missing ontologies, identifies best practices, and guides data labeling by teams managing multidisciplinary information platforms to release the FAIR data underpinning the evidence of research impact. The deployment of digital technology in Agriculture and Food Science accelerates the production of large quantities of multidisciplinary data. The Ontologies Community of Practice (CoP) of the CGIAR Platform for Big Data in Agriculture harnesses the international ontology expertise that can guide teams managing multidisciplinary agricultural information platforms to increase the data interoperability and reusability. The CoP develops and promotes ontologies to support quality data labeling across domains, e.g., Agronomy Ontology, Crop Ontology, Environment Ontology, Plant Ontology, and Socio-Economic Ontology. © 2020</x:v>
      </x:c>
      <x:c r="J1303" s="139" t="str">
        <x:v>agriculture; agrifood systems; Big Data; Community of Practice; data annotation; data labeling; DSML 4: Production: Data science output is validated, understood, and regularly used for multiple domains/platforms; FAIR data; knowledge representation; ontologies; semantics for agriculture</x:v>
      </x:c>
      <x:c r="K1303" s="139" t="str">
        <x:v>Agricultural robots; Agriculture; Big data; Coefficient of performance; Economics; Human resource management; Interoperability; Knowledge representation; Managers; Ontology; Plants (botany); Quality control; Reusability; Vocabulary control; Agricultural informations; Agricultural research; Community of practice; Data interoperability; Environment ontologies; Innovative solutions; Multidisciplinary informations; Ontology development; Knowledge acquisition</x:v>
      </x:c>
      <x:c r="L1303" s="139" t="str">
        <x:v>Cell Press</x:v>
      </x:c>
      <x:c r="M1303" s="139" t="str">
        <x:v>English</x:v>
      </x:c>
      <x:c r="N1303" s="139" t="str">
        <x:v>Article</x:v>
      </x:c>
      <x:c r="O1303" s="139" t="str">
        <x:v>Scopus</x:v>
      </x:c>
      <x:c r="P1303" s="139" t="str">
        <x:v>2-s2.0-85102967785</x:v>
      </x:c>
    </x:row>
    <x:row r="1304">
      <x:c r="A1304" s="139" t="str">
        <x:v>Paudel G.P.; Gartaula H.; Rahut D.B.; Craufurd P.</x:v>
      </x:c>
      <x:c r="B1304" s="139" t="str">
        <x:v>Paudel, Gokul P. (57190567932); Gartaula, Hom (24461578700); Rahut, Dil Bahadur (56962787600); Craufurd, Peter (7004340216)</x:v>
      </x:c>
      <x:c r="C1304" s="139" t="str">
        <x:v>57190567932; 24461578700; 56962787600; 7004340216</x:v>
      </x:c>
      <x:c r="D1304" s="139" t="str">
        <x:v>Gender differentiated small-scale farm mechanization in Nepal hills: An application of exogenous switching treatment regression</x:v>
      </x:c>
      <x:c r="E1304" s="139" t="str">
        <x:v>2020</x:v>
      </x:c>
      <x:c r="F1304" s="139" t="str">
        <x:v>Technology in Society</x:v>
      </x:c>
      <x:c r="G1304" s="139" t="str">
        <x:v>10.1016/j.techsoc.2020.101250</x:v>
      </x:c>
      <x:c r="H1304" s="139" t="str">
        <x:v>https://www.scopus.com/pages/publications/85083039405?origin=resultslist</x:v>
      </x:c>
      <x:c r="I1304" s="139" t="str">
        <x:v>Farm mechanization among smallholder farming systems in developing countries is emerging as a viable option to off-set the effects of labor out-migration and shortages that undermine agricultural productivity. However, there is limited empirical literature on gender and farm mechanization. This study assesses the impacts of the gender of household heads on mini-tiller adoption in the hills of Nepal, using an exogenous switching treatment regression model. Our findings reveal that there is a significant gender gap in mini-tiller adoption between male-headed households (MH-HHs) and female-headed households (FH-HHs). Compared to MH-HHs, the mini-tiller adoption rate is significantly lower among the FH-HHs, and a large amount of unobserved heterogeneity is deriving this difference. Moreover, when MH-HHs and FH-HHs have similar observed attributes, the mini-tiller adoption rate among the food insecure FH-HHs is higher than in the food secure group. The gender-differentiated mini-tiller adoption rate can be minimized primarily by enhancing market access. Findings suggest that farm mechanization policies and programs targeted to the FH-HHs can reduce the gender-differentiated adoption gap in Nepal and similar hill production agro-ecologies in South Asia, which will enhance the farm yield and profitability. © 2020 The Authors</x:v>
      </x:c>
      <x:c r="J1304" s="139" t="str">
        <x:v>Exogenous switching treatment regression; Female-headed households; Market access; Mini-tiller adoption; Nepal hills</x:v>
      </x:c>
      <x:c r="K1304" s="139" t="str">
        <x:v>Nepal; Agricultural machinery; Agricultural robots; Developing countries; Forestry; Productivity; Regression analysis; Agricultural productivity; Agro ecologies; Empirical literature; Farm mechanization; Farming system; Market access; Regression model; Unobserved heterogeneity; developing world; farm; farming system; female headed household; gender issue; regression analysis; smallholder; Mechanization</x:v>
      </x:c>
      <x:c r="L1304" s="139" t="str">
        <x:v>Elsevier Ltd</x:v>
      </x:c>
      <x:c r="M1304" s="139" t="str">
        <x:v>English</x:v>
      </x:c>
      <x:c r="N1304" s="139" t="str">
        <x:v>Article</x:v>
      </x:c>
      <x:c r="O1304" s="139" t="str">
        <x:v>Scopus</x:v>
      </x:c>
      <x:c r="P1304" s="139" t="str">
        <x:v>2-s2.0-85083039405</x:v>
      </x:c>
    </x:row>
    <x:row r="1305">
      <x:c r="A1305" s="139" t="str">
        <x:v>Guo Z.; Hu S.; Jin W.; Ye Y.; Shan C.</x:v>
      </x:c>
      <x:c r="B1305" s="139" t="str">
        <x:v>Guo, Zeyuan (58512713900); Hu, Shaowei (7404287242); Jin, Wencan (58512953200); Ye, Yuxiao (57209251767); Shan, Changxi (57666160600)</x:v>
      </x:c>
      <x:c r="C1305" s="139" t="str">
        <x:v>58512713900; 7404287242; 58512953200; 57209251767; 57666160600</x:v>
      </x:c>
      <x:c r="D1305" s="139" t="str">
        <x:v>Application of Digital Twin in the Industry of Axial Hollow-Wall Pipes</x:v>
      </x:c>
      <x:c r="E1305" s="139" t="str">
        <x:v>2023</x:v>
      </x:c>
      <x:c r="F1305" s="139" t="str">
        <x:v>Applied Sciences (Switzerland)</x:v>
      </x:c>
      <x:c r="G1305" s="139" t="str">
        <x:v>10.3390/app13148093</x:v>
      </x:c>
      <x:c r="H1305" s="139" t="str">
        <x:v>https://www.scopus.com/pages/publications/85166236306?origin=resultslist</x:v>
      </x:c>
      <x:c r="I1305" s="139" t="str">
        <x:v>With the increasing demand for automation in agriculture, more and more researchers are exploring the application of digital twin in agricultural production. However, existing studies have predominantly focused on enhancing resource utilization efficiency and improving irrigation control systems in agricultural production through the implementation of digital twins. Unfortunately, there is a noticeable research gap when it comes to applying digital twins specifically to buried water conveyance pipelines within an agricultural irrigation infrastructure. Focusing on the long-term performance requirements of buried pipelines in agricultural irrigation and drainage, this study established a digital twin system for the industry of axial hollow-wall pipes with an outer diameter of 200 mm, specifically designed for this field of operation. The system was used to optimize the end-forming process of axial hollow-wall pipes, resulting in improved leak tightness under internal pressure and angular deflection of the pipes. The study suggests that the most effective method for the end-forming process of axial hollow-wall pipes is to heat the pipe for 60 s at the ambient temperature of 15 °C, with heating temperatures of 225 °C on both the inner and outer sides. Additionally, preheating the stamping equipment to 70 °C and controlling the cooling temperature, during pipe detachment, to between 35 °C and 45 °C is recommended. In terms of the leak tightness under internal pressure and angular deviation, the study found that increasing the thickness of the protruding end of the sealing ring to 16 mm, and shortening the chamfer length to 20 mm, while maintaining the same slope, can enhance the sealing effectiveness of the pipeline interface. The implementation of the digital twin system improves the production efficiency of the hollow pipe production line during the end-forming process, resulting in a yield rate of the pipe of up to 95% for qualified products. Moreover, the system provides intelligent closed-loop feedback which ensures the long-term operation and maintenance of the pipelines, making it easier to identify problems and implement design improvements. By doing so, it contributes to ensuring the long-term stability of related agricultural production. © 2023 by the authors.</x:v>
      </x:c>
      <x:c r="J1305" s="139" t="str">
        <x:v>agricultural irrigation; axial hollow-wall pipes; digital twin; end-forming process; PVC-U</x:v>
      </x:c>
      <x:c r="K1305" s="139" t="str"/>
      <x:c r="L1305" s="139" t="str">
        <x:v>Multidisciplinary Digital Publishing Institute (MDPI)</x:v>
      </x:c>
      <x:c r="M1305" s="139" t="str">
        <x:v>English</x:v>
      </x:c>
      <x:c r="N1305" s="139" t="str">
        <x:v>Article</x:v>
      </x:c>
      <x:c r="O1305" s="139" t="str">
        <x:v>Scopus</x:v>
      </x:c>
      <x:c r="P1305" s="139" t="str">
        <x:v>2-s2.0-85166236306</x:v>
      </x:c>
    </x:row>
    <x:row r="1306">
      <x:c r="A1306" s="139" t="str">
        <x:v>Neethirajan S.</x:v>
      </x:c>
      <x:c r="B1306" s="139" t="str">
        <x:v>Neethirajan, Suresh (57217318680)</x:v>
      </x:c>
      <x:c r="C1306" s="139" t="str">
        <x:v>57217318680</x:v>
      </x:c>
      <x:c r="D1306" s="139" t="str">
        <x:v>Artificial Intelligence and Sensor Technologies in Dairy Livestock Export: Charting a Digital Transformation</x:v>
      </x:c>
      <x:c r="E1306" s="139" t="str">
        <x:v>2023</x:v>
      </x:c>
      <x:c r="F1306" s="139" t="str">
        <x:v>Sensors</x:v>
      </x:c>
      <x:c r="G1306" s="139" t="str">
        <x:v>10.3390/s23167045</x:v>
      </x:c>
      <x:c r="H1306" s="139" t="str">
        <x:v>https://www.scopus.com/pages/publications/85168713465?origin=resultslist</x:v>
      </x:c>
      <x:c r="I1306" s="139" t="str">
        <x:v>This technical note critically evaluates the transformative potential of Artificial Intelligence (AI) and sensor technologies in the swiftly evolving dairy livestock export industry. We focus on the novel application of the Internet of Things (IoT) in long-distance livestock transportation, particularly in livestock enumeration and identification for precise traceability. Technological advancements in identifying behavioral patterns in ‘shy feeder’ cows and real-time weight monitoring enhance the accuracy of long-haul livestock transportation. These innovations offer benefits such as improved animal welfare standards, reduced supply chain inaccuracies, and increased operational productivity, expanding market access and enhancing global competitiveness. However, these technologies present challenges, including individual animal customization, economic analysis, data security, privacy, technological adaptability, training, stakeholder engagement, and sustainability concerns. These challenges intertwine with broader ethical considerations around animal treatment, data misuse, and the environmental impacts. By providing a strategic framework for successful technology integration, we emphasize the importance of continuous adaptation and learning. This note underscores the potential of AI, IoT, and sensor technologies to shape the future of the dairy livestock export industry, contributing to a more sustainable and efficient global dairy sector. © 2023 by the author.</x:v>
      </x:c>
      <x:c r="J1306" s="139" t="str">
        <x:v>agricultural big data; animal welfare technology; dairy cow monitoring; digital livestock management; IoT in agriculture; precision livestock farming; smart agriculture; sustainable livestock production</x:v>
      </x:c>
      <x:c r="K1306" s="139" t="str">
        <x:v>Acclimatization; Animal Welfare; Animals; Artificial Intelligence; Cattle; Female; Livestock; Technology; Agricultural technology; Animals; Artificial intelligence; Big data; Economic analysis; Engineering education; Environmental impact; Ethical technology; Farms; Internet of things; Metadata; Sustainable development; Agricultural big data; Animal welfare; Animal welfare technology; Dairy cow; Dairy cow monitoring; Digital livestock management; Internet of thing in agriculture; Livestock production; Precision livestock farming; Smart agricultures; Sustainable livestock production; acclimatization; animal; animal welfare; artificial intelligence; bovine; female; livestock; technology; Supply chains</x:v>
      </x:c>
      <x:c r="L1306" s="139" t="str">
        <x:v>Multidisciplinary Digital Publishing Institute (MDPI)</x:v>
      </x:c>
      <x:c r="M1306" s="139" t="str">
        <x:v>English</x:v>
      </x:c>
      <x:c r="N1306" s="139" t="str">
        <x:v>Review</x:v>
      </x:c>
      <x:c r="O1306" s="139" t="str">
        <x:v>Scopus</x:v>
      </x:c>
      <x:c r="P1306" s="139" t="str">
        <x:v>2-s2.0-85168713465</x:v>
      </x:c>
    </x:row>
    <x:row r="1307">
      <x:c r="A1307" s="139" t="str">
        <x:v>Sumalan R.L.; Stroia N.; Moga D.; Muresan V.; Lodin A.; Vintila T.; Popesc C.A.</x:v>
      </x:c>
      <x:c r="B1307" s="139" t="str">
        <x:v>Sumalan, Radu L. (26656962000); Stroia, Nicoleta (24377231900); Moga, Daniel (24376730500); Muresan, Vlad (24829543200); Lodin, Alexandru (55312857300); Vintila, Teodor (35308245200); Popesc, Cosmin A. (55970299300)</x:v>
      </x:c>
      <x:c r="C1307" s="139" t="str">
        <x:v>26656962000; 24377231900; 24376730500; 24829543200; 55312857300; 35308245200; 55970299300</x:v>
      </x:c>
      <x:c r="D1307" s="139" t="str">
        <x:v>A Cost-effective embedded platform for greenhouse environment control and remote monitoring</x:v>
      </x:c>
      <x:c r="E1307" s="139" t="str">
        <x:v>2020</x:v>
      </x:c>
      <x:c r="F1307" s="139" t="str">
        <x:v>Agronomy</x:v>
      </x:c>
      <x:c r="G1307" s="139" t="str">
        <x:v>10.3390/agronomy10070936</x:v>
      </x:c>
      <x:c r="H1307" s="139" t="str">
        <x:v>https://www.scopus.com/pages/publications/85088450265?origin=resultslist</x:v>
      </x:c>
      <x:c r="I1307" s="139" t="str">
        <x:v>This paper presents the development of a cost-effective automatic system for greenhouse environment control. The architectural and functional features were analyzed in the context of the realization of a controlled-environment agricultural system through all its stages: installation, deployment of the software, integration, maintenance, crop control strategy setup and daily operation of the grower. The proposed embedded platform provides remote monitoring and control of the greenhouse environment and is implemented as a distributed sensing and control network integrating wired and wireless nodes. All nodes were built with low-cost, low-power microcontrollers. The key issues that were addressed include the energy-efficient control, the robustness of the distributed control network to faults and a low-cost hardware implementation. The translation of the supervisory growth-planning information to the operational (control network) level is achieved through a specific architecture residing on a crop planning module (CPM) and an interfacing block (IB). A suite of software applications with flows and interfaces developed from a grower-centric perspective was designed and implemented on a multi-tier architecture. The operation of the platform was validated through implementation of sensing and control nodes, application of software for configuration and visualization, and deployment in typical greenhouses. © 2020 by the authors.</x:v>
      </x:c>
      <x:c r="J1307" s="139" t="str">
        <x:v>Control systems; Embedded software; Plant production in controlled environments; Sensors; Wireless sensor networks</x:v>
      </x:c>
      <x:c r="K1307" s="139" t="str"/>
      <x:c r="L1307" s="139" t="str">
        <x:v>MDPI AG</x:v>
      </x:c>
      <x:c r="M1307" s="139" t="str">
        <x:v>English</x:v>
      </x:c>
      <x:c r="N1307" s="139" t="str">
        <x:v>Article</x:v>
      </x:c>
      <x:c r="O1307" s="139" t="str">
        <x:v>Scopus</x:v>
      </x:c>
      <x:c r="P1307" s="139" t="str">
        <x:v>2-s2.0-85088450265</x:v>
      </x:c>
    </x:row>
    <x:row r="1308">
      <x:c r="A1308" s="139" t="str">
        <x:v>Sheoran P.; Kumar A.; Singh A.; Kumar A.; Parjapat K.; Sharma R.; Singh R.K.; Yadav R.K.; Dang Y.P.; Sharma P.C.</x:v>
      </x:c>
      <x:c r="B1308" s="139" t="str">
        <x:v>Sheoran, Parvender (24330138600); Kumar, Arvind (59657860900); Singh, Anshuman (57217562411); Kumar, Ashwani (58312961400); Parjapat, Kailash (57215681344); Sharma, Raman (57206887650); Singh, Ranjay K. (57837700200); Yadav, Rajender Kumar (55676561700); Dang, Yash P. (7005099259); Sharma, Parbodh C. (57693021300)</x:v>
      </x:c>
      <x:c r="C1308" s="139" t="str">
        <x:v>24330138600; 59657860900; 57217562411; 58312961400; 57215681344; 57206887650; 57837700200; 55676561700; 7005099259; 57693021300</x:v>
      </x:c>
      <x:c r="D1308" s="139" t="str">
        <x:v>Pressmud alleviates soil sodicity stress in a rice–wheat rotation: Effects on soil properties, physiological adaptation and yield-related traits</x:v>
      </x:c>
      <x:c r="E1308" s="139" t="str">
        <x:v>2021</x:v>
      </x:c>
      <x:c r="F1308" s="139" t="str">
        <x:v>Land Degradation and Development</x:v>
      </x:c>
      <x:c r="G1308" s="139" t="str">
        <x:v>10.1002/ldr.3953</x:v>
      </x:c>
      <x:c r="H1308" s="139" t="str">
        <x:v>https://www.scopus.com/pages/publications/85104126486?origin=resultslist</x:v>
      </x:c>
      <x:c r="I1308" s="139" t="str">
        <x:v>We assessed the improvement potential of pressmud – a sugar industry waste – on soil properties, physiological adaptation and yield-related traits in a rice–wheat rotation in sodicity-affected Ghaghar basin of Haryana, India. Large-scale (0.2–0.4 ha) participatory trials comprising two treatments, with (+PM) and without (–PM) pressmud, were conducted on 125 farmers' fields covering non-sodic (NS), slightly sodic (SS) and moderately sodic (MS) soils. Pressmud application (10 Mg ha−1) led to appreciable reductions in soil pH (1.6–3.6%) and exchangeable sodium percentage (ESP; 10.4–20.1%) with concomitant improvements in plant physiological and yield-related traits across different soil alkali classes, albeit to a greater extent in SS and MS soils than in NS soils. Compared to prevailing farmers' practices (–PM), transformative improvements in mean leaf relative water content (RWC) (4 and 7%), membrane injury (MII) (−12 and −14%), photosynthetic rate (Pn) (21 and 25%), stomatal conductance (gS) (26 and 21%), transpiration rate (E) (38 and 22%), proline (P) (−19 and −20%) and Na+/K+ accumulation in shoot (NaK_S) (−24 and −22%) and root (NaK_R) (−23 and −27%) were observed in both rice and wheat grown under PM ameliorated soils. On an average, rice and wheat yields were increased by 15.8 and 14.6% in SS and 18.9 and 16.7% in MS soils, respectively, with pressmud application. Principal Component Analysis (PCA) showed significant correlations among highly weighted variables including physiological and yield-related traits to influence the rice–wheat productivity with PM addition in SS and MS soils. Sustained use of this organic waste in agricultural lands seems to be an affordable solution for overcoming sodicity-induced land degradation, and achieving developmental goals of environmental and livelihood security. © 2021 John Wiley &amp; Sons, Ltd.</x:v>
      </x:c>
      <x:c r="J1308" s="139" t="str">
        <x:v>physiological adaptation; principal component analysis; rice–wheat system; sodic soils; sugarcane pressmud; yield</x:v>
      </x:c>
      <x:c r="K1308" s="139" t="str">
        <x:v>Haryana; India; Agricultural robots; Agriculture; Physiology; Plants (botany); Sugar industry; Developmental goals; Exchangeable sodium percentages; Leaf relative water contents; Photosynthetic rate; Physiological adaptations; Rice and wheat yield; Stomatal conductance; Transpiration rates; crop rotation; crop yield; physiological response; principal component analysis; rice; sodic soil; sodicity; sugar cane; wheat; Soils</x:v>
      </x:c>
      <x:c r="L1308" s="139" t="str">
        <x:v>John Wiley and Sons Ltd</x:v>
      </x:c>
      <x:c r="M1308" s="139" t="str">
        <x:v>English</x:v>
      </x:c>
      <x:c r="N1308" s="139" t="str">
        <x:v>Article</x:v>
      </x:c>
      <x:c r="O1308" s="139" t="str">
        <x:v>Scopus</x:v>
      </x:c>
      <x:c r="P1308" s="139" t="str">
        <x:v>2-s2.0-85104126486</x:v>
      </x:c>
    </x:row>
    <x:row r="1309">
      <x:c r="A1309" s="139" t="str">
        <x:v>Faria J.S.R.; Silva R.F.; Brazolin S.; Cugnasca C.E.</x:v>
      </x:c>
      <x:c r="B1309" s="139" t="str">
        <x:v>Faria, José S. R. (58039395100); Silva, Roberto F. (59185477300); Brazolin, Sérgio (24605396600); Cugnasca, Carlos E. (6504701878)</x:v>
      </x:c>
      <x:c r="C1309" s="139" t="str">
        <x:v>58039395100; 59185477300; 24605396600; 6504701878</x:v>
      </x:c>
      <x:c r="D1309" s="139" t="str">
        <x:v>Bibliometric Review on the Use of Internet of Things Technologies to Monitor the Impacts of Wind on Trees and Forests †</x:v>
      </x:c>
      <x:c r="E1309" s="139" t="str">
        <x:v>2021</x:v>
      </x:c>
      <x:c r="F1309" s="139" t="str">
        <x:v>Engineering Proceedings</x:v>
      </x:c>
      <x:c r="G1309" s="139" t="str">
        <x:v>10.3390/engproc2021009016</x:v>
      </x:c>
      <x:c r="H1309" s="139" t="str">
        <x:v>https://www.scopus.com/pages/publications/85145231199?origin=resultslist</x:v>
      </x:c>
      <x:c r="I1309" s="139" t="str">
        <x:v>The presence of trees brings several health benefits to urban populations. However, wind damage is an important cause of falling trees, causing considerable damages. This study involved a bibliometric review on the use of Internet of Things technologies for monitoring trees. A research protocol was designed and implemented, involving a thorough search of the Scopus database. After applying the exclusion criteria and content filters, the abstracts and titles of the resulting 313 documents were analyzed. Two analyses were performed; (i) an analysis of the evolution of the area based on the study metadata; (ii) a cluster analysis of the words present in the abstracts and titles of the identified documents. The first analysis showed: (i) the current growth of this area of research; (ii) that the most important fields of study were agricultural, biological, environmental, and terrestrial and planetary sciences; (iii) that the most relevant journal was Ecology and Forest Management. The second analysis resulted in the identification of three clusters: (i) wind impact; (ii) variables and experiments; (iii) forest management. The main gap observed was that few studies have used IoT technologies as tools for preventive or corrective actions related to wind and storm impacts on trees and forests. © 2021 by the authors.</x:v>
      </x:c>
      <x:c r="J1309" s="139" t="str">
        <x:v>bibliometric review; Internet of Things; monitoring; tree; windthrow</x:v>
      </x:c>
      <x:c r="K1309" s="139" t="str"/>
      <x:c r="L1309" s="139" t="str">
        <x:v>MDPI</x:v>
      </x:c>
      <x:c r="M1309" s="139" t="str">
        <x:v>English</x:v>
      </x:c>
      <x:c r="N1309" s="139" t="str">
        <x:v>Article</x:v>
      </x:c>
      <x:c r="O1309" s="139" t="str">
        <x:v>Scopus</x:v>
      </x:c>
      <x:c r="P1309" s="139" t="str">
        <x:v>2-s2.0-85145231199</x:v>
      </x:c>
    </x:row>
    <x:row r="1310">
      <x:c r="A1310" s="139" t="str">
        <x:v>Ishat-E-Rabban M.; Tokekar P.</x:v>
      </x:c>
      <x:c r="B1310" s="139" t="str">
        <x:v>Ishat-E-Rabban, Md (57222570293); Tokekar, Pratap (36464388500)</x:v>
      </x:c>
      <x:c r="C1310" s="139" t="str">
        <x:v>57222570293; 36464388500</x:v>
      </x:c>
      <x:c r="D1310" s="139" t="str">
        <x:v>Failure-resilient coverage maximization with multiple robots</x:v>
      </x:c>
      <x:c r="E1310" s="139" t="str">
        <x:v>2021</x:v>
      </x:c>
      <x:c r="F1310" s="139" t="str">
        <x:v>IEEE Robotics and Automation Letters</x:v>
      </x:c>
      <x:c r="G1310" s="139" t="str">
        <x:v>10.1109/LRA.2021.3067275</x:v>
      </x:c>
      <x:c r="H1310" s="139" t="str">
        <x:v>https://www.scopus.com/pages/publications/85103292041?origin=resultslist</x:v>
      </x:c>
      <x:c r="I1310" s="139" t="str">
        <x:v>The task of maximizing coverage using multiple robots has several applications such as surveillance, exploration, and environmental monitoring. A major challenge of deploying such multi-robot systems in a practical scenario is to ensure resilience against robot failures. A recent work (L. Zhou et al., 2019) introduced the Resilient Coverage Maximization (RCM) problem where the goal is to maximize a submodular coverage utility when the robots are subject to adversarial attacks or failures. The RCM problem is known to be NP-hard. In this letter, we propose two approximation algorithms for the RCM problem, namely, the Ordered Greedy (OrG) and the Local Search (LS) algorithm. Both algorithms empirically outperform the state-of-the-art solution in terms of accuracy and running time. To demonstrate the effectiveness of our proposed solution, we empirically compare our proposed algorithms with the existing solution and a brute force optimal algorithm. We also perform a case study on the persistent monitoring problem to show the applicability of our proposed algorithms in a practical setting. 2377-3766 © 2021 IEEE. Personal use is permitted, but republication/redistribution requires IEEE permission.</x:v>
      </x:c>
      <x:c r="J1310" s="139" t="str">
        <x:v>Cooperating robots; Multi-robot systems; Path planning for multiple mobile robots or agents</x:v>
      </x:c>
      <x:c r="K1310" s="139" t="str">
        <x:v>Agricultural robots; Industrial robots; Multipurpose robots; NP-hard; Brute force; Environmental Monitoring; Local search algorithm; Multi-robot systems; Multiple robot; Optimal algorithm; Running time; State of the art; Approximation algorithms</x:v>
      </x:c>
      <x:c r="L1310" s="139" t="str">
        <x:v>Institute of Electrical and Electronics Engineers Inc.</x:v>
      </x:c>
      <x:c r="M1310" s="139" t="str">
        <x:v>English</x:v>
      </x:c>
      <x:c r="N1310" s="139" t="str">
        <x:v>Article</x:v>
      </x:c>
      <x:c r="O1310" s="139" t="str">
        <x:v>Scopus</x:v>
      </x:c>
      <x:c r="P1310" s="139" t="str">
        <x:v>2-s2.0-85103292041</x:v>
      </x:c>
    </x:row>
    <x:row r="1311">
      <x:c r="A1311" s="139" t="str">
        <x:v>Corti M.; Ghirlanda E.; Mainetti M.; Abbate A.; De Vita P.; Calcaterra D.; Papini M.; Longoni L.</x:v>
      </x:c>
      <x:c r="B1311" s="139" t="str">
        <x:v>Corti, Monica (58157971500); Ghirlanda, Emma (58484273800); Mainetti, Marianna (58483998500); Abbate, Andrea (57194533979); De Vita, Pantaleone (6602793410); Calcaterra, Domenico (6602498862); Papini, Monica (23486559600); Longoni, Laura (23485724900)</x:v>
      </x:c>
      <x:c r="C1311" s="139" t="str">
        <x:v>58157971500; 58484273800; 58483998500; 57194533979; 6602793410; 6602498862; 23486559600; 23485724900</x:v>
      </x:c>
      <x:c r="D1311" s="139" t="str">
        <x:v>EVALUATION OF THE APPLICABILITY OF SEDIMENT TRANSPORT MODELS TO DAM FILLING PREDICTION IN DIFFERENT ITALIAN GEOLOGICAL CONTEXTS</x:v>
      </x:c>
      <x:c r="E1311" s="139" t="str">
        <x:v>2023</x:v>
      </x:c>
      <x:c r="F1311" s="139" t="str">
        <x:v>Italian Journal of Engineering Geology and Environment</x:v>
      </x:c>
      <x:c r="G1311" s="139" t="str">
        <x:v>10.4408/IJEGE.2023-01.S-04</x:v>
      </x:c>
      <x:c r="H1311" s="139" t="str">
        <x:v>https://www.scopus.com/pages/publications/85164586917?origin=resultslist</x:v>
      </x:c>
      <x:c r="I1311" s="139" t="str">
        <x:v>Artificial reservoirs are crucial infrastructures, since they allow for the management of the water resource they store and for their role in the hydroelectric production. Water is modulated and stored inside artificial basins built upstream of the dams for hydroelectric, industrial, drinking, irrigation, and flood mitigation purposes. However, as time passes, the deposition of solid material, transported by rivers flowing into the reservoir, reduces its storage capacity. In this work, a novel physicallybased erosion and sediment transport model developed by Politecnico di Milano (SMART-SED) is used to estimate dam filling in different Italian geological contexts. The present model differs from others in the literature since it can automatically detect drainage zones and it works at a basin scale, requiring few input parameters that can be easily downloaded from global or government databases. Moreover, it is based on robust and unconditionally stable numerical techniques, and it guarantees the mass conservation. The proposed model was applied to four watersheds, two in the Southern Alps and two in the Southern Apennines, with catchment areas ranging from 5 to 48 km2. After the model calibration on the local geological context, a validation of the obtained results was accomplished considering different time intervals and the available sediment filling data. It was observed that the SMART-SED model, initially developed for the evaluation of fluvial hazard and of sediment transport in mountainous areas, was also suitable for the estimation of dam filling. Results indeed show a precise approximation of the order of magnitude of the cumulative sediment volume produced inside the catchments and transported to the water basins. In the framework of a complex problem affecting the production of “clean” energy in a changing world, SMART-SED could become a useful tool also for dam management. © Author(s)</x:v>
      </x:c>
      <x:c r="J1311" s="139" t="str">
        <x:v>climate change; dam filling; geohazard; sediment transport; SMART-SED</x:v>
      </x:c>
      <x:c r="K1311" s="139" t="str">
        <x:v>Catchments; Climate models; Dams; Digital storage; Filling; Potable water; Reservoirs (water); Runoff; Sediment transport; Sedimentation; Artificial reservoirs; Dam filling; Erosion and sediment transports; Flood mitigation; Geohazards; Sediment transport modelling; SMART-SED; Solid material; Storage capacity; Waters resources; Climate change</x:v>
      </x:c>
      <x:c r="L1311" s="139" t="str">
        <x:v>Sapienza Universita Editrice</x:v>
      </x:c>
      <x:c r="M1311" s="139" t="str">
        <x:v>English</x:v>
      </x:c>
      <x:c r="N1311" s="139" t="str">
        <x:v>Article</x:v>
      </x:c>
      <x:c r="O1311" s="139" t="str">
        <x:v>Scopus</x:v>
      </x:c>
      <x:c r="P1311" s="139" t="str">
        <x:v>2-s2.0-85164586917</x:v>
      </x:c>
    </x:row>
    <x:row r="1312">
      <x:c r="A1312" s="139" t="str">
        <x:v>Rajak A.R.A.</x:v>
      </x:c>
      <x:c r="B1312" s="139" t="str">
        <x:v>Rajak, A. R. Abdul (59354747800)</x:v>
      </x:c>
      <x:c r="C1312" s="139" t="str">
        <x:v>59354747800</x:v>
      </x:c>
      <x:c r="D1312" s="139" t="str">
        <x:v>Emerging Technological Methods for Effective Farming by Cloud Computing and IoT</x:v>
      </x:c>
      <x:c r="E1312" s="139" t="str">
        <x:v>2022</x:v>
      </x:c>
      <x:c r="F1312" s="139" t="str">
        <x:v>Emerging Science Journal</x:v>
      </x:c>
      <x:c r="G1312" s="139" t="str">
        <x:v>10.28991/ESJ-2022-06-05-07</x:v>
      </x:c>
      <x:c r="H1312" s="139" t="str">
        <x:v>https://www.scopus.com/pages/publications/85136276272?origin=resultslist</x:v>
      </x:c>
      <x:c r="I1312" s="139" t="str">
        <x:v>Agriculture provides a solution to the vast majority of problems that threaten human existence. When it comes to agriculture, new or contemporary technology can have a significant impact on a number of factors, including how much food is produced and how long it stays edible. The application of best management practices, for instance, is very common these days in the quest to improve agriculture. New hybrids are resistant to illnesses, use fewer pesticides, have natural defenses against pests, and may be grown in methods that minimize the number of diseases and pests that can affect them. Plants are capable of producing oxygen and medicines in addition to the food that they provide. Consequently, agriculture depends on plants that are in good health. A plant needs water, sunlight, and crucial fertilizer in order to receive the nutrients it needs to have a healthy plant. So, it is necessary to keep an eye on the health of the plant. The article discusses various technological solutions that can be implemented to automate the plant monitoring system. The Internet of Things and cloud computing are two technologies that are contributing to the development of intelligent technology by supplanting traditional agricultural practices. This clever device checks on the well-being of the plants. In order to enable intelligent agriculture, the technology relies on sensors that are dependent on IoT sensors. These sensors monitor the temperature, soil moisture, intensity of the sun's light, air quality value of the soil, vibration, and humidity in the immediate environment of the plant. The networking of these sensors ensures that the plant will continue to be healthy and will function in the appropriate manner. The findings that have been obtained up to this point are encouraging for the continuance of this strategy, which results in the highest possible profit for farmers. © 2022 by the authors. Licensee ESJ, Italy.</x:v>
      </x:c>
      <x:c r="J1312" s="139" t="str">
        <x:v>Agriculture; Cloud; Farm; Internet of Things; IoT; Plant; Sensor; Smart</x:v>
      </x:c>
      <x:c r="K1312" s="139" t="str"/>
      <x:c r="L1312" s="139" t="str">
        <x:v>Ital Publication</x:v>
      </x:c>
      <x:c r="M1312" s="139" t="str">
        <x:v>English</x:v>
      </x:c>
      <x:c r="N1312" s="139" t="str">
        <x:v>Article</x:v>
      </x:c>
      <x:c r="O1312" s="139" t="str">
        <x:v>Scopus</x:v>
      </x:c>
      <x:c r="P1312" s="139" t="str">
        <x:v>2-s2.0-85136276272</x:v>
      </x:c>
    </x:row>
    <x:row r="1313">
      <x:c r="A1313" s="139" t="str">
        <x:v>Ozcelik M.</x:v>
      </x:c>
      <x:c r="B1313" s="139" t="str">
        <x:v>Ozcelik, Mehmet (10339915000)</x:v>
      </x:c>
      <x:c r="C1313" s="139" t="str">
        <x:v>10339915000</x:v>
      </x:c>
      <x:c r="D1313" s="139" t="str">
        <x:v>Potential effects of excessive water withdrawal from boreholes drilled in the Antalya (Turkey) travertine plateau and well interactions</x:v>
      </x:c>
      <x:c r="E1313" s="139" t="str">
        <x:v>2022</x:v>
      </x:c>
      <x:c r="F1313" s="139" t="str">
        <x:v>Euro-Mediterranean Journal for Environmental Integration</x:v>
      </x:c>
      <x:c r="G1313" s="139" t="str">
        <x:v>10.1007/s41207-022-00314-6</x:v>
      </x:c>
      <x:c r="H1313" s="139" t="str">
        <x:v>https://www.scopus.com/pages/publications/85135884904?origin=resultslist</x:v>
      </x:c>
      <x:c r="I1313" s="139" t="str">
        <x:v>Food and water demand has risen in recent years as a result of global population growth, economic development, and dietary changes. These trends, combined with the continued use of groundwater resources, have resulted in significant aquifer depletion rates in every country. Antalya’s current water resources are springs and underground waters on the travertine plateau. On the karstic travertine plateau, there are numerous natural water sources and water drilling wells for domestic and agricultural use. In addition to the licensed drillings, there are numerous unlicensed wells on the plateau. Unlicensed wells have the same impact as licensed wells. As a result of excessive well water withdrawal and unlimited consumption, there has been insufficient aquifer recharge, which has resulted in a reduction in groundwater reserves, leading to disputes and legal action between well owners. Within the scope of this study, the potential effects of excessive water withdrawal from selected boreholes and well interactions on the Antalya travertine plateau were evaluated using field observations, well tests, and geographic information system methods. It was calculated that the radius of action for the water wells to be drilled on the travertine plateau should be at least R = 107.48 m. This case study, carried out on the Antalya travertine plateau, is meant to serve as a model for legal disputes, relevant public institutions, municipalities, and scientific studies concerning excessive water withdrawal and well interactions. © 2022, Springer Nature Switzerland AG.</x:v>
      </x:c>
      <x:c r="J1313" s="139" t="str">
        <x:v>Antalya; Drilling; Extreme water withdrawal; Travertine; Well interaction</x:v>
      </x:c>
      <x:c r="K1313" s="139" t="str"/>
      <x:c r="L1313" s="139" t="str">
        <x:v>Springer Nature</x:v>
      </x:c>
      <x:c r="M1313" s="139" t="str">
        <x:v>English</x:v>
      </x:c>
      <x:c r="N1313" s="139" t="str">
        <x:v>Article</x:v>
      </x:c>
      <x:c r="O1313" s="139" t="str">
        <x:v>Scopus</x:v>
      </x:c>
      <x:c r="P1313" s="139" t="str">
        <x:v>2-s2.0-85135884904</x:v>
      </x:c>
    </x:row>
    <x:row r="1314">
      <x:c r="A1314" s="139" t="str">
        <x:v>Trilles S.; González-Pérez A.; Huerta J.</x:v>
      </x:c>
      <x:c r="B1314" s="139" t="str">
        <x:v>Trilles, Sergio (55557104000); González-Pérez, Alberto (57194053428); Huerta, Joaquín (56260161000)</x:v>
      </x:c>
      <x:c r="C1314" s="139" t="str">
        <x:v>55557104000; 57194053428; 56260161000</x:v>
      </x:c>
      <x:c r="D1314" s="139" t="str">
        <x:v>An IoT platform based on microservices and serverless paradigms for smart farming purposes</x:v>
      </x:c>
      <x:c r="E1314" s="139" t="str">
        <x:v>2020</x:v>
      </x:c>
      <x:c r="F1314" s="139" t="str">
        <x:v>Sensors (Switzerland)</x:v>
      </x:c>
      <x:c r="G1314" s="139" t="str">
        <x:v>10.3390/s20082418</x:v>
      </x:c>
      <x:c r="H1314" s="139" t="str">
        <x:v>https://www.scopus.com/pages/publications/85084170463?origin=resultslist</x:v>
      </x:c>
      <x:c r="I1314" s="139" t="str">
        <x:v>Nowadays, the concept of “Everything is connected to Everything” has spread to reach increasingly diverse scenarios, due to the benefits of constantly being able to know, in real-time, the status of your factory, your city, your health or your smallholding. This wide variety of scenarios creates different challenges such as the heterogeneity of IoT devices, support for large numbers of connected devices, reliable and safe systems, energy efficiency and the possibility of using this system by third-parties in other scenarios. A transversal middleware in all IoT solutions is called an IoT platform. the IoT platform is a piece of software that works like a kind of “glue” to combine platforms and orchestrate capabilities that connect devices, users and applications/services in a “cyber-physical” world. In this way, the IoT platform can help solve the challenges listed above. This paper proposes an IoT agnostic architecture, highlighting the role of the IoT platform, within a broader ecosystem of interconnected tools, aiming at increasing scalability, stability, interoperability and reusability. For that purpose, different paradigms of computing will be used, such as microservices architecture and serverless computing. Additionally, a technological proposal of the architecture, called SEnviro Connect, is presented. This proposal is validated in the IoT scenario of smart farming, where five IoT devices (SEnviro nodes) have been deployed to improve wine production. A comprehensive performance evaluation is carried out to guarantee a scalable and stable platform. © 2020 by the authors. Licensee MDPI, Basel, Switzerland.</x:v>
      </x:c>
      <x:c r="J1314" s="139" t="str">
        <x:v>Internet of things; Iot platform; Microservices; Serverless; Smart farming; Vineyar diseases</x:v>
      </x:c>
      <x:c r="K1314" s="139" t="str">
        <x:v>Application programs; Breweries; Energy efficiency; Middleware; Reusability; Comprehensive performance evaluation; Cyber physicals; Real time; Stable platform; Third parties; Wine production; Agnostic; agricultural worker; article; ecosystem; human; internet of things; wine; Internet of things</x:v>
      </x:c>
      <x:c r="L1314" s="139" t="str">
        <x:v>MDPI AG</x:v>
      </x:c>
      <x:c r="M1314" s="139" t="str">
        <x:v>English</x:v>
      </x:c>
      <x:c r="N1314" s="139" t="str">
        <x:v>Article</x:v>
      </x:c>
      <x:c r="O1314" s="139" t="str">
        <x:v>Scopus</x:v>
      </x:c>
      <x:c r="P1314" s="139" t="str">
        <x:v>2-s2.0-85084170463</x:v>
      </x:c>
    </x:row>
    <x:row r="1315">
      <x:c r="A1315" s="139" t="str">
        <x:v>Mohammed M.; Hamdoun H.; Sagheer A.</x:v>
      </x:c>
      <x:c r="B1315" s="139" t="str">
        <x:v>Mohammed, Maged (57208555054); Hamdoun, Hala (55909714800); Sagheer, Alaa (6507267649)</x:v>
      </x:c>
      <x:c r="C1315" s="139" t="str">
        <x:v>57208555054; 55909714800; 6507267649</x:v>
      </x:c>
      <x:c r="D1315" s="139" t="str">
        <x:v>Toward Sustainable Farming: Implementing Artificial Intelligence to Predict Optimum Water and Energy Requirements for Sensor-Based Micro Irrigation Systems Powered by Solar PV</x:v>
      </x:c>
      <x:c r="E1315" s="139" t="str">
        <x:v>2023</x:v>
      </x:c>
      <x:c r="F1315" s="139" t="str">
        <x:v>Agronomy</x:v>
      </x:c>
      <x:c r="G1315" s="139" t="str">
        <x:v>10.3390/agronomy13041081</x:v>
      </x:c>
      <x:c r="H1315" s="139" t="str">
        <x:v>https://www.scopus.com/pages/publications/85154028294?origin=resultslist</x:v>
      </x:c>
      <x:c r="I1315" s="139" t="str">
        <x:v>Future trends in climate change, water scarcity, and energy costs will motivate agriculturists to develop innovative agricultural systems. In order to achieve sustainable farming in arid regions, there is an urgent need to use artificial intelligence (AI) to predict and estimate the optimum water and energy requirements for the irrigation of date palms. Therefore, this study aimed to predict the optimum water and energy requirements for date palm irrigation depending on the optimum water use efficiency (WUE) and yield in arid conditions. To achieve this aim, four solar-powered micro irrigation systems were developed and evaluated under six irrigation levels for date palm irrigation. Soil moisture sensor-based controllers were used to automate irrigation scheduling for the micro irrigation systems. The water pumping in these systems was powered using a solar photovoltaic (PV) system. In addition, four machine-learning (ML) algorithms, including linear regression (LR), support vector regression (SVR), long short-term memory (LSTM) neural network, and extreme gradient boosting (XGBoost), were developed and validated for prediction purposes. These models were developed in Python programing language using the Keras library. The results indicated that the optimum WUS was achieved when the maximum setpoints of irrigation control were adjusted at the field capacity and by adjusting the minimum setpoints at 40, 50, 70, and 80% of the available water (AW). The optimum yield was achieved by adjusting the minimum setpoints at 60, 70, 80, and 90% of AW for subsurface irrigation, subsurface drip irrigation, drip irrigation, and bubbler irrigation, respectively. Therefore, the dataset was prepared at these levels for four years to train and test the models, and a fifth year was used to validate the performance of the best model. The evaluation of the models showed that the LSTM followed by XGBoost models were more accurate than the SVR and LR models for predicting the optimum irrigation water and energy requirements. The validation result showed that the LSTM was able to predict the water and energy requirements for all irrigation systems with R2 ranging from 0.90 to 0.92 based on limited meteorological variables and date palm age. The findings of the current study demonstrated that the developed LSTM model can be a powerful tool in irrigation water and energy management as a fast and easy-to-use approach. © 2023 by the authors.</x:v>
      </x:c>
      <x:c r="J1315" s="139" t="str">
        <x:v>AI; arid regions; date palm; LSTM; machine learning; PV pumping systems; smart farming; time series prediction; water scarcity; water use efficiency</x:v>
      </x:c>
      <x:c r="K1315" s="139" t="str"/>
      <x:c r="L1315" s="139" t="str">
        <x:v>MDPI</x:v>
      </x:c>
      <x:c r="M1315" s="139" t="str">
        <x:v>English</x:v>
      </x:c>
      <x:c r="N1315" s="139" t="str">
        <x:v>Article</x:v>
      </x:c>
      <x:c r="O1315" s="139" t="str">
        <x:v>Scopus</x:v>
      </x:c>
      <x:c r="P1315" s="139" t="str">
        <x:v>2-s2.0-85154028294</x:v>
      </x:c>
    </x:row>
    <x:row r="1316">
      <x:c r="A1316" s="139" t="str">
        <x:v>Kailasam S.; Achanta S.D.M.; Rama Koteswara Rao P.; Vatambeti R.; Kayam S.</x:v>
      </x:c>
      <x:c r="B1316" s="139" t="str">
        <x:v>Kailasam, Swathi (57211294150); Achanta, Sampath Dakshina Murthy (57224323534); Rama Koteswara Rao, P. (57199679485); Vatambeti, Ramesh (57194207919); Kayam, Saikumar (56800861100)</x:v>
      </x:c>
      <x:c r="C1316" s="139" t="str">
        <x:v>57211294150; 57224323534; 57199679485; 57194207919; 56800861100</x:v>
      </x:c>
      <x:c r="D1316" s="139" t="str">
        <x:v>An IoT-based agriculture maintenance using pervasive computing with machine learning technique</x:v>
      </x:c>
      <x:c r="E1316" s="139" t="str">
        <x:v>2022</x:v>
      </x:c>
      <x:c r="F1316" s="139" t="str">
        <x:v>International Journal of Intelligent Computing and Cybernetics</x:v>
      </x:c>
      <x:c r="G1316" s="139" t="str">
        <x:v>10.1108/IJICC-06-2021-0101</x:v>
      </x:c>
      <x:c r="H1316" s="139" t="str">
        <x:v>https://www.scopus.com/pages/publications/85119492141?origin=resultslist</x:v>
      </x:c>
      <x:c r="I1316" s="139" t="str">
        <x:v>Purpose: In cultivation, early harvest offers farmers an opportunity to increase production while decreasing the chances of lower crop production rates, ensuring that the economy remains balanced. The significant reason is to predict the disease in plants and distinguish the type of syndrome with the help of segmentation and random forest optimization classification. In this investigation, the accurate prior phase of crop imagery has been collected from different datasets like cropscience, yesmodes and nelsonwisc. In the current study, the real-time earlier state of crop images has been gathered from numerous data sources similar to crop_science, yes_modes, nelson_wisc dataset. Design/methodology/approach: In this research work, random forest machine learning-based persuasive plants healthcare computing is provided. If proper ecological care is not applied to early harvesting, it can cause diseases in plants, decrease the cropping rate and less production. Until now different methods have been developed for crop analysis at an earlier stage, but it is necessary to implement methods to advanced techniques. So, the detection of plant diseases with the help of threshold segmentation and random forest classification has been involved in this investigation. This implemented design is verified on Python 3.7.8 software for simulation analysis. Findings: In this work, different methods are developed for crops at an earlier stage, but more methods are needed to implement methods with prior stage crop harvesting. Because of this, a disease-finding system has been implemented. The methodologies like “Threshold segmentation” and RFO classifier lends 97.8% identification precision with 99.3% real optimistic rate, and 59.823 peak signal-to-noise (PSNR), 0.99894 structure similarity index (SSIM), 0.00812 machine squared error (MSE) values are attained. Originality/value: The implemented machine learning design is outperformance methodology, and they are proving good application detection rate. © 2021, Emerald Publishing Limited.</x:v>
      </x:c>
      <x:c r="J1316" s="139" t="str">
        <x:v>Classification; Crop harvesting; Detection of plant disease; RFO; Threshold segmentation</x:v>
      </x:c>
      <x:c r="K1316" s="139" t="str">
        <x:v>Computer software; Crops; Decision trees; Harvesting; Internet of things; Machine learning; Random forests; Signal to noise ratio; Ubiquitous computing; Crop harvesting; Crop production; Detection of plant disease; Increase productions; Machine learning techniques; Plant disease; Production rates; Random forests; RFO; Threshold segmentation; Cultivation</x:v>
      </x:c>
      <x:c r="L1316" s="139" t="str">
        <x:v>Emerald Group Holdings Ltd.</x:v>
      </x:c>
      <x:c r="M1316" s="139" t="str">
        <x:v>English</x:v>
      </x:c>
      <x:c r="N1316" s="139" t="str">
        <x:v>Article</x:v>
      </x:c>
      <x:c r="O1316" s="139" t="str">
        <x:v>Scopus</x:v>
      </x:c>
      <x:c r="P1316" s="139" t="str">
        <x:v>2-s2.0-85119492141</x:v>
      </x:c>
    </x:row>
    <x:row r="1317">
      <x:c r="A1317" s="139" t="str">
        <x:v>Qureshi K.N.; Din S.; Jeon G.; Piccialli F.</x:v>
      </x:c>
      <x:c r="B1317" s="139" t="str">
        <x:v>Qureshi, Kashif Naseer (55781386200); Din, Sadia (57188997144); Jeon, Gwanggil (15022497800); Piccialli, Francesco (42762051900)</x:v>
      </x:c>
      <x:c r="C1317" s="139" t="str">
        <x:v>55781386200; 57188997144; 15022497800; 42762051900</x:v>
      </x:c>
      <x:c r="D1317" s="139" t="str">
        <x:v>Internet of Vehicles: Key Technologies, Network Model, Solutions and Challenges with Future Aspects</x:v>
      </x:c>
      <x:c r="E1317" s="139" t="str">
        <x:v>2021</x:v>
      </x:c>
      <x:c r="F1317" s="139" t="str">
        <x:v>IEEE Transactions on Intelligent Transportation Systems</x:v>
      </x:c>
      <x:c r="G1317" s="139" t="str">
        <x:v>10.1109/TITS.2020.2994972</x:v>
      </x:c>
      <x:c r="H1317" s="139" t="str">
        <x:v>https://www.scopus.com/pages/publications/85100041618?origin=resultslist</x:v>
      </x:c>
      <x:c r="I1317" s="139" t="str">
        <x:v>New integrated technologies have changed various existing fields and converted into new and advanced data communication systems including, smart agriculture, smart homes, smart health, and smart transportation systems. Internet of Things (IoT) has evolved a new theme to vehicular networks field known as the Internet of Vehicles (IoV). This paper presents a comprehensive review and detailed background and motivation to evolve the heterogeneous vehicular networks. Paper also proposed new integrated models and key technologies related to network maintenance, a six-layered architecture model based on protocol stack and network elements, network model based on cloud services, big data analytical model based on data acquisition and analytics, security model based on detection and prevention systems. Paper also envisioned existing challenges and future directions to design the new integrated models. © 2000-2011 IEEE.</x:v>
      </x:c>
      <x:c r="J1317" s="139" t="str">
        <x:v>Internet of vehicles; network models; solutions; technologies; vehicular networks</x:v>
      </x:c>
      <x:c r="K1317" s="139" t="str">
        <x:v>Advanced Analytics; Agricultural robots; Automation; Data acquisition; Intelligent buildings; Internet of things; Network architecture; Network protocols; Network security; Vehicle to vehicle communications; Integrated technologies; Internet of Things (IOT); Layered architecture; Network maintenances; Prevention systems; Smart agricultures; Transportation system; Vehicular networks; Data communication systems</x:v>
      </x:c>
      <x:c r="L1317" s="139" t="str">
        <x:v>Institute of Electrical and Electronics Engineers Inc.</x:v>
      </x:c>
      <x:c r="M1317" s="139" t="str">
        <x:v>English</x:v>
      </x:c>
      <x:c r="N1317" s="139" t="str">
        <x:v>Article</x:v>
      </x:c>
      <x:c r="O1317" s="139" t="str">
        <x:v>Scopus</x:v>
      </x:c>
      <x:c r="P1317" s="139" t="str">
        <x:v>2-s2.0-85100041618</x:v>
      </x:c>
    </x:row>
    <x:row r="1318">
      <x:c r="A1318" s="139" t="str">
        <x:v>Zhao Y.; Li Q.; Yi W.; Xiong H.</x:v>
      </x:c>
      <x:c r="B1318" s="139" t="str">
        <x:v>Zhao, Yingding (13408408100); Li, Qiude (57897602800); Yi, Wenlong (57191615896); Xiong, Huanliang (55795002200)</x:v>
      </x:c>
      <x:c r="C1318" s="139" t="str">
        <x:v>13408408100; 57897602800; 57191615896; 55795002200</x:v>
      </x:c>
      <x:c r="D1318" s="139" t="str">
        <x:v>Agricultural IoT Data Storage Optimization and Information Security Method Based on Blockchain</x:v>
      </x:c>
      <x:c r="E1318" s="139" t="str">
        <x:v>2023</x:v>
      </x:c>
      <x:c r="F1318" s="139" t="str">
        <x:v>Agriculture (Switzerland)</x:v>
      </x:c>
      <x:c r="G1318" s="139" t="str">
        <x:v>10.3390/agriculture13020274</x:v>
      </x:c>
      <x:c r="H1318" s="139" t="str">
        <x:v>https://www.scopus.com/pages/publications/85148737064?origin=resultslist</x:v>
      </x:c>
      <x:c r="I1318" s="139" t="str">
        <x:v>Given the issues of low efficiency of agricultural Internet of Things (IoT) data collection and data storage security, this study proposes a fast and reliable storage method for IoT data based on blockchain. Firstly, it performs RC5 encryption for data in the IoT sensor module. Secondly, it aggregates the same batch of collected data in the gateway into a transaction and reconstructs the Merkle ordered tree to verify the data integrity. Finally, it modifies the configuration rules of blockchain to improve the efficiency of blockchain data storage. Compared with experimental results for hash values of blockchain storage data and the stored data itself in the blockchain, the proposed method has significant advantages in data writing, and its efficiency in data reading was nearly 10 times higher than the other methods. At the same time, the method has the advantages of confidentiality, integrity, availability, controllability and non-repudiation of information security. The study can provide a solution for efficient collection and secure storage of agricultural IoT data, and it can provide technical support for realizing decentralized agricultural IoT data collection. © 2023 by the authors.</x:v>
      </x:c>
      <x:c r="J1318" s="139" t="str">
        <x:v>agricultural IoT; batch writing; blockchain; encryption; Merkle ordered tree</x:v>
      </x:c>
      <x:c r="K1318" s="139" t="str"/>
      <x:c r="L1318" s="139" t="str">
        <x:v>MDPI</x:v>
      </x:c>
      <x:c r="M1318" s="139" t="str">
        <x:v>English</x:v>
      </x:c>
      <x:c r="N1318" s="139" t="str">
        <x:v>Article</x:v>
      </x:c>
      <x:c r="O1318" s="139" t="str">
        <x:v>Scopus</x:v>
      </x:c>
      <x:c r="P1318" s="139" t="str">
        <x:v>2-s2.0-85148737064</x:v>
      </x:c>
    </x:row>
    <x:row r="1319">
      <x:c r="A1319" s="139" t="str">
        <x:v>van Hilten M.; Wolfert S.</x:v>
      </x:c>
      <x:c r="B1319" s="139" t="str">
        <x:v>van Hilten, Mireille (57225097290); Wolfert, Sjaak (37004883700)</x:v>
      </x:c>
      <x:c r="C1319" s="139" t="str">
        <x:v>57225097290; 37004883700</x:v>
      </x:c>
      <x:c r="D1319" s="139" t="str">
        <x:v>5G in agri-food - A review on current status, opportunities and challenges</x:v>
      </x:c>
      <x:c r="E1319" s="139" t="str">
        <x:v>2022</x:v>
      </x:c>
      <x:c r="F1319" s="139" t="str">
        <x:v>Computers and Electronics in Agriculture</x:v>
      </x:c>
      <x:c r="G1319" s="139" t="str">
        <x:v>10.1016/j.compag.2022.107291</x:v>
      </x:c>
      <x:c r="H1319" s="139" t="str">
        <x:v>https://www.scopus.com/pages/publications/85136600429?origin=resultslist</x:v>
      </x:c>
      <x:c r="I1319" s="139" t="str">
        <x:v>Autonomous tractors, spraying drones, robotics and fully autonomous farms are possible outcomes of the digital transformation trend in agriculture and food systems which is fostered by continuous technological advancement and the increasing connectivity capacity. These futuristic scenarios will be unlocked by 5G connectivity, the next step after 4G, because it enables high data transfer volumes and low latency which can lead to many beneficial outcomes for technology applications in agri-food, such as Internet of Things (IoT) and Blockchain. Considerable progress is seen in the 5G ecosystem around the world, from South Korea to Australia and Europe. This review presents the opportunities and challenges of 5G in agri-food. The six most compelling use cases of 5G in agri-food at this moment from different parts of the world are in Brazil, the Netherlands, South Korea and the United Kingdom. The future of 5G in agri-food will depend on a number of enabling factors including interoperability, data governance and security, new business models, policy changes, and innovative ecosystems. The baseline scenario of connectivity and infrastructure for a region or country is determined by the dimensions of 5G aggregation-, cyber physical management- and decision-making levels, which guide future 5G applications in agri-food. Agriculture technology collaboration across the private and public sector and ecosystem development are the first steps for all countries to make progress towards large scale uptake of 5G in agri-food. © 2022 The Authors</x:v>
      </x:c>
      <x:c r="J1319" s="139" t="str">
        <x:v>6G; Agriculture; Connectivity; Digital transformation; Food systems</x:v>
      </x:c>
      <x:c r="K1319" s="139" t="str">
        <x:v>5G mobile communication systems; Agricultural technology; Decision making; Ecosystems; Food supply; Internet of things; 6g; Agriculture systems; Autonomous tractors; Connectivity; Current status; Digital transformation; Food system; On currents; On-currents; South Korea; food industry; Data transfer</x:v>
      </x:c>
      <x:c r="L1319" s="139" t="str">
        <x:v>Elsevier B.V.</x:v>
      </x:c>
      <x:c r="M1319" s="139" t="str">
        <x:v>English</x:v>
      </x:c>
      <x:c r="N1319" s="139" t="str">
        <x:v>Article</x:v>
      </x:c>
      <x:c r="O1319" s="139" t="str">
        <x:v>Scopus</x:v>
      </x:c>
      <x:c r="P1319" s="139" t="str">
        <x:v>2-s2.0-85136600429</x:v>
      </x:c>
    </x:row>
    <x:row r="1320">
      <x:c r="A1320" s="139" t="str">
        <x:v>Comi M.; Becot F.</x:v>
      </x:c>
      <x:c r="B1320" s="139" t="str">
        <x:v>Comi, Matt (57205495258); Becot, Florence (55427844800)</x:v>
      </x:c>
      <x:c r="C1320" s="139" t="str">
        <x:v>57205495258; 55427844800</x:v>
      </x:c>
      <x:c r="D1320" s="139" t="str">
        <x:v>Thinking the Future of Agricultural Worker Health on a Warming Planet and an Automating Farm</x:v>
      </x:c>
      <x:c r="E1320" s="139" t="str">
        <x:v>2023</x:v>
      </x:c>
      <x:c r="F1320" s="139" t="str">
        <x:v>Journal of Agromedicine</x:v>
      </x:c>
      <x:c r="G1320" s="139" t="str">
        <x:v>10.1080/1059924X.2022.2137617</x:v>
      </x:c>
      <x:c r="H1320" s="139" t="str">
        <x:v>https://www.scopus.com/pages/publications/85141184564?origin=resultslist</x:v>
      </x:c>
      <x:c r="I1320" s="139" t="str">
        <x:v>Over the last 20 years, earth’s increasing surface temperature has dramatically altered local climates and risks associated with agricultural work. In parallel, increasing automation has continued to be a hallmark of innovation in agriculture, promising to lower the economic and health externalities of labor in food production by reducing worker demand and hazardous exposure. However, many of these automations neither eliminate labor nor ameliorate climate change pressures on farms. As a result of the confluence between automation and environmental change, empirical studies into the social determinants of agricultural health and safety in rapidly automating industries impacted by local effects of climate change are essential for a responsive agricultural health and safety science. In this commentary, I suggest that looking outside of our disciplinary boundaries to the lessons learned from rural studies (RS), environmental social science (ESS), and science and technology studies (STS) can lend useful theoretical framing for the development of new research trajectories in the areas of automation and climate change as they impact agricultural health and safety. © 2022 Informa UK Limited, trading as Taylor &amp; Francis Group.</x:v>
      </x:c>
      <x:c r="J1320" s="139" t="str">
        <x:v>innovation and infrastructure &lt; UN sustainable development goals; SDG10 reduced inequality &lt; UN sustainable development goals; SDG13 climate action &lt; UN sustainable development goals; SDG3 good health and Well-being &lt; UN sustainable development goals; SDG9 industry</x:v>
      </x:c>
      <x:c r="K1320" s="139" t="str">
        <x:v>Agriculture; Farmers; Farms; Humans; Planets; agricultural land; agricultural worker; agriculture; article; automation; climate change; empiricism; environmental change; externality; food industry; human; human experiment; social determinants of health; sociology; sustainable development goal; theoretical study; thinking; warming; wellbeing; astronomy</x:v>
      </x:c>
      <x:c r="L1320" s="139" t="str">
        <x:v>Taylor and Francis Ltd.</x:v>
      </x:c>
      <x:c r="M1320" s="139" t="str">
        <x:v>English</x:v>
      </x:c>
      <x:c r="N1320" s="139" t="str">
        <x:v>Article</x:v>
      </x:c>
      <x:c r="O1320" s="139" t="str">
        <x:v>Scopus</x:v>
      </x:c>
      <x:c r="P1320" s="139" t="str">
        <x:v>2-s2.0-85141184564</x:v>
      </x:c>
    </x:row>
    <x:row r="1321">
      <x:c r="A1321" s="139" t="str">
        <x:v>Hao C.; Liu M.; Zhang W.; He P.; Lin D.; Gui H.</x:v>
      </x:c>
      <x:c r="B1321" s="139" t="str">
        <x:v>Hao, Chunming (57204551642); Liu, Min (57231684100); Zhang, Wei (57218451851); He, Peiyong (57204548752); Lin, Dongjian (57232603500); Gui, Herong (8267052100)</x:v>
      </x:c>
      <x:c r="C1321" s="139" t="str">
        <x:v>57204551642; 57231684100; 57218451851; 57204548752; 57232603500; 8267052100</x:v>
      </x:c>
      <x:c r="D1321" s="139" t="str">
        <x:v>spatial distribution, source identifìcation, and health risk assessment of fluoride in the drinking groundwater in the Sulin coal district, northern Anhui Province, China</x:v>
      </x:c>
      <x:c r="E1321" s="139" t="str">
        <x:v>2021</x:v>
      </x:c>
      <x:c r="F1321" s="139" t="str">
        <x:v>Water Supply</x:v>
      </x:c>
      <x:c r="G1321" s="139" t="str">
        <x:v>10.2166/ws.2021.048</x:v>
      </x:c>
      <x:c r="H1321" s="139" t="str">
        <x:v>https://www.scopus.com/pages/publications/85113535407?origin=resultslist</x:v>
      </x:c>
      <x:c r="I1321" s="139" t="str">
        <x:v>Previously, systematic studies of distribution, sources, and health risks of high groundwater used as a drinking-water source in the Sulin coal district, northern Anhui Province of China have not been carried out. In this study, 30 groundwater samples were collected in May 2019, and the data were analyzed using geographic information system, factor analysis, positive matrix factorization, and risk-based corrective action models. The results indicated that the concentration of the groundwater samples ranged from 0.16 to 2.06 mg/L, with a mean value of 1.10 mg/L. The F" concentrations of 53.33% of the groundwater samples exceeded China's maximum permissible limit for drinking water (1.00 mg/L). Quantificational source apportionment revealed that the weathering of F-bearing minerals is the main source (66.20%). Cation exchange (16.30%), agricultural activities (13.20%), and natural geological processes (4.30%) were the other sources of F". The percentages of infants, children, teens, male adults, and female adults that face health risks due to excess F" intake were approximately 20.00%, 70.00%, 6.67%, 20.00%, and 10.00%, respectively. This research provided useful insights into the proper management of groundwater extraction to mitigate health problems associated with excessive F" intake. © 2021 IWA Publishing. All rights reserved.</x:v>
      </x:c>
      <x:c r="J1321" s="139" t="str">
        <x:v>Fluoride; Groundwater; Health risk; PMF model; Source identification; Spatial distribution</x:v>
      </x:c>
      <x:c r="K1321" s="139" t="str">
        <x:v>Anhui; China; Agricultural robots; Factorization; Fluorine compounds; Groundwater; Health; Health risks; Positive ions; Potable water; coal; drinking water; fluoride; ground water; Agricultural activities; Drinking water sources; Geological process; Groundwater extraction; Northern anhui provinces; Positive Matrix Factorization; Risk-based corrective action; Source apportionment; concentration (composition); drinking water; fluoride; groundwater; health risk; risk assessment; source apportionment; source identification; spatial distribution; adolescent; adult; Article; cation exchange; child; China; controlled study; dry season; exposure; factor analysis; female; fluorosis; geographic and geological phenomena; geographic information system; government; health hazard; human; infant; male; maximum permissible dose; monsoon climate; pH; rainy season; rural population; sediment; skin absorption; water management; water supply; weathering; Risk assessment</x:v>
      </x:c>
      <x:c r="L1321" s="139" t="str">
        <x:v>IWA Publishing</x:v>
      </x:c>
      <x:c r="M1321" s="139" t="str">
        <x:v>English</x:v>
      </x:c>
      <x:c r="N1321" s="139" t="str">
        <x:v>Article</x:v>
      </x:c>
      <x:c r="O1321" s="139" t="str">
        <x:v>Scopus</x:v>
      </x:c>
      <x:c r="P1321" s="139" t="str">
        <x:v>2-s2.0-85113535407</x:v>
      </x:c>
    </x:row>
    <x:row r="1322">
      <x:c r="A1322" s="139" t="str">
        <x:v>Akhter R.; Sofi S.A.</x:v>
      </x:c>
      <x:c r="B1322" s="139" t="str">
        <x:v>Akhter, Ravesa (57226019017); Sofi, Shabir Ahmad (55170500000)</x:v>
      </x:c>
      <x:c r="C1322" s="139" t="str">
        <x:v>57226019017; 55170500000</x:v>
      </x:c>
      <x:c r="D1322" s="139" t="str">
        <x:v>Precision agriculture using IoT data analytics and machine learning</x:v>
      </x:c>
      <x:c r="E1322" s="139" t="str">
        <x:v>2022</x:v>
      </x:c>
      <x:c r="F1322" s="139" t="str">
        <x:v>Journal of King Saud University - Computer and Information Sciences</x:v>
      </x:c>
      <x:c r="G1322" s="139" t="str">
        <x:v>10.1016/j.jksuci.2021.05.013</x:v>
      </x:c>
      <x:c r="H1322" s="139" t="str">
        <x:v>https://www.scopus.com/pages/publications/85110103193?origin=resultslist</x:v>
      </x:c>
      <x:c r="I1322" s="139" t="str">
        <x:v>In spite of the insight commonality may have concerning agrarian practice, fact is that nowadays agricultural science diligence is accurate, precise, data-driven, and vigorous than ever. The emanation of the technologies based on Internet of Things (IoT) has reformed nearly each industry like smart city, smart health, smart grid, smart home, including “smart agriculture or precision agriculture”. Applying machine learning using the IoT data analytics in agricultural sector will rise new benefits to increase the quantity and quality of production from the crop fields to meet the increasing food demand. Such world-shattering advancements are rocking the current agrarian approaches and generating novel and best chances besides a number of limitations. This paper climaxes the power and capability of computing techniques including internet of things, wireless sensor networks, data analytics and machine learning in agriculture. The paper proposed the prediction model of Apple disease in the apple orchards of Kashmir valley using data analytics and Machine learning in IoT system. Furthermore, a local survey was conducted to know from the farmers about the trending technologies and their effect in precision agriculture. Finally, the paper discusses the challenges faced when incorporating these technologies in the traditional farming approaches. © 2021 The Authors</x:v>
      </x:c>
      <x:c r="J1322" s="139" t="str">
        <x:v>Data analytics (DA); Internet of things (IoT); Machine learning (ML)</x:v>
      </x:c>
      <x:c r="K1322" s="139" t="str"/>
      <x:c r="L1322" s="139" t="str">
        <x:v>King Saud bin Abdulaziz University</x:v>
      </x:c>
      <x:c r="M1322" s="139" t="str">
        <x:v>English</x:v>
      </x:c>
      <x:c r="N1322" s="139" t="str">
        <x:v>Review</x:v>
      </x:c>
      <x:c r="O1322" s="139" t="str">
        <x:v>Scopus</x:v>
      </x:c>
      <x:c r="P1322" s="139" t="str">
        <x:v>2-s2.0-85110103193</x:v>
      </x:c>
    </x:row>
    <x:row r="1323">
      <x:c r="A1323" s="139" t="str">
        <x:v>Lozić E.</x:v>
      </x:c>
      <x:c r="B1323" s="139" t="str">
        <x:v>Lozić, Edisa (42262168900)</x:v>
      </x:c>
      <x:c r="C1323" s="139" t="str">
        <x:v>42262168900</x:v>
      </x:c>
      <x:c r="D1323" s="139" t="str">
        <x:v>Application of airborne lidar data to the archaeology of agrarian land use. The case study of the early medieval microregion of bled (Slovenia)</x:v>
      </x:c>
      <x:c r="E1323" s="139" t="str">
        <x:v>2021</x:v>
      </x:c>
      <x:c r="F1323" s="139" t="str">
        <x:v>Remote Sensing</x:v>
      </x:c>
      <x:c r="G1323" s="139" t="str">
        <x:v>10.3390/rs13163228</x:v>
      </x:c>
      <x:c r="H1323" s="139" t="str">
        <x:v>https://www.scopus.com/pages/publications/85113714039?origin=resultslist</x:v>
      </x:c>
      <x:c r="I1323" s="139" t="str">
        <x:v>The use of topographic airborne LiDAR data has become an essential part of archaeological prospection, particularly as a tool for detecting archaeological features in the landscape. How-ever, its use for landscape reconstruction and understanding archaeological sites in their environmental context is still underutilised. To this end, we took an innovative approach to using LiDAR data as a means of discovering, documenting, and interpreting agricultural land use systems by looking for significant environmental variation within a microregion. We combined information from LiDAR-derived DEM derivatives with archaeological, geological, and soil data. We introduced two methodological innovations. The first is the modified wetness index, which combines the LiDAR-derived precision with the accuracy of the effective field capacity of the soil to obtain a very realistic predictor of soil quality. The second is the modified landform classification, a combination of topographic position index and visual geomorphological analysis, which amalgamates two of the most important predictive variables for the distribution of plant species. Our approach is demon-strated by a case study focusing on early medieval settlements in the context of agricultural land use in the subalpine microregion of Bled (Slovenia). It revealed that early medieval settlers were drawn to light soils with high water retention capacity. Such soils were particularly suitable for the cultivation of barley, which is known to have been one of the most important staple crops of the period, especially in colder climate such as subalpine. Soils with lower water retention capacity were not colonized until the eleventh century, which may signify the transition at that time to a higher level of agricultural organisation and wheat as a staple cereal food. © 2021 by the authors. Licensee MDPI, Basel, Switzerland.</x:v>
      </x:c>
      <x:c r="J1323" s="139" t="str">
        <x:v>Agrarian land use; Airborne Laser Scanning; Airborne LiDAR; Archaeology; Early medieval period; SAGA wetness index; Topographic position index</x:v>
      </x:c>
      <x:c r="K1323" s="139" t="str">
        <x:v>Agricultural robots; Cultivation; Land use; Optical radar; Plants (botany); Archaeological features; Archaeological prospection; Environmental variations; Geomorphological analysis; Landform classification; Landscape reconstruction; Methodological innovations; Water retention capacity; Soils</x:v>
      </x:c>
      <x:c r="L1323" s="139" t="str">
        <x:v>MDPI AG</x:v>
      </x:c>
      <x:c r="M1323" s="139" t="str">
        <x:v>English</x:v>
      </x:c>
      <x:c r="N1323" s="139" t="str">
        <x:v>Article</x:v>
      </x:c>
      <x:c r="O1323" s="139" t="str">
        <x:v>Scopus</x:v>
      </x:c>
      <x:c r="P1323" s="139" t="str">
        <x:v>2-s2.0-85113714039</x:v>
      </x:c>
    </x:row>
    <x:row r="1324">
      <x:c r="A1324" s="139" t="str">
        <x:v>Snehi M.; Bhandari A.</x:v>
      </x:c>
      <x:c r="B1324" s="139" t="str">
        <x:v>Snehi, Manish (49662394600); Bhandari, Abhinav (54419563300)</x:v>
      </x:c>
      <x:c r="C1324" s="139" t="str">
        <x:v>49662394600; 54419563300</x:v>
      </x:c>
      <x:c r="D1324" s="139" t="str">
        <x:v>Vulnerability retrospection of security solutions for software-defined Cyber-Physical System against DDoS and IoT-DDoS attacks</x:v>
      </x:c>
      <x:c r="E1324" s="139" t="str">
        <x:v>2021</x:v>
      </x:c>
      <x:c r="F1324" s="139" t="str">
        <x:v>Computer Science Review</x:v>
      </x:c>
      <x:c r="G1324" s="139" t="str">
        <x:v>10.1016/j.cosrev.2021.100371</x:v>
      </x:c>
      <x:c r="H1324" s="139" t="str">
        <x:v>https://www.scopus.com/pages/publications/85107232797?origin=resultslist</x:v>
      </x:c>
      <x:c r="I1324" s="139" t="str">
        <x:v>The wide dispersion of the Internet of Things (IoT), Software-defined Networks and Cloud Computing have given the wings to Cyber-Physical System adoption. The newfangled society relies so much on Cyber-Physical Systems, such as Smart Cities, Smart Agriculture, Medical Cyber System, that a dearth to any of the available services may lead to severe concerns. The IoT devices are unwittingly contributing to the denial of service attacks. Though the neoteric Software-defined Anything (SDx) paradigm has offered effective solution approaches to catastrophic IoT-based DDoS attacks, the novel designed solutions confront various vulnerabilities due to less secure IoT devices, high-volume real-time network traffic generated by the colossal amount of IoT devices, etc. In this paper, we present a comprehensive survey on vulnerability analysis of security solutions for Software-defined Cyber-Physical System. The paper delineates the architectural details of the Software-defined Cyber-Physical System and recommends amalgamation of Fog Computing as one of the architectural layers for overcoming a number of vulnerabilities. As contemporary technologies like IoT, Software-defined Networking and Cloud Computing are the soup ingredients of the Software-defined Cyber-Physical System, each of the individual components has been auscultated individually for security vulnerabilities with a focus on Distributed Denial of Service (DDoS and IoT-based DDoS) attacks. To anticipate the future recasting of the novel paradigm, we discuss the ongoing research and detailed vulnerability analysis with a focus on resiliency, performance, and scalability. Last but not least, we discuss the lessons learned and prospects to conclude.  © 2021 Elsevier Inc.</x:v>
      </x:c>
      <x:c r="J1324" s="139" t="str">
        <x:v>Cyber-Physical System; DDoS; Distributed Denial of Service; Fog Computing; Internet of Things; IoT; IoT-DDoS; SDN; Software-defined networks</x:v>
      </x:c>
      <x:c r="K1324" s="139" t="str">
        <x:v>Agricultural robots; Cyber Physical System; Denial-of-service attack; Embedded systems; Fog computing; Metals; Network security; Software defined networking; Architectural layers; Cyber physical systems (CPSs); Distributed denial of service; Individual components; Internet of thing (IOT); Security solutions; Security vulnerabilities; Vulnerability analysis; Internet of things</x:v>
      </x:c>
      <x:c r="L1324" s="139" t="str">
        <x:v>Elsevier Ireland Ltd</x:v>
      </x:c>
      <x:c r="M1324" s="139" t="str">
        <x:v>English</x:v>
      </x:c>
      <x:c r="N1324" s="139" t="str">
        <x:v>Review</x:v>
      </x:c>
      <x:c r="O1324" s="139" t="str">
        <x:v>Scopus</x:v>
      </x:c>
      <x:c r="P1324" s="139" t="str">
        <x:v>2-s2.0-85107232797</x:v>
      </x:c>
    </x:row>
    <x:row r="1325">
      <x:c r="A1325" s="139" t="str">
        <x:v>Upendra R.S.; Ahmed M.R.; Kumar T.N.; Prithviraj S.R.; Khan A.S.</x:v>
      </x:c>
      <x:c r="B1325" s="139" t="str">
        <x:v>Upendra, R.S. (55515434200); Ahmed, Mohammed Riyaz (56655827000); Kumar, T. Nitesh (58133684000); Prithviraj, S.R. (58134897900); Khan, A. Shahid (58134292500)</x:v>
      </x:c>
      <x:c r="C1325" s="139" t="str">
        <x:v>55515434200; 56655827000; 58133684000; 58134897900; 58134292500</x:v>
      </x:c>
      <x:c r="D1325" s="139" t="str">
        <x:v>Indian Agricultural Sector Present and Post Pandemic Condition</x:v>
      </x:c>
      <x:c r="E1325" s="139" t="str">
        <x:v>2023</x:v>
      </x:c>
      <x:c r="F1325" s="139" t="str">
        <x:v>Indian Journal of Agricultural Research</x:v>
      </x:c>
      <x:c r="G1325" s="139" t="str">
        <x:v>10.18805/IJARe.A-5709</x:v>
      </x:c>
      <x:c r="H1325" s="139" t="str">
        <x:v>https://www.scopus.com/pages/publications/85149629118?origin=resultslist</x:v>
      </x:c>
      <x:c r="I1325" s="139" t="str">
        <x:v>The COVID-19 influenced global pandemic severely affected the market of small industries and had a deep impact on the agri economic of the farmer community across the globe. The main objective of this article is to emphasize on the influence of global pandemic with agriculture and food sector. The lockdown made ambivalent in agriculture, the point of concern is that, at the first phase of lockdown in India, Rabi crops are at harvest stage, due to the lockdown the breakdown of supply chain has been interrupted and left a noticeable impact on the marketability of agriculture crops even though it has registered moderate growth in terms of yield. At present globally mankind is experiencing the waves of pandemic and it caused significant loss to the yield of crops. If the situation continuous, the world is going to experience the hunger deaths. To overcome the issue discussed, agriculture sector needs to adapt new technologies, right from the cultivation, harvest and supply chain with marketing to bring the new normal life back to mankind. This is the right time to have transition from conventional agri practices to the technology invented smart agriculture. Indian agriculture sector should adapt and the former community need to be educated in applying ICT based smart agriculture practices such as utilization of automated machinery, AI (artificial intelligence) enabled cultivation methods, Internet of Things (IoT) and Wireless Sensor Networks based monitoring and maintenance of the agriculture practice. The application ICTs methods in agriculture practices facilitate to choose good quality seeds, optimum quantity of manures required for the enhanced crop yield and direct monetary of the agriculture firm in order to show resilience to the global pandemic impact on agriculture sector. In the present review authors emphasised on various smart agriculture methods and their importance in promoting the agriculture practice as profitable venture and also how this ICT methods helps the sector to overcome the impact of global pandemic and to bring back the new normal life. © 2023,International Journal of Advanced Computer Science and Applications. All Rights Reserved.</x:v>
      </x:c>
      <x:c r="J1325" s="139" t="str">
        <x:v>Agroeconomics; Crop yield; Global pandemic; ICT methods; New normal life</x:v>
      </x:c>
      <x:c r="K1325" s="139" t="str"/>
      <x:c r="L1325" s="139" t="str">
        <x:v>Agricultural Research Communication Centre</x:v>
      </x:c>
      <x:c r="M1325" s="139" t="str">
        <x:v>English</x:v>
      </x:c>
      <x:c r="N1325" s="139" t="str">
        <x:v>Article</x:v>
      </x:c>
      <x:c r="O1325" s="139" t="str">
        <x:v>Scopus</x:v>
      </x:c>
      <x:c r="P1325" s="139" t="str">
        <x:v>2-s2.0-85149629118</x:v>
      </x:c>
    </x:row>
    <x:row r="1326">
      <x:c r="A1326" s="139" t="str">
        <x:v>Trilles S.; Torres-Sospedra J.; Belmonte Ó.; Zarazaga-Soria F.J.; González-Pérez A.; Huerta J.</x:v>
      </x:c>
      <x:c r="B1326" s="139" t="str">
        <x:v>Trilles, Sergio (55557104000); Torres-Sospedra, Joaquín (6506831140); Belmonte, Óscar (6508109883); Zarazaga-Soria, F. Javier (6506921273); González-Pérez, Alberto (57194053428); Huerta, Joaquín (56260161000)</x:v>
      </x:c>
      <x:c r="C1326" s="139" t="str">
        <x:v>55557104000; 6506831140; 6508109883; 6506921273; 57194053428; 56260161000</x:v>
      </x:c>
      <x:c r="D1326" s="139" t="str">
        <x:v>Development of an open sensorized platform in a smart agriculture context: A vineyard support system for monitoring mildew disease</x:v>
      </x:c>
      <x:c r="E1326" s="139" t="str">
        <x:v>2020</x:v>
      </x:c>
      <x:c r="F1326" s="139" t="str">
        <x:v>Sustainable Computing: Informatics and Systems</x:v>
      </x:c>
      <x:c r="G1326" s="139" t="str">
        <x:v>10.1016/j.suscom.2019.01.011</x:v>
      </x:c>
      <x:c r="H1326" s="139" t="str">
        <x:v>https://www.scopus.com/pages/publications/85060765348?origin=resultslist</x:v>
      </x:c>
      <x:c r="I1326" s="139" t="str">
        <x:v>In recent years, some official reports, to produce best products regarding quality, quantity and economic conditions, recommend that the farming sector should benefit with new tools and techniques coming from Information and Communications Technology (ICT) realm. In this way, during last decade the deployment of sensing devices has increased considerably in the field of agriculture. This fact has led to a new concept called smart agriculture, and it contemplates activities such as field monitoring, which offer support to make decisions or perform actions, such as irrigation or fertilization. Apart from sensing devices, which use the Internet protocol to transfer data (Internet of Things), there are the so-called crop models, which are able to provide added value over the data provided by the sensors, with the aim of providing recommendations to farmers in decision-making and thus, increase the quality and quantity of their production. In this scenario, the current work uses a low-cost sensorized platform, capable of monitoring meteorological phenomena following the Internet of Things paradigm, with the goal to apply an alert disease model on the cultivation of the vine. The edge computing paradigm is used to achieve this objective; also our work follows some advances from GIScience to increase interoperability. An example of this platform has been deployed in a vineyard parcel located in the municipality of Vilafamés (Castelló, Spain). © 2019 Elsevier Inc.</x:v>
      </x:c>
      <x:c r="J1326" s="139" t="str">
        <x:v>Downy mildew; Edge computing; Goidanich; Internet of Things; Open sensorized platform; Precision agriculture; Vineyard; Wireless Sensor Networks</x:v>
      </x:c>
      <x:c r="K1326" s="139" t="str">
        <x:v>Agricultural robots; Decision making; Edge computing; Fungi; Internet of things; Precision agriculture; Wireless sensor networks; Downy mildew; Economic condition; Goidanich; Information and communications technology; Meteorological phenomena; Open sensorized platform; Tools and techniques; Vineyard; Cultivation</x:v>
      </x:c>
      <x:c r="L1326" s="139" t="str">
        <x:v>Elsevier Inc.</x:v>
      </x:c>
      <x:c r="M1326" s="139" t="str">
        <x:v>English</x:v>
      </x:c>
      <x:c r="N1326" s="139" t="str">
        <x:v>Article</x:v>
      </x:c>
      <x:c r="O1326" s="139" t="str">
        <x:v>Scopus</x:v>
      </x:c>
      <x:c r="P1326" s="139" t="str">
        <x:v>2-s2.0-85060765348</x:v>
      </x:c>
    </x:row>
    <x:row r="1327">
      <x:c r="A1327" s="139" t="str">
        <x:v>Xu Y.; Cong X.; Zhai Y.; Gao Z.; Yu H.</x:v>
      </x:c>
      <x:c r="B1327" s="139" t="str">
        <x:v>Xu, Yanlei (57222225762); Cong, Xue (57834923100); Zhai, Yuting (57213620637); Gao, Zhiyuan (58137972000); Yu, Helong (55510987100)</x:v>
      </x:c>
      <x:c r="C1327" s="139" t="str">
        <x:v>57222225762; 57834923100; 57213620637; 58137972000; 55510987100</x:v>
      </x:c>
      <x:c r="D1327" s="139" t="str">
        <x:v>An Automatic Classification Grading of Spinach Seedlings Water Stress Based on N-MobileNetXt</x:v>
      </x:c>
      <x:c r="E1327" s="139" t="str">
        <x:v>2023</x:v>
      </x:c>
      <x:c r="F1327" s="139" t="str">
        <x:v>Intelligent Automation and Soft Computing</x:v>
      </x:c>
      <x:c r="G1327" s="139" t="str">
        <x:v>10.32604/iasc.2023.040330</x:v>
      </x:c>
      <x:c r="H1327" s="139" t="str">
        <x:v>https://www.scopus.com/pages/publications/85172692081?origin=resultslist</x:v>
      </x:c>
      <x:c r="I1327" s="139" t="str">
        <x:v>To solve inefficient water stress classification of spinach seedlings under complex background, this study proposed an automatic classification method for the water stress level of spinach seedlings based on the N-MobileNetXt (NCAM+MobileNetXt) network. Firstly, this study recon-structed the Sandglass Block to effectively increase the model accuracy; secondly, this study introduced the group convolution module and a two-dimensional adaptive average pool, which can significantly compress the model parameters and enhance the model robustness separately; finally, this study innovatively proposed the Normalization-based Channel Attention Module (NCAM) to enhance the image features obviously. The experimental results showed that the classification accuracy of N-MobileNetXt model for spinach seedlings under the natural environment reached 90.35%, and the number of parameters was decreased by 66% compared with the original MobileNetXt model. The N-MobileNetXt model was superior to other network models such as ShuffleNet and GhostNet in terms of parameters and accuracy of identification. It can provide a theoretical basis and technical support for automatic irrigation. © 2023, Tech Science Press. All rights reserved.</x:v>
      </x:c>
      <x:c r="J1327" s="139" t="str">
        <x:v>complex background; Deep learning; grade classification; image processing; water stress</x:v>
      </x:c>
      <x:c r="K1327" s="139" t="str"/>
      <x:c r="L1327" s="139" t="str">
        <x:v>Tech Science Press</x:v>
      </x:c>
      <x:c r="M1327" s="139" t="str">
        <x:v>English</x:v>
      </x:c>
      <x:c r="N1327" s="139" t="str">
        <x:v>Article</x:v>
      </x:c>
      <x:c r="O1327" s="139" t="str">
        <x:v>Scopus</x:v>
      </x:c>
      <x:c r="P1327" s="139" t="str">
        <x:v>2-s2.0-85172692081</x:v>
      </x:c>
    </x:row>
    <x:row r="1328">
      <x:c r="A1328" s="139" t="str">
        <x:v>Zheng Z.; Li J.; Qin L.</x:v>
      </x:c>
      <x:c r="B1328" s="139" t="str">
        <x:v>Zheng, Zhiyang (58055221000); Li, Jingwen (59649855000); Qin, Lifeng (56647377000)</x:v>
      </x:c>
      <x:c r="C1328" s="139" t="str">
        <x:v>58055221000; 59649855000; 56647377000</x:v>
      </x:c>
      <x:c r="D1328" s="139" t="str">
        <x:v>YOLO-BYTE: An efficient multi-object tracking algorithm for automatic monitoring of dairy cows</x:v>
      </x:c>
      <x:c r="E1328" s="139" t="str">
        <x:v>2023</x:v>
      </x:c>
      <x:c r="F1328" s="139" t="str">
        <x:v>Computers and Electronics in Agriculture</x:v>
      </x:c>
      <x:c r="G1328" s="139" t="str">
        <x:v>10.1016/j.compag.2023.107857</x:v>
      </x:c>
      <x:c r="H1328" s="139" t="str">
        <x:v>https://www.scopus.com/pages/publications/85152907554?origin=resultslist</x:v>
      </x:c>
      <x:c r="I1328" s="139" t="str">
        <x:v>Dairy cows tracking is an essential means to obtain their behavioral information, real-time position, activity data, and health status. A multi-object tracking method (YOLO-BYTE) is proposed to address the problem of missed detection and false detection caused by complex environments in cow individual detection and tracking. The method improves upon the YOLO v7 Backbone network feature extraction module by adding a Self-Attention and Convolution mixed module (ACmix) to account for the uneven spatial distribution and target scale variation of the cows. Additionally, in order to reduce the number of model parameters, an improved lightweight Spatial Pyramid Pooling Cross Stage Partial Connections (SPPCSPC-L) module is adopted to reduce model complexity. At the same time, the state parameters in the Kalman filter are improved by directly predicting the width and height information of the tracking boxes, so as to improve the ByteTrack algorithm to make tracking boxes matching the cows more precisely and accurately. Experimental conducted on the dairy cow object detection and multi-object tracking dataset show that the proposed YOLO-BYTE model achieves a Precision (P) of 97.3% in the dairy cow target detection dataset, with an improved Recall (R) and Average Precision (AP) by 1.1% compared to the original algorithm, and an 18% reduction in model parameters. Moreover, the proposed method demonstrated significant improvements in High Order Tracking Accuracy (HOTA), Multi-Object Tracking Accuracy (MOTA), and Identification F1 (IDF1) by 4.4%, 6.1%, and 3.8%, respectively, compared to the original model, with a decrease of 37.5% in Identity Switch (IDS). The tracker runs in a real-time manner with an average analysis speed of 47 fps. Hence, it is demonstrated that the proposed approach is capable of effective multi-object tracking of dairy cows in natural scenes and provides technical support for non-contact dairy cow automatic monitoring. © 2023 Elsevier B.V.</x:v>
      </x:c>
      <x:c r="J1328" s="139" t="str">
        <x:v>Dairy cow; Kalman filter; Multi-object tracking; Object detection</x:v>
      </x:c>
      <x:c r="K1328" s="139" t="str">
        <x:v>Complex networks; Kalman filters; Object recognition; Parameter estimation; Automatic monitoring; Dairy cow; Health status; Modeling parameters; Multi-object tracking; Object tracking algorithm; Objects detection; Real- time; Tracking accuracy; Tracking method; accuracy assessment; algorithm; automation; cattle; detection method; Kalman filter; spatial distribution; tracking; Object detection</x:v>
      </x:c>
      <x:c r="L1328" s="139" t="str">
        <x:v>Elsevier B.V.</x:v>
      </x:c>
      <x:c r="M1328" s="139" t="str">
        <x:v>English</x:v>
      </x:c>
      <x:c r="N1328" s="139" t="str">
        <x:v>Article</x:v>
      </x:c>
      <x:c r="O1328" s="139" t="str">
        <x:v>Scopus</x:v>
      </x:c>
      <x:c r="P1328" s="139" t="str">
        <x:v>2-s2.0-85152907554</x:v>
      </x:c>
    </x:row>
    <x:row r="1329">
      <x:c r="A1329" s="139" t="str">
        <x:v>Charatsari C.; Michailidis A.; Lioutas E.D.; Bournaris T.; Loizou E.; Paltaki A.; Lazaridou D.</x:v>
      </x:c>
      <x:c r="B1329" s="139" t="str">
        <x:v>Charatsari, Chrysanthi (36607612700); Michailidis, Anastasios (21234239800); Lioutas, Evagelos D. (36192036600); Bournaris, Thomas (15729214000); Loizou, Efstratios (55932123300); Paltaki, Aikaterini (57221417481); Lazaridou, Dimitra (8729986100)</x:v>
      </x:c>
      <x:c r="C1329" s="139" t="str">
        <x:v>36607612700; 21234239800; 36192036600; 15729214000; 55932123300; 57221417481; 8729986100</x:v>
      </x:c>
      <x:c r="D1329" s="139" t="str">
        <x:v>Competencies Needed for Guiding the Digital Transition of Agriculture: Are Future Advisors Well-Equipped?</x:v>
      </x:c>
      <x:c r="E1329" s="139" t="str">
        <x:v>2023</x:v>
      </x:c>
      <x:c r="F1329" s="139" t="str">
        <x:v>Sustainability (Switzerland)</x:v>
      </x:c>
      <x:c r="G1329" s="139" t="str">
        <x:v>10.3390/su152215815</x:v>
      </x:c>
      <x:c r="H1329" s="139" t="str">
        <x:v>https://www.scopus.com/pages/publications/85183115845?origin=resultslist</x:v>
      </x:c>
      <x:c r="I1329" s="139" t="str">
        <x:v>As the penetration of digital technologies in agriculture deepens, farm advisors have to cope with new roles, which generate the need for updating already possessed and developing new competencies. Although in-service advisors can build such skills through their involvement with the practice of digital agriculture, students of agronomy (and related) departments who will undertake the role of advisors in the future are expected to develop relevant competencies during their university education. Do current curricula supply them with such competencies? In pursuing this question, in the present study, we developed a theoretical scheme involving eight sets of competencies. After constructing a scale for each set, we collected data from students enrolled in an agronomy department of a Greek university. Our findings revealed that participants’ overall competency in dealing with digital agriculture was considerably low. Among the eight sets of competencies, the highest scores were observed for empathy and future orientation, while students had low levels of technology exploitation, technology integration, and transition facilitation competencies. A regression analysis indicated that the two last sets shape students’ overall competency. These results point out the need to integrate a farmer-centered philosophy in digitalization-related higher agronomic education and consider the critical role that social science can play in equipping future advisors with competencies needed to facilitate the digital agricultural transition. © 2023 by the authors.</x:v>
      </x:c>
      <x:c r="J1329" s="139" t="str">
        <x:v>advisers; advisory services; agricultural digitalization; agricultural education; competencies; digital technology; digital transition; precision agriculture; skills; smart farming</x:v>
      </x:c>
      <x:c r="K1329" s="139" t="str">
        <x:v>agronomy; digitization; education; farming system; future prospect; philosophy; precision agriculture</x:v>
      </x:c>
      <x:c r="L1329" s="139" t="str">
        <x:v>Multidisciplinary Digital Publishing Institute (MDPI)</x:v>
      </x:c>
      <x:c r="M1329" s="139" t="str">
        <x:v>English</x:v>
      </x:c>
      <x:c r="N1329" s="139" t="str">
        <x:v>Article</x:v>
      </x:c>
      <x:c r="O1329" s="139" t="str">
        <x:v>Scopus</x:v>
      </x:c>
      <x:c r="P1329" s="139" t="str">
        <x:v>2-s2.0-85183115845</x:v>
      </x:c>
    </x:row>
    <x:row r="1330">
      <x:c r="A1330" s="139" t="str">
        <x:v>Branco F.; Gonçalves R.; Moreira F.; Au-Yong-Oliveira M.; Martins J.</x:v>
      </x:c>
      <x:c r="B1330" s="139" t="str">
        <x:v>Branco, Frederico (7003808329); Gonçalves, Ramiro (24399121800); Moreira, Fernando (8649758400); Au-Yong-Oliveira, Manuel (57218856174); Martins, José (35321317600)</x:v>
      </x:c>
      <x:c r="C1330" s="139" t="str">
        <x:v>7003808329; 24399121800; 8649758400; 57218856174; 35321317600</x:v>
      </x:c>
      <x:c r="D1330" s="139" t="str">
        <x:v>An integrated information systems architecture for the agri-food industry</x:v>
      </x:c>
      <x:c r="E1330" s="139" t="str">
        <x:v>2021</x:v>
      </x:c>
      <x:c r="F1330" s="139" t="str">
        <x:v>Expert Systems</x:v>
      </x:c>
      <x:c r="G1330" s="139" t="str">
        <x:v>10.1111/exsy.12599</x:v>
      </x:c>
      <x:c r="H1330" s="139" t="str">
        <x:v>https://www.scopus.com/pages/publications/85090309738?origin=resultslist</x:v>
      </x:c>
      <x:c r="I1330" s="139" t="str">
        <x:v>As information systems and technologies grow in usage in the agri-food industry, the same has happened to the relevance of Information Systems (IS) that allow for a parallel control, monitoring and management of the organizations' activities and business processes. As the literature proves, the benefits of implementing adequate and interoperable IS are very numerous and tend to represent a significant determinant regarding the organizations' overall success. Despite this, to the best of our knowledge there currently is no IS architecture designed to serve the specificities of the agri-food industry. With this study a novel information systems architecture for the agri-food sector is proposed. The artefact is composed by 12 integrated main components and a set of subcomponents aimed at supporting all the monitoring, control and management activities. In order to validate the proposed architecture a case study was implemented at a mushroom production organization. This allowed us to perceive the ability of our artefact to serve as the basis for the development of IS that address all of the organization's business and environmental needs. © 2020 John Wiley &amp; Sons, Ltd</x:v>
      </x:c>
      <x:c r="J1330" s="139" t="str">
        <x:v>agri-food industry; information systems; IS architecture; mushroom production</x:v>
      </x:c>
      <x:c r="K1330" s="139" t="str">
        <x:v>Information systems; Information use; Knowledge representation; Agri-food industry; Control and management; Environmental needs; Information systems and technologies; Integrated information system; Monitoring and management; Mushroom production; Proposed architectures; Information management</x:v>
      </x:c>
      <x:c r="L1330" s="139" t="str">
        <x:v>John Wiley and Sons Inc</x:v>
      </x:c>
      <x:c r="M1330" s="139" t="str">
        <x:v>English</x:v>
      </x:c>
      <x:c r="N1330" s="139" t="str">
        <x:v>Article</x:v>
      </x:c>
      <x:c r="O1330" s="139" t="str">
        <x:v>Scopus</x:v>
      </x:c>
      <x:c r="P1330" s="139" t="str">
        <x:v>2-s2.0-85090309738</x:v>
      </x:c>
    </x:row>
    <x:row r="1331">
      <x:c r="A1331" s="139" t="str">
        <x:v>Sulzer M.; Christen A.; Matzarakis A.</x:v>
      </x:c>
      <x:c r="B1331" s="139" t="str">
        <x:v>Sulzer, Markus (57462965900); Christen, Andreas (7103402069); Matzarakis, Andreas (6602675795)</x:v>
      </x:c>
      <x:c r="C1331" s="139" t="str">
        <x:v>57462965900; 7103402069; 6602675795</x:v>
      </x:c>
      <x:c r="D1331" s="139" t="str">
        <x:v>A Low-Cost Sensor Network for Real-Time Thermal Stress Monitoring and Communication in Occupational Contexts</x:v>
      </x:c>
      <x:c r="E1331" s="139" t="str">
        <x:v>2022</x:v>
      </x:c>
      <x:c r="F1331" s="139" t="str">
        <x:v>Sensors</x:v>
      </x:c>
      <x:c r="G1331" s="139" t="str">
        <x:v>10.3390/s22051828</x:v>
      </x:c>
      <x:c r="H1331" s="139" t="str">
        <x:v>https://www.scopus.com/pages/publications/85125099070?origin=resultslist</x:v>
      </x:c>
      <x:c r="I1331" s="139" t="str">
        <x:v>The MoBiMet (Mobile Biometeorology System) is a low-cost device for thermal comfort monitoring, designed for long-term deployment in indoor or semi-outdoor occupational contexts. It measures air temperature, humidity, globe temperature, brightness temperature, light intensity, and wind, and is capable of calculating thermal indices (e.g., physiologically equivalent temperature (PET)) on site. It visualizes its data on an integrated display and sends them continuously to a server, where web-based visualizations are available in real-time. Data from many MoBiMets deployed in real occupational settings were used to demonstrate their suitability for large-scale and continued monitoring of thermal comfort in various contexts (industrial, commercial, offices, agricultural). This article describes the design and the performance of the MoBiMet. Alternative methods to determine mean radiant temperature (Tmrt) using a light intensity sensor and a contactless infrared thermopile were tested next to a custom-made black globe thermometer. Performance was assessed by comparing the MoBiMet to an independent mid-cost thermal comfort sensor. It was demonstrated that networked MoBiMets can detect differences of thermal comfort at different workplaces within the same building, and between workplaces in different companies in the same city. The MoBiMets can capture spatial and temporal differences of thermal comfort over the diurnal cycle, as demonstrated in offices with different stories and with different solar irradiances in a single high-rise building. The strongest sustained heat stress was recorded at industrial workplaces with heavy machinery. © 2022 by the authors. Licensee MDPI, Basel, Switzerland.</x:v>
      </x:c>
      <x:c r="J1331" s="139" t="str">
        <x:v>Environmental monitoring system; Human thermal comfort; Low-cost sensors; Physiologically equivalent temperature; Sensor network</x:v>
      </x:c>
      <x:c r="K1331" s="139" t="str">
        <x:v>Cities; Communication; Humidity; Thermosensing; Wind; Costs; Machinery; Physiology; Tall buildings; Temperature sensors; Thermal comfort; Thermal stress; Environmental monitoring system; Human thermal comfort; Light intensity; Low-cost devices; Low-cost sensors; Performance; Physiologically equivalent temperatures; Real- time; Sensors network; Stress monitoring; city; humidity; interpersonal communication; temperature sense; wind; Sensor networks</x:v>
      </x:c>
      <x:c r="L1331" s="139" t="str">
        <x:v>MDPI</x:v>
      </x:c>
      <x:c r="M1331" s="139" t="str">
        <x:v>English</x:v>
      </x:c>
      <x:c r="N1331" s="139" t="str">
        <x:v>Article</x:v>
      </x:c>
      <x:c r="O1331" s="139" t="str">
        <x:v>Scopus</x:v>
      </x:c>
      <x:c r="P1331" s="139" t="str">
        <x:v>2-s2.0-85125099070</x:v>
      </x:c>
    </x:row>
    <x:row r="1332">
      <x:c r="A1332" s="139" t="str">
        <x:v>Yang X.; Shu L.; Li K.; Nurellari E.; Huo Z.; Zhang Y.</x:v>
      </x:c>
      <x:c r="B1332" s="139" t="str">
        <x:v>Yang, Xing (60056451800); Shu, Lei (35248927000); Li, Kailiang (57051744500); Nurellari, Edmond (54950099400); Huo, Zhiqiang (57052334000); Zhang, Yu (55912091800)</x:v>
      </x:c>
      <x:c r="C1332" s="139" t="str">
        <x:v>60056451800; 35248927000; 57051744500; 54950099400; 57052334000; 55912091800</x:v>
      </x:c>
      <x:c r="D1332" s="139" t="str">
        <x:v>A Lightweight Fault-Detection Scheme for Resource-Constrained Solar Insecticidal Lamp IoTs</x:v>
      </x:c>
      <x:c r="E1332" s="139" t="str">
        <x:v>2023</x:v>
      </x:c>
      <x:c r="F1332" s="139" t="str">
        <x:v>Sensors</x:v>
      </x:c>
      <x:c r="G1332" s="139" t="str">
        <x:v>10.3390/s23156672</x:v>
      </x:c>
      <x:c r="H1332" s="139" t="str">
        <x:v>https://www.scopus.com/pages/publications/85167766406?origin=resultslist</x:v>
      </x:c>
      <x:c r="I1332" s="139" t="str">
        <x:v>The Solar Insecticidal Lamp Internet of Things (SIL-IoTs) is an emerging paradigm that extends Internet of Things (IoT) technology to agricultural-enabled electronic devices. Ensuring the dependability and safety of SIL-IoTs is crucial for pest monitoring, prediction, and prevention. However, SIL-IoTs can experience system performance degradation due to failures, which can be attributed to complex environmental changes and device deterioration in agricultural settings. This study proposes a sensor-level lightweight fault-detection scheme that takes into account realistic constraints such as computational resources and energy. By analyzing fault characteristics, we designed a distributed fault-detection method based on operation condition differences, interval number residuals, and feature residuals. Several experiments were conducted to validate the effectiveness of the proposed method. The results demonstrated that our method achieves an average F1-score of 95.59%. Furthermore, the proposed method only consumes an additional 0.27% of the total power, and utilizes 0.9% RAM and 3.1% Flash on the Arduino of the SIL-IoTs node. These findings indicated that the proposed method is lightweight and energy-efficient. © 2023 by the authors.</x:v>
      </x:c>
      <x:c r="J1332" s="139" t="str">
        <x:v>distributed fault detection; quantile method; solar insecticidal lamps internet of things; two-hop information</x:v>
      </x:c>
      <x:c r="K1332" s="139" t="str">
        <x:v>Agriculture; Deterioration; Energy efficiency; Fault detection; Agricultural setting; Distributed fault detections; Electronics devices; Environmental change; Fault detection schemes; Internet of things technologies; Quantile method; Solar insecticidal lamp internet of thing; System performance degradation; Two-hop information; Internet of things</x:v>
      </x:c>
      <x:c r="L1332" s="139" t="str">
        <x:v>Multidisciplinary Digital Publishing Institute (MDPI)</x:v>
      </x:c>
      <x:c r="M1332" s="139" t="str">
        <x:v>English</x:v>
      </x:c>
      <x:c r="N1332" s="139" t="str">
        <x:v>Article</x:v>
      </x:c>
      <x:c r="O1332" s="139" t="str">
        <x:v>Scopus</x:v>
      </x:c>
      <x:c r="P1332" s="139" t="str">
        <x:v>2-s2.0-85167766406</x:v>
      </x:c>
    </x:row>
    <x:row r="1333">
      <x:c r="A1333" s="139" t="str">
        <x:v>González-Pavón C.; Arviza-Valverde J.; Balbastre-Peralta I.; Sierra J.M.C.; Palau-Salvador G.</x:v>
      </x:c>
      <x:c r="B1333" s="139" t="str">
        <x:v>González-Pavón, César (57218566349); Arviza-Valverde, Jaime (14520284700); Balbastre-Peralta, Ibán (34880564200); Sierra, José Miguel Carot (57221126274); Palau-Salvador, Guillermo (8941375700)</x:v>
      </x:c>
      <x:c r="C1333" s="139" t="str">
        <x:v>57218566349; 14520284700; 34880564200; 57221126274; 8941375700</x:v>
      </x:c>
      <x:c r="D1333" s="139" t="str">
        <x:v>Are water user associations prepared for a second-generation modernization? The case of the valencian community (Spain)</x:v>
      </x:c>
      <x:c r="E1333" s="139" t="str">
        <x:v>2020</x:v>
      </x:c>
      <x:c r="F1333" s="139" t="str">
        <x:v>Water (Switzerland)</x:v>
      </x:c>
      <x:c r="G1333" s="139" t="str">
        <x:v>10.3390/W12082136</x:v>
      </x:c>
      <x:c r="H1333" s="139" t="str">
        <x:v>https://www.scopus.com/pages/publications/85089601060?origin=resultslist</x:v>
      </x:c>
      <x:c r="I1333" s="139" t="str">
        <x:v>This work focuses on the situation of the technological transition to new technologies in drip irrigation in the Valencian Community (Spain). The study covers the last decade with data from interviews to managers of Irrigation Communities in 2010 and 2018. We analyze the main technological problems in seven topics: (i) Catchment &amp; Pumping; (ii) Storage &amp; Regulation; (iii) Treatment &amp; Filtering; (iv) Transport &amp; Distribution; (v) Maneuver, Regulation &amp; Protection; (vi) Automation; (vii) Theft and Vandalism. We also have researched the influence of the performance of the Automation system, the presence of a technician in the Irrigation Community and the use of sensors or climatic data. Results show that problems related to technological maintenance of filtering systems or automation are very common and important and they are more important in large Irrigation Communities. We have also observed that mostly large ICs are using sensors or climatic data for their irrigation schedule. We can conclude that their current situation is focused in the daily maintenance of technological problems, inherited from the first modernization processes at the beginning of 21st century. Hence, they are far away from a second stage of modernization or the smart irrigation pushed by the new advances on technology. © 2020 by the authors.</x:v>
      </x:c>
      <x:c r="J1333" s="139" t="str">
        <x:v>Collective management; Drip irrigation; Modernization; New irrigation technologies; Professionalization; Technical management; WUAs</x:v>
      </x:c>
      <x:c r="K1333" s="139" t="str">
        <x:v>Comunidad Valencia; Spain; Automation; Catchments; Digital storage; Irrigation; Automation systems; Current situation; Drip irrigation; Filtering systems; Irrigation schedule; Second generation; Technological transition; Water User Associations; automation; drip irrigation; maintenance; modernization; performance assessment; questionnaire survey; sensor; technological change; Modernization</x:v>
      </x:c>
      <x:c r="L1333" s="139" t="str">
        <x:v>MDPI AG</x:v>
      </x:c>
      <x:c r="M1333" s="139" t="str">
        <x:v>English</x:v>
      </x:c>
      <x:c r="N1333" s="139" t="str">
        <x:v>Article</x:v>
      </x:c>
      <x:c r="O1333" s="139" t="str">
        <x:v>Scopus</x:v>
      </x:c>
      <x:c r="P1333" s="139" t="str">
        <x:v>2-s2.0-85089601060</x:v>
      </x:c>
    </x:row>
    <x:row r="1334">
      <x:c r="A1334" s="139" t="str">
        <x:v>Alzubi A.A.; Galyna K.</x:v>
      </x:c>
      <x:c r="B1334" s="139" t="str">
        <x:v>Alzubi, Ahmad Ali (57318589300); Galyna, Kalda (58508028000)</x:v>
      </x:c>
      <x:c r="C1334" s="139" t="str">
        <x:v>57318589300; 58508028000</x:v>
      </x:c>
      <x:c r="D1334" s="139" t="str">
        <x:v>Artificial Intelligence and Internet of Things for Sustainable Farming and Smart Agriculture</x:v>
      </x:c>
      <x:c r="E1334" s="139" t="str">
        <x:v>2023</x:v>
      </x:c>
      <x:c r="F1334" s="139" t="str">
        <x:v>IEEE Access</x:v>
      </x:c>
      <x:c r="G1334" s="139" t="str">
        <x:v>10.1109/ACCESS.2023.3298215</x:v>
      </x:c>
      <x:c r="H1334" s="139" t="str">
        <x:v>https://www.scopus.com/pages/publications/85165927666?origin=resultslist</x:v>
      </x:c>
      <x:c r="I1334" s="139" t="str">
        <x:v>Technologies like AI and IoT have been employed in farming for some time now, along with other forms of cutting-edge computer science. There has been a shift in recent years toward thinking about how to put this new technology to use. Agriculture has provided a large portion of humanity's sustenance for thousands of years, with its most notable contribution being the widespread use of effective agricultural practices for several crop types. The advent of cutting-edge IoT know-how with the ability to monitor agricultural ecosystems and guarantee high-quality production is underway. Smart Sustainable Agriculture continues to face formidable hurdles due to the widespread dispersion of agricultural procedures, such as the deployment and administration of IoT and AI devices, the sharing of data and administration, interoperability, and the analysis and storage of enormous data quantities. This work initially analyses existing Internet-of-Things technologies used in Smart Sustainable Agriculture (SSA) to discover architectural components that might facilitate the development of SSA platforms. This paper examines the state of research and development in SSA, pays attention to the current form of information, and proposes an Internet of Things (IoT) and artificial intelligence (AI) framework as a starting point for SSA.  © 2013 IEEE.</x:v>
      </x:c>
      <x:c r="J1334" s="139" t="str">
        <x:v>artificial intelligence (AI); Internet of Things (IoT); Smart agriculture; smart farming; smart sustainable agriculture (SSA)</x:v>
      </x:c>
      <x:c r="K1334" s="139" t="str">
        <x:v>Agricultural technology; Artificial intelligence; Cutting tools; Digital storage; Ecosystems; Farms; Internet of things; Artificial intelligence; Cutting edges; Farming; Internet of thing; Smart agricultures; Smart farming; Smart sustainable agriculture; Sustainable agriculture; Sustainable Farming; Crops</x:v>
      </x:c>
      <x:c r="L1334" s="139" t="str">
        <x:v>Institute of Electrical and Electronics Engineers Inc.</x:v>
      </x:c>
      <x:c r="M1334" s="139" t="str">
        <x:v>English</x:v>
      </x:c>
      <x:c r="N1334" s="139" t="str">
        <x:v>Article</x:v>
      </x:c>
      <x:c r="O1334" s="139" t="str">
        <x:v>Scopus</x:v>
      </x:c>
      <x:c r="P1334" s="139" t="str">
        <x:v>2-s2.0-85165927666</x:v>
      </x:c>
    </x:row>
    <x:row r="1335">
      <x:c r="A1335" s="139" t="str">
        <x:v>Alfandi O.; Khanji S.; Ahmad L.; Khattak A.</x:v>
      </x:c>
      <x:c r="B1335" s="139" t="str">
        <x:v>Alfandi, Omar (24528586500); Khanji, Salam (57188758925); Ahmad, Liza (57188766853); Khattak, Asad (26031517700)</x:v>
      </x:c>
      <x:c r="C1335" s="139" t="str">
        <x:v>24528586500; 57188758925; 57188766853; 26031517700</x:v>
      </x:c>
      <x:c r="D1335" s="139" t="str">
        <x:v>A survey on boosting IoT security and privacy through blockchain: Exploration, requirements, and open issues</x:v>
      </x:c>
      <x:c r="E1335" s="139" t="str">
        <x:v>2021</x:v>
      </x:c>
      <x:c r="F1335" s="139" t="str">
        <x:v>Cluster Computing</x:v>
      </x:c>
      <x:c r="G1335" s="139" t="str">
        <x:v>10.1007/s10586-020-03137-8</x:v>
      </x:c>
      <x:c r="H1335" s="139" t="str">
        <x:v>https://www.scopus.com/pages/publications/85092173874?origin=resultslist</x:v>
      </x:c>
      <x:c r="I1335" s="139" t="str">
        <x:v>The constant development of interrelated computing devices and the emergence of new network technologies have caused a dramatic growth in the number of Internet of Things (IoT) devices. It has brought great convenience to people’s lives where its applications have been leveraged to revolutionize everyday objects connected in different life aspects such as smart home, healthcare, transportation, environment, agriculture, and military. This interconnectivity of IoT objects takes place through networks on centralized cloud infrastructure that is not constrained to national or jurisdictional boundaries. It is crucial to maintain security, robustness, and trustless authentication to guarantee secure exchange of critical user data among IoT objects. Consequently, blockchain technology has recently emerged as a tenable solution to offer such prominent features. Blockchain’s secure decentralization can overcome security, authentication, and maintenance limitations of current IoT ecosystem. In this paper we conduct a comprehensive literature review to address recent security and privacy challenges related to IoT where they are categorized according to IoT layered architecture: perception, network, and application layer. Further, we investigate blockchain technology as a key pillar to overcome many of IoT security and privacy problems. Additionally, we explore the blockchain technology and its added values when combined with other new technologies as machine learning especially in intrusion detection systems. Moreover, we highlight challenges and privacy issues resulted due to integration of blockchain in IoT applications. Finally, we propose a framework of IoT security and privacy requirements via blockchain technology. Our main contribution is to exhaust the literature to highlight the recent IoT security and privacy issues and how blockchain can be utilized to overcome these issues, nevertheless; we address challenges and open security issues that blockchain may impose on the current IoT systems. Research findings formulate a rigid foundation upon which an efficient and secure adoption of IoT and blockchain is highlighted accordingly. © 2020, Springer Science+Business Media, LLC, part of Springer Nature.</x:v>
      </x:c>
      <x:c r="J1335" s="139" t="str">
        <x:v>Blockchain; Data privacy; Decentralized IoT; IoT; Network security</x:v>
      </x:c>
      <x:c r="K1335" s="139" t="str">
        <x:v>Agricultural robots; Authentication; Automation; Blockchain; Cryptography; Engineering education; Intrusion detection; Military applications; Network security; Cloud infrastructures; Internet of Things (IOT); Intrusion Detection Systems; Layered architecture; Literature reviews; Network technologies; Security and privacy; Security and privacy issues; Internet of things</x:v>
      </x:c>
      <x:c r="L1335" s="139" t="str">
        <x:v>Springer</x:v>
      </x:c>
      <x:c r="M1335" s="139" t="str">
        <x:v>English</x:v>
      </x:c>
      <x:c r="N1335" s="139" t="str">
        <x:v>Article</x:v>
      </x:c>
      <x:c r="O1335" s="139" t="str">
        <x:v>Scopus</x:v>
      </x:c>
      <x:c r="P1335" s="139" t="str">
        <x:v>2-s2.0-85092173874</x:v>
      </x:c>
    </x:row>
    <x:row r="1336">
      <x:c r="A1336" s="139" t="str">
        <x:v>McEnroe P.; Wang S.; Liyanage M.</x:v>
      </x:c>
      <x:c r="B1336" s="139" t="str">
        <x:v>McEnroe, Patrick (57703134200); Wang, Shen (57200152828); Liyanage, Madhusanka (55481055000)</x:v>
      </x:c>
      <x:c r="C1336" s="139" t="str">
        <x:v>57703134200; 57200152828; 55481055000</x:v>
      </x:c>
      <x:c r="D1336" s="139" t="str">
        <x:v>A Survey on the Convergence of Edge Computing and AI for UAVs: Opportunities and Challenges</x:v>
      </x:c>
      <x:c r="E1336" s="139" t="str">
        <x:v>2022</x:v>
      </x:c>
      <x:c r="F1336" s="139" t="str">
        <x:v>IEEE Internet of Things Journal</x:v>
      </x:c>
      <x:c r="G1336" s="139" t="str">
        <x:v>10.1109/JIOT.2022.3176400</x:v>
      </x:c>
      <x:c r="H1336" s="139" t="str">
        <x:v>https://www.scopus.com/pages/publications/85130441199?origin=resultslist</x:v>
      </x:c>
      <x:c r="I1336" s="139" t="str">
        <x:v>The latest 5G mobile networks have enabled many exciting Internet of Things (IoT) applications that employ unmanned aerial vehicles (UAVs/drones). The success of most UAV-based IoT applications is heavily dependent on artificial intelligence (AI) technologies, for instance, computer vision and path planning. These AI methods must process data and provide decisions while ensuring low latency and low energy consumption. However, the existing cloud-based AI paradigm finds it difficult to meet these strict UAV requirements. Edge AI, which runs AI on-device or on edge servers close to users, can be suitable for improving UAV-based IoT services. This article provides a comprehensive analysis of the impact of edge AI on key UAV technical aspects (i.e., autonomous navigation, formation control, power management, security and privacy, computer vision, and communication) and applications (i.e., delivery systems, civil infrastructure inspection, precision agriculture, search and rescue (SAR) operations, acting as aerial wireless base stations (BSs), and drone light shows). As guidance for researchers and practitioners, this article also explores UAV-based edge AI implementation challenges, lessons learned, and future research directions.  © 2014 IEEE.</x:v>
      </x:c>
      <x:c r="J1336" s="139" t="str">
        <x:v>Artificial intelligence (AI); edge AI; edge computing; edge intelligence; Internet of Things (IoT); MEC; unmanned aerial vehicle (UAV)</x:v>
      </x:c>
      <x:c r="K1336" s="139" t="str">
        <x:v>5G mobile communication systems; Air navigation; Antennas; Computer control systems; Computer vision; Data privacy; Drones; Green computing; Internet of things; Job analysis; Mobile edge computing; Motion planning; Artificial intelligence methods; Artificial intelligence technologies; Cloud-computing; Edge artificial intelligence; Edge computing; Edge intelligence; Internet of thing; MEC.; Task analysis; Energy utilization</x:v>
      </x:c>
      <x:c r="L1336" s="139" t="str">
        <x:v>Institute of Electrical and Electronics Engineers Inc.</x:v>
      </x:c>
      <x:c r="M1336" s="139" t="str">
        <x:v>English</x:v>
      </x:c>
      <x:c r="N1336" s="139" t="str">
        <x:v>Article</x:v>
      </x:c>
      <x:c r="O1336" s="139" t="str">
        <x:v>Scopus</x:v>
      </x:c>
      <x:c r="P1336" s="139" t="str">
        <x:v>2-s2.0-85130441199</x:v>
      </x:c>
    </x:row>
    <x:row r="1337">
      <x:c r="A1337" s="139" t="str">
        <x:v>Sharma N.K.; SachinKumar; Yadav P.K.; Ekata</x:v>
      </x:c>
      <x:c r="B1337" s="139" t="str">
        <x:v>Sharma, Nitin Kumar (57211189780); SachinKumar (57759679000); Yadav, Pradeep Kumar (59578685800); Ekata (37007499600)</x:v>
      </x:c>
      <x:c r="C1337" s="139" t="str">
        <x:v>57211189780; 57759679000; 59578685800; 37007499600</x:v>
      </x:c>
      <x:c r="D1337" s="139" t="str">
        <x:v>Standalone Smart Irrigation System: An Analysis of Reliability Incorporating BPNN Technique under Various Failures</x:v>
      </x:c>
      <x:c r="E1337" s="139" t="str">
        <x:v>2022</x:v>
      </x:c>
      <x:c r="F1337" s="139" t="str">
        <x:v>Universal Journal of Agricultural Research</x:v>
      </x:c>
      <x:c r="G1337" s="139" t="str">
        <x:v>10.13189/ujar.2022.100411</x:v>
      </x:c>
      <x:c r="H1337" s="139" t="str">
        <x:v>https://www.scopus.com/pages/publications/85140344082?origin=resultslist</x:v>
      </x:c>
      <x:c r="I1337" s="139" t="str">
        <x:v>Observing the huge requirements of water and energy for traditional irrigation and contracting resources, the utility of a smart irrigation system has become necessary. A system that is capable of saving water depends on renewable energy resources for power requirements and runs automatically. Water-saving automatic irrigation systems powered by renewable energy could be a solution to India's rising demand for energy and water. In the current paper, the author has proposed an analysis of a standalone smart irrigation system for its reliability and functional behaviour under various operational events of failures and repairs. The authors have implemented an intelligent computational method because of the increased degradation in system function due to the complex structure of the proposed irrigation system. The system's mathematical formulation is stated in terms of neural networks, and a back propagation neural network technique is applied for fast and comparatively better outcomes. The author has determined state probabilities and other reliability parameters by means of neural networks in the proposed smart irrigation system. To improve the accuracy and consistency of reliability parameters, a Feed Forward Back Propagation Neural Network (FFBPNN) is applied. FFBPNN’s learning mechanism can optimize the values of parameters by modifying neural weights. The MATLAB codes are used by the authors to demonstrate the numerical examples, and iterations are repeated until the precision in error tends to 0.0001. The sensitivity and cost of the system are also analyzed, which can help in managing the real-time operations of the system. Copyright©2022 by authors, all rights reserved.</x:v>
      </x:c>
      <x:c r="J1337" s="139" t="str">
        <x:v>Back Propagation Algorithm; Environmental Failure; Moisture Sensors; Neural Networks; Reliability; Renewable Energy System; Sensitivity Analysis; Smart Irrigation System</x:v>
      </x:c>
      <x:c r="K1337" s="139" t="str"/>
      <x:c r="L1337" s="139" t="str">
        <x:v>Horizon Research Publishing</x:v>
      </x:c>
      <x:c r="M1337" s="139" t="str">
        <x:v>English</x:v>
      </x:c>
      <x:c r="N1337" s="139" t="str">
        <x:v>Article</x:v>
      </x:c>
      <x:c r="O1337" s="139" t="str">
        <x:v>Scopus</x:v>
      </x:c>
      <x:c r="P1337" s="139" t="str">
        <x:v>2-s2.0-85140344082</x:v>
      </x:c>
    </x:row>
    <x:row r="1338">
      <x:c r="A1338" s="139" t="str">
        <x:v>Midingoyi C.A.; Pradal C.; Enders A.; Fumagalli D.; Lecharpentier P.; Raynal H.; Donatelli M.; Fanchini D.; Athanasiadis I.N.; Porter C.; Hoogenboom G.; Oliveira F.A.A.; Holzworth D.; Martre P.</x:v>
      </x:c>
      <x:c r="B1338" s="139" t="str">
        <x:v>Midingoyi, Cyrille Ahmed (57223094045); Pradal, Christophe (14831738200); Enders, Andreas (55536236500); Fumagalli, Davide (55195235700); Lecharpentier, Patrice (6506565542); Raynal, Hélène (22136436200); Donatelli, Marcello (7003805384); Fanchini, Davide (52463646700); Athanasiadis, Ioannis N. (57210555473); Porter, Cheryl (26633270700); Hoogenboom, Gerrit (7004536477); Oliveira, F.A.A. (57222289120); Holzworth, Dean (6507897480); Martre, Pierre (6603777719)</x:v>
      </x:c>
      <x:c r="C1338" s="139" t="str">
        <x:v>57223094045; 14831738200; 55536236500; 55195235700; 6506565542; 22136436200; 7003805384; 52463646700; 57210555473; 26633270700; 7004536477; 57222289120; 6507897480; 6603777719</x:v>
      </x:c>
      <x:c r="D1338" s="139" t="str">
        <x:v>Crop modeling frameworks interoperability through bidirectional source code transformation</x:v>
      </x:c>
      <x:c r="E1338" s="139" t="str">
        <x:v>2023</x:v>
      </x:c>
      <x:c r="F1338" s="139" t="str">
        <x:v>Environmental Modelling and Software</x:v>
      </x:c>
      <x:c r="G1338" s="139" t="str">
        <x:v>10.1016/j.envsoft.2023.105790</x:v>
      </x:c>
      <x:c r="H1338" s="139" t="str">
        <x:v>https://www.scopus.com/pages/publications/85169019585?origin=resultslist</x:v>
      </x:c>
      <x:c r="I1338" s="139" t="str">
        <x:v>Recently, we proposed Crop2ML, an open-source modeling framework for exchanging and reusing crop model components between modeling platforms. Here, we present an approach based on reverse engineering to automatically extract and transform meta-information and algorithms of existing crop biophysical models into a platform-independent model component. A search algorithm using Crop2ML concepts, and a many-to-one transformation system were used for producing high-level models. The system consists of parsing the codebase of model components written in different languages using the ANother Tool for Language Recognition (ANTLR) parser generator and processing the generated syntax trees to produce various model implementations. The system was evaluated for three crop model components provided by the BioMA, SIMPLACE, and DSSAT platforms. We demonstrated the extensibility of our approach with the STICS, OpenAlea, and SiriusQuality modeling platforms. CyMLTx is a significant contribution towards the interoperability of crop modeling platforms and the reuse of model components beyond programming languages. © 2023</x:v>
      </x:c>
      <x:c r="J1338" s="139" t="str">
        <x:v>Crop model; Crop2ML; Model exchange and reuse; One-to-many transformation</x:v>
      </x:c>
      <x:c r="K1338" s="139" t="str">
        <x:v>Cosine transforms; Modeling languages; Open source software; Search engines; Syntactics; Trees (mathematics); XML; Crop modeling; Crop2ml; Model exchange; Model reuse; Modeling component; Modeling platforms; Modelling framework; One-to-many transformation; Open-source model; Source code transformation; algorithm; biophysics; language; software; transformation; Interoperability</x:v>
      </x:c>
      <x:c r="L1338" s="139" t="str">
        <x:v>Elsevier Ltd</x:v>
      </x:c>
      <x:c r="M1338" s="139" t="str">
        <x:v>English</x:v>
      </x:c>
      <x:c r="N1338" s="139" t="str">
        <x:v>Article</x:v>
      </x:c>
      <x:c r="O1338" s="139" t="str">
        <x:v>Scopus</x:v>
      </x:c>
      <x:c r="P1338" s="139" t="str">
        <x:v>2-s2.0-85169019585</x:v>
      </x:c>
    </x:row>
    <x:row r="1339">
      <x:c r="A1339" s="139" t="str">
        <x:v>Portugal D.; Araújo A.G.; Couceiro M.S.</x:v>
      </x:c>
      <x:c r="B1339" s="139" t="str">
        <x:v>Portugal, David (14322409300); Araújo, André G (55249477700); Couceiro, Micael S (35076901800)</x:v>
      </x:c>
      <x:c r="C1339" s="139" t="str">
        <x:v>14322409300; 55249477700; 35076901800</x:v>
      </x:c>
      <x:c r="D1339" s="139" t="str">
        <x:v>Improving the robustness of a service robot for continuous indoor monitoring: An incremental approach</x:v>
      </x:c>
      <x:c r="E1339" s="139" t="str">
        <x:v>2021</x:v>
      </x:c>
      <x:c r="F1339" s="139" t="str">
        <x:v>International Journal of Advanced Robotic Systems</x:v>
      </x:c>
      <x:c r="G1339" s="139" t="str">
        <x:v>10.1177/17298814211012181</x:v>
      </x:c>
      <x:c r="H1339" s="139" t="str">
        <x:v>https://www.scopus.com/pages/publications/85106343596?origin=resultslist</x:v>
      </x:c>
      <x:c r="I1339" s="139" t="str">
        <x:v>To move out of the lab, service robots must reveal a proven robustness so they can be deployed in operational environments. This means that they should function steadily for long periods of time in real-world areas under uncertainty, without any human intervention, and exhibiting a mature technology readiness level. In this work, we describe an incremental methodology for the implementation of an innovative service robot, entirely developed from the outset, to monitor large indoor areas shared by humans and other obstacles. Focusing especially on the reliability of the fundamental localization system of the robot in the long term, we discuss all the incremental software and hardware features, design choices, and adjustments conducted, and show their impact on the performance of the robot in the real world, in three distinct 24-h long trials, with the ultimate goal of validating the proposed mobile robot solution for indoor monitoring. © The Author(s) 2021.</x:v>
      </x:c>
      <x:c r="J1339" s="139" t="str">
        <x:v>automatic monitoring; long-term robustness; Mobile robot design; robot localization</x:v>
      </x:c>
      <x:c r="K1339" s="139" t="str">
        <x:v>Agricultural robots; Mobile robots; Software reliability; Human intervention; Incremental approach; Incremental methodology; Localization system; Operational environments; Service robots; Software and hardwares; Technology readiness levels; Machine design</x:v>
      </x:c>
      <x:c r="L1339" s="139" t="str">
        <x:v>SAGE Publications Inc.</x:v>
      </x:c>
      <x:c r="M1339" s="139" t="str">
        <x:v>English</x:v>
      </x:c>
      <x:c r="N1339" s="139" t="str">
        <x:v>Article</x:v>
      </x:c>
      <x:c r="O1339" s="139" t="str">
        <x:v>Scopus</x:v>
      </x:c>
      <x:c r="P1339" s="139" t="str">
        <x:v>2-s2.0-85106343596</x:v>
      </x:c>
    </x:row>
    <x:row r="1340">
      <x:c r="A1340" s="139" t="str">
        <x:v>Langåker H.-A.; Kjerkreit H.; Syversen C.L.; Moore R.J.D.; Holhjem Ø.H.; Jensen I.; Morrison A.; Transeth A.A.; Kvien O.; Berg G.; Olsen T.A.; Hatlestad A.; Negård T.; Broch R.; Johnsen J.E.</x:v>
      </x:c>
      <x:c r="B1340" s="139" t="str">
        <x:v>Langåker, Helge-André (57223154352); Kjerkreit, Håkon (57204849974); Syversen, Christoffer L (56700226700); Moore, Richard JD (57215528351); Holhjem, Øystein H (57195680703); Jensen, Irene (57223172090); Morrison, Aiden (24537412700); Transeth, Aksel A (17436290000); Kvien, Oddgeir (6507021734); Berg, Gunnar (57198127315); Olsen, Thomas A (57223169143); Hatlestad, Alexander (57223171694); Negård, Thomas (57223166770); Broch, Rolf (57223145510); Johnsen, Jørn E (57223175278)</x:v>
      </x:c>
      <x:c r="C1340" s="139" t="str">
        <x:v>57223154352; 57204849974; 56700226700; 57215528351; 57195680703; 57223172090; 24537412700; 17436290000; 6507021734; 57198127315; 57223169143; 57223171694; 57223166770; 57223145510; 57223175278</x:v>
      </x:c>
      <x:c r="D1340" s="139" t="str">
        <x:v>An autonomous drone-based system for inspection of electrical substations</x:v>
      </x:c>
      <x:c r="E1340" s="139" t="str">
        <x:v>2021</x:v>
      </x:c>
      <x:c r="F1340" s="139" t="str">
        <x:v>International Journal of Advanced Robotic Systems</x:v>
      </x:c>
      <x:c r="G1340" s="139" t="str">
        <x:v>10.1177/17298814211002973</x:v>
      </x:c>
      <x:c r="H1340" s="139" t="str">
        <x:v>https://www.scopus.com/pages/publications/85105055818?origin=resultslist</x:v>
      </x:c>
      <x:c r="I1340" s="139" t="str">
        <x:v>In the years to come, large power grid operators will operate and maintain an ever-increasing asset base. New innovative solutions are needed to increase the quality and efficiency of asset management to avoid corresponding growth in resources and cost. To this end, autonomous unmanned aerial vehicles (UAVs) provide a range of possibilities. Here, we present a novel prototype solution for autonomous and remotely operated inspection missions with resident drones on electrical substations, comprising: (1) an autonomous drone with sense and avoid and robustness to harsh weather capability; (2) a drone hangar for remote operations; and (3) drone operations and data acquisition management software. Further, we discuss the possibilities and challenges that such a system offers and give an overview of requirements that are key to realizing the potential of drones for improved asset management. These requirements are based on years of operational experience with electrical substations combined with the lessons learned during the development and testing of our drone system. We also experimentally investigate safety distances between the drone and high-voltage infrastructure. We demonstrate the usefulness of our autonomous inspection solution through extensive field testing at one of Statnett’s fully operational electrical substations. © The Author(s) 2021.</x:v>
      </x:c>
      <x:c r="J1340" s="139" t="str">
        <x:v>asset management; autonomy; Unmanned aerial vehicle</x:v>
      </x:c>
      <x:c r="K1340" s="139" t="str">
        <x:v>Agricultural robots; Antennas; Asset management; Data acquisition; Electric power transmission networks; Inspection; Acquisition management; Autonomous unmanned aerial vehicles; Development and testing; Electrical substations; Fully operational; Innovative solutions; Operational experience; Safety distances; Drones</x:v>
      </x:c>
      <x:c r="L1340" s="139" t="str">
        <x:v>SAGE Publications Inc.</x:v>
      </x:c>
      <x:c r="M1340" s="139" t="str">
        <x:v>English</x:v>
      </x:c>
      <x:c r="N1340" s="139" t="str">
        <x:v>Article</x:v>
      </x:c>
      <x:c r="O1340" s="139" t="str">
        <x:v>Scopus</x:v>
      </x:c>
      <x:c r="P1340" s="139" t="str">
        <x:v>2-s2.0-85105055818</x:v>
      </x:c>
    </x:row>
    <x:row r="1341">
      <x:c r="A1341" s="139" t="str">
        <x:v>Zohar N.</x:v>
      </x:c>
      <x:c r="B1341" s="139" t="str">
        <x:v>Zohar, Naor (7006102895)</x:v>
      </x:c>
      <x:c r="C1341" s="139" t="str">
        <x:v>7006102895</x:v>
      </x:c>
      <x:c r="D1341" s="139" t="str">
        <x:v>Monitoring Passive Wireless Devices</x:v>
      </x:c>
      <x:c r="E1341" s="139" t="str">
        <x:v>2023</x:v>
      </x:c>
      <x:c r="F1341" s="139" t="str">
        <x:v>International Journal of Wireless Information Networks</x:v>
      </x:c>
      <x:c r="G1341" s="139" t="str">
        <x:v>10.1007/s10776-023-00594-x</x:v>
      </x:c>
      <x:c r="H1341" s="139" t="str">
        <x:v>https://www.scopus.com/pages/publications/85151476061?origin=resultslist</x:v>
      </x:c>
      <x:c r="I1341" s="139" t="str">
        <x:v>This study suggests using user-initiated detecting and data gathering from power-limited and even passive wireless devices, such as passive RFID tags, wireless sensor networks (WSNs), and Internet of Things (IoT) devices, that either power limitation or poor cellular coverage prevents them from communicating directly with wireless networks. While previous studies focused on sensors that continuously transmit their data, the focus of this study is on passive devices. The key idea is that instead of receiving the data transmitted by the sensor nodes, an external device (a reader), such as an unnamed aerial vehicle (UAV), or a smartphone is used to detect IoT devices and read the data stored in the sensor nodes, and then deliver it to the cloud, in which it is stored and processed. While previous studies on UAV-aided data collection from WSNs focused on UAV path planning, the focus of this study is on the rate at which the passive sensor nodes should be polled. That is, to find the minimal monitoring rate that still guarantees accurate and reliable data collection. The proposed scheme enables us to deploy wireless sensor networks over a large geographic area (e.g., for agricultural applications), in which the cellular coverage is very poor if any. Furthermore, the usage of initiated data collection can enable the deployment of passive WSNs. Thus, can significantly reduce both the operational cost, as well as the deployment cost, of the WSN. The performance of the proposed scheme was validated by simulation. The simulation results demonstrate a significant reduction in the power consumption of the sensors, in comparison with the power consumed by sensors in conventional WSNs. © 2023, The Author(s), under exclusive licence to Springer Science+Business Media, LLC, part of Springer Nature.</x:v>
      </x:c>
      <x:c r="J1341" s="139" t="str">
        <x:v>Data collection; Monitoring low power devices; Passive wireless sensor networks</x:v>
      </x:c>
      <x:c r="K1341" s="139" t="str">
        <x:v>Antennas; Data acquisition; Low power electronics; Motion planning; Sensor nodes; Unmanned aerial vehicles (UAV); Cellular coverage; Data collection; Data gathering; Low-power devices; Monitoring low power device; Passive wireless sensor network; Passive wireless sensors; Power; Unnamed aerial vehicles; Wireless devices; Internet of things</x:v>
      </x:c>
      <x:c r="L1341" s="139" t="str">
        <x:v>Springer</x:v>
      </x:c>
      <x:c r="M1341" s="139" t="str">
        <x:v>English</x:v>
      </x:c>
      <x:c r="N1341" s="139" t="str">
        <x:v>Article</x:v>
      </x:c>
      <x:c r="O1341" s="139" t="str">
        <x:v>Scopus</x:v>
      </x:c>
      <x:c r="P1341" s="139" t="str">
        <x:v>2-s2.0-85151476061</x:v>
      </x:c>
    </x:row>
    <x:row r="1342">
      <x:c r="A1342" s="139" t="str">
        <x:v>Narwane V.S.; Gunasekaran A.; Gardas B.B.</x:v>
      </x:c>
      <x:c r="B1342" s="139" t="str">
        <x:v>Narwane, Vaibhav S. (57205744381); Gunasekaran, Angappa (56238759300); Gardas, Bhaskar B. (57191519812)</x:v>
      </x:c>
      <x:c r="C1342" s="139" t="str">
        <x:v>57205744381; 56238759300; 57191519812</x:v>
      </x:c>
      <x:c r="D1342" s="139" t="str">
        <x:v>Unlocking adoption challenges of IoT in Indian Agricultural and Food Supply Chain</x:v>
      </x:c>
      <x:c r="E1342" s="139" t="str">
        <x:v>2022</x:v>
      </x:c>
      <x:c r="F1342" s="139" t="str">
        <x:v>Smart Agricultural Technology</x:v>
      </x:c>
      <x:c r="G1342" s="139" t="str">
        <x:v>10.1016/j.atech.2022.100035</x:v>
      </x:c>
      <x:c r="H1342" s="139" t="str">
        <x:v>https://www.scopus.com/pages/publications/85125793551?origin=resultslist</x:v>
      </x:c>
      <x:c r="I1342" s="139" t="str">
        <x:v>The Internet of Things (IoT) can play a key role in transforming traditional agricultural sector to smart agricultural domain. However, in developing economies the adoption is in the nascent stage. This paper aims to evaluate the critical factors that impact the adoption decision of IoT technology in the Agricultural and Food Supply Chain (AFSC). Based on a comprehensive literature survey and experts’ opinion 24 critical factors were identified. The identified list of factors was categorized into technological, social, economic, and organizational categories. DEMATEL method was applied to determine the cause-effect relationship of these factors. The results underlined five significant causal factors namely lack of interoperability, environmental sustainability, trust, lack of security, and network challenges which influence the IoT adoption. The results provide unique insights in agro-food sector to improve performance by overcoming the identified key challenges. Also, this study provides a roadmap for the implementation of IoT in emerging economies. Further, this paper guides the agri-food managers, IoT service providers, and the Government to formulate new strategies/policies for the effective adoption of IoT in the agri-food sector © 2022</x:v>
      </x:c>
      <x:c r="J1342" s="139" t="str">
        <x:v>Agriculture sector; Critical factors; Food sector; IoT adoption; Sustainability</x:v>
      </x:c>
      <x:c r="K1342" s="139" t="str"/>
      <x:c r="L1342" s="139" t="str">
        <x:v>Elsevier B.V.</x:v>
      </x:c>
      <x:c r="M1342" s="139" t="str">
        <x:v>English</x:v>
      </x:c>
      <x:c r="N1342" s="139" t="str">
        <x:v>Article</x:v>
      </x:c>
      <x:c r="O1342" s="139" t="str">
        <x:v>Scopus</x:v>
      </x:c>
      <x:c r="P1342" s="139" t="str">
        <x:v>2-s2.0-85125793551</x:v>
      </x:c>
    </x:row>
    <x:row r="1343">
      <x:c r="A1343" s="139" t="str">
        <x:v>Ali M.; Kanwal N.; Hussain A.; Samiullah F.; Iftikhar A.; Qamar M.</x:v>
      </x:c>
      <x:c r="B1343" s="139" t="str">
        <x:v>Ali, Mubashir (55470915800); Kanwal, Nosheen (58254605900); Hussain, Aamir (57205183515); Samiullah, Fouzia (57216340058); Iftikhar, Aqsa (57216347607); Qamar, Mehreen (58160315500)</x:v>
      </x:c>
      <x:c r="C1343" s="139" t="str">
        <x:v>55470915800; 58254605900; 57205183515; 57216340058; 57216347607; 58160315500</x:v>
      </x:c>
      <x:c r="D1343" s="139" t="str">
        <x:v>IoT based smart garden monitoring system using NodeMCU microcontroller</x:v>
      </x:c>
      <x:c r="E1343" s="139" t="str">
        <x:v>2020</x:v>
      </x:c>
      <x:c r="F1343" s="139" t="str">
        <x:v>International Journal of Advanced and Applied Sciences</x:v>
      </x:c>
      <x:c r="G1343" s="139" t="str">
        <x:v>10.21833/ijaas.2020.08.012</x:v>
      </x:c>
      <x:c r="H1343" s="139" t="str">
        <x:v>https://www.scopus.com/pages/publications/85087806839?origin=resultslist</x:v>
      </x:c>
      <x:c r="I1343" s="139" t="str">
        <x:v>Technology brings a remarkable advancement in every field of life, whether its industry or agriculture. Our lives are essentially dependent on agricultural development. Researchers are working to integrate modern technologies in agriculture to develop new practices for the enhancement of healthy agriculture and production. Internet of things is a domain of computer science that provides mechanisms and techniques to interconnect a wide range of digital devices to automate the real-life systems. In big cities, peoples facing problems in their homegrown gardens regarding the maintenance and availability of proper gardeners. This research paper has proposed an IoT based approach for smart garden monitoring using NodeMCU microcontroller that helps the users in identifying current parameters of temperature, moisture, and humidity of their homegrown plants and gardens. A prototype has been implemented to show the real illustration of the proposed approach. An android mobile application has been developed to display the real-time profiles of environmental factors like temperature, moisture, and humidity. With the help of this system, users will be able to treat their gardens in a better way in terms of plant health and growth. This research work replaces the need for gardeners and issues faced during the maintenance of gardens in big cities. The purpose of this research is to introduce and prosper the IoT innovation towards smart cities in our society.  © 2020 The Authors.</x:v>
      </x:c>
      <x:c r="J1343" s="139" t="str">
        <x:v>Internet of things (IoT); Mobile computing; NodeMCU; Sensors; Smart garden</x:v>
      </x:c>
      <x:c r="K1343" s="139" t="str"/>
      <x:c r="L1343" s="139" t="str">
        <x:v>Institute of Advanced Science Extension (IASE)</x:v>
      </x:c>
      <x:c r="M1343" s="139" t="str">
        <x:v>English</x:v>
      </x:c>
      <x:c r="N1343" s="139" t="str">
        <x:v>Article</x:v>
      </x:c>
      <x:c r="O1343" s="139" t="str">
        <x:v>Scopus</x:v>
      </x:c>
      <x:c r="P1343" s="139" t="str">
        <x:v>2-s2.0-85087806839</x:v>
      </x:c>
    </x:row>
    <x:row r="1344">
      <x:c r="A1344" s="139" t="str">
        <x:v>Lechqar K.; Errais M.</x:v>
      </x:c>
      <x:c r="B1344" s="139" t="str">
        <x:v>Lechqar, Khadija (58575182100); Errais, Mohammed (36715800900)</x:v>
      </x:c>
      <x:c r="C1344" s="139" t="str">
        <x:v>58575182100; 36715800900</x:v>
      </x:c>
      <x:c r="D1344" s="139" t="str">
        <x:v>A Conventional IoT Architecture: Precision Agriculture as Domain of Application</x:v>
      </x:c>
      <x:c r="E1344" s="139" t="str">
        <x:v>2023</x:v>
      </x:c>
      <x:c r="F1344" s="139" t="str">
        <x:v>International Journal on Engineering Applications</x:v>
      </x:c>
      <x:c r="G1344" s="139" t="str">
        <x:v>10.15866/irea.v11i6.23522</x:v>
      </x:c>
      <x:c r="H1344" s="139" t="str">
        <x:v>https://www.scopus.com/pages/publications/85187910449?origin=resultslist</x:v>
      </x:c>
      <x:c r="I1344" s="139" t="str">
        <x:v>Agriculture is confronting many challenges, from climate change to the considerable decreasing of the natural resources. In order to limit the impact of these challenges and ensure food sufficiency for the global growing population, precision agriculture is defined as one of sustainable solutions. This solution manages the whole agricultural cycle and it is based mainly on the use of information technologies. It ensures precision in the applied treatments, quantities and in time. By taking into account the nature of the agricultural field, this paper is interested in wireless technologies, more precisely, in IoT. In fact, many architectures and implementations have been proposed in this context, which can cause issues in scalability and interoperability. Thus, the principal aim of this paper is to define a conventional IoT architecture that can be used for precision agriculture. © 2023 Praise Worthy Prize S.r.l.-All rights reserved.</x:v>
      </x:c>
      <x:c r="J1344" s="139" t="str">
        <x:v>Conventional Architecture; IoT; ISO/IEC 30141; ITU-T; Precision Agriculture</x:v>
      </x:c>
      <x:c r="K1344" s="139" t="str"/>
      <x:c r="L1344" s="139" t="str">
        <x:v>Praise Worthy Prize</x:v>
      </x:c>
      <x:c r="M1344" s="139" t="str">
        <x:v>English</x:v>
      </x:c>
      <x:c r="N1344" s="139" t="str">
        <x:v>Article</x:v>
      </x:c>
      <x:c r="O1344" s="139" t="str">
        <x:v>Scopus</x:v>
      </x:c>
      <x:c r="P1344" s="139" t="str">
        <x:v>2-s2.0-85187910449</x:v>
      </x:c>
    </x:row>
    <x:row r="1345">
      <x:c r="A1345" s="139" t="str">
        <x:v>Racicot M.; Cardinal A.-M.; Tremblay D.; Vaillancourt J.-P.</x:v>
      </x:c>
      <x:c r="B1345" s="139" t="str">
        <x:v>Racicot, Manon (37561933000); Cardinal, Anne-Marie (57206777747); Tremblay, Dominic (57972204200); Vaillancourt, Jean-Pierre (7004505622)</x:v>
      </x:c>
      <x:c r="C1345" s="139" t="str">
        <x:v>37561933000; 57206777747; 57972204200; 7004505622</x:v>
      </x:c>
      <x:c r="D1345" s="139" t="str">
        <x:v>Technologies monitoring and improving biosecurity compliance in barn anterooms</x:v>
      </x:c>
      <x:c r="E1345" s="139" t="str">
        <x:v>2022</x:v>
      </x:c>
      <x:c r="F1345" s="139" t="str">
        <x:v>Frontiers in Veterinary Science</x:v>
      </x:c>
      <x:c r="G1345" s="139" t="str">
        <x:v>10.3389/fvets.2022.1005144</x:v>
      </x:c>
      <x:c r="H1345" s="139" t="str">
        <x:v>https://www.scopus.com/pages/publications/85142275033?origin=resultslist</x:v>
      </x:c>
      <x:c r="I1345" s="139" t="str">
        <x:v>People can act as mechanical vectors, and introduce and spread infectious diseases on farms. Preventive measures, such as changing boots and washing hands, need systematic implementation to manage this risk. Unfortunately, biosecurity compliance regarding biosecurity measures in barn anterooms has been shown to be generally low in all animal production systems. Indeed, the main challenge with biosecurity is maintaining compliance. The development of an effective on-farm biosecurity program requires several elements. These include farm and barn designs facilitating implementation of biosecurity measures; consistently communicating with all personnel and visitors informing them about threats and biosecurity; training programs for all farm personnel, explaining why biosecurity is effective in preventing infectious disease transmission, which measures are needed, and how to best implement them. All these components would be further optimized if automated monitoring systems were implemented with feedback mechanisms. Technologies are now available and are being adapted to the farm context to monitor biosecurity compliance. Two pilot projects using radio-frequency-identification-based (RFID) real-time continuous automated monitoring system quantifying hand sanitizing and boot compliance were conducted. The first one (MediHand Trace system) was a system designed to monitor and provide real-time feedback for handwashing in a hospital environment. It was functional for this task, although not sturdy enough for long-term use in a farm environment. The second system was a prototype designed for barns and with foot mats allowing the monitoring of footwear management as well as handwashing. These pilot studies have shown that real-time feedback helps improve compliance. However, the efficacy of the systems was very dependent on the physical set-up of the anteroom. Copyright © 2022 Racicot, Cardinal, Tremblay and Vaillancourt.</x:v>
      </x:c>
      <x:c r="J1345" s="139" t="str">
        <x:v>anteroom; biosecurity; compliance; monitoring; RFID; technology; traffic</x:v>
      </x:c>
      <x:c r="K1345" s="139" t="str">
        <x:v>hand sanitizer; Article; biosecurity; disease transmission; employee; farming system; feedback system; hand washing; health care personnel; hospital; human; infection; patient compliance; pilot study; radiofrequency identification; training</x:v>
      </x:c>
      <x:c r="L1345" s="139" t="str">
        <x:v>Frontiers Media S.A.</x:v>
      </x:c>
      <x:c r="M1345" s="139" t="str">
        <x:v>English</x:v>
      </x:c>
      <x:c r="N1345" s="139" t="str">
        <x:v>Article</x:v>
      </x:c>
      <x:c r="O1345" s="139" t="str">
        <x:v>Scopus</x:v>
      </x:c>
      <x:c r="P1345" s="139" t="str">
        <x:v>2-s2.0-85142275033</x:v>
      </x:c>
    </x:row>
    <x:row r="1346">
      <x:c r="A1346" s="139" t="str">
        <x:v>Tang F.</x:v>
      </x:c>
      <x:c r="B1346" s="139" t="str">
        <x:v>Tang, Fang (57367878500)</x:v>
      </x:c>
      <x:c r="C1346" s="139" t="str">
        <x:v>57367878500</x:v>
      </x:c>
      <x:c r="D1346" s="139" t="str">
        <x:v>High-Performance Computational Early Warning Analysis of Agricultural Economy Relying on Binary Fuzzy Cluster Analysis Algorithm</x:v>
      </x:c>
      <x:c r="E1346" s="139" t="str">
        <x:v>2021</x:v>
      </x:c>
      <x:c r="F1346" s="139" t="str">
        <x:v>Journal of Mathematics</x:v>
      </x:c>
      <x:c r="G1346" s="139" t="str">
        <x:v>10.1155/2021/4281415</x:v>
      </x:c>
      <x:c r="H1346" s="139" t="str">
        <x:v>https://www.scopus.com/pages/publications/85120862636?origin=resultslist</x:v>
      </x:c>
      <x:c r="I1346" s="139" t="str">
        <x:v>In this paper, a binary fuzzy cluster analysis algorithm is used for an in-depth study and analysis of high-performance computational early warning in the agricultural economy. The definition of interval type-two fuzzy set and its operation are summarized. Considering the uncertain information that will be encountered in the evaluation process, this paper constructs the evaluation model of rural informatization construction performance based on interval type-two fuzzy numbers, which improves the accuracy of the evaluation results. The fuzzy clustering centres are modified according to the nature of the fuzzy clustering centre matrix, and the optimal fuzzy clustering centres and optimal fuzzy clustering division matrix with consistent order are solved. Using the level eigenvalues to find out in the abundant water period, there are 4 monitoring sections of water quality evaluation results for still clean and 5 monitoring sections of water quality evaluation results for slight pollution. In the flat-water period, there are 2 monitoring sections of the water quality evaluation results that are still clean and 7 monitoring sections of the water quality evaluation results are slightly polluted. In the dry water period, the water quality evaluation results of the 9 monitoring sections are slightly polluted. The results and the use of integrated pollutant index evaluation method results are consistent, indicating that the use of fuzzy clustering model for water quality evaluation is practical and effective. Its functional structure includes management business, innovation business, service business, production business, and operation business functions, in addition to the design of the collection and storage scheme based on Hadoop data warehouse, to achieve accurate matching of information of science and technology agricultural services in the whole agricultural industry chain. Finally, the implementation and maintenance of the cloud-based science and technology agricultural service information system are deployed, and the operational effects of its information system-related functions are demonstrated using prototype design. This paper constructs a comprehensive information system for science and technology agricultural services based on cloud technology that integrates management, innovation, service, production, and operation, which meets not only the needs of traditional science and technology agricultural service information systems, such as expert consultation and training demonstration, but also other needs spawned by the development of agricultural modernization.  © 2021 Fang Tang.</x:v>
      </x:c>
      <x:c r="J1346" s="139" t="str"/>
      <x:c r="K1346" s="139" t="str"/>
      <x:c r="L1346" s="139" t="str">
        <x:v>Hindawi Limited</x:v>
      </x:c>
      <x:c r="M1346" s="139" t="str">
        <x:v>English</x:v>
      </x:c>
      <x:c r="N1346" s="139" t="str">
        <x:v>Article</x:v>
      </x:c>
      <x:c r="O1346" s="139" t="str">
        <x:v>Scopus</x:v>
      </x:c>
      <x:c r="P1346" s="139" t="str">
        <x:v>2-s2.0-85120862636</x:v>
      </x:c>
    </x:row>
    <x:row r="1347">
      <x:c r="A1347" s="139" t="str">
        <x:v>Pandey S.; Kalwa U.; Kong T.; Guo B.; Gauger P.C.; Peters D.J.; Yoon K.-J.</x:v>
      </x:c>
      <x:c r="B1347" s="139" t="str">
        <x:v>Pandey, Santosh (7402453187); Kalwa, Upender (57189391077); Kong, Taejoon (57189382301); Guo, Baoqing (8770275200); Gauger, Phillip C. (22234012000); Peters, David J. (57205271578); Yoon, Kyoung-Jin (7401607376)</x:v>
      </x:c>
      <x:c r="C1347" s="139" t="str">
        <x:v>7402453187; 57189391077; 57189382301; 8770275200; 22234012000; 57205271578; 7401607376</x:v>
      </x:c>
      <x:c r="D1347" s="139" t="str">
        <x:v>Behavioral monitoring tool for pig farmers: Ear tag sensors, machine intelligence, and technology adoption roadmap</x:v>
      </x:c>
      <x:c r="E1347" s="139" t="str">
        <x:v>2021</x:v>
      </x:c>
      <x:c r="F1347" s="139" t="str">
        <x:v>Animals</x:v>
      </x:c>
      <x:c r="G1347" s="139" t="str">
        <x:v>10.3390/ani11092665</x:v>
      </x:c>
      <x:c r="H1347" s="139" t="str">
        <x:v>https://www.scopus.com/pages/publications/85115001062?origin=resultslist</x:v>
      </x:c>
      <x:c r="I1347" s="139" t="str">
        <x:v>Precision swine production can benefit from autonomous, noninvasive, and affordable devices that conduct frequent checks on the well-being status of pigs. Here, we present a remote monitoring tool for the objective measurement of some behavioral indicators that may help in assessing the health and welfare status—namely, posture, gait, vocalization, and external temperature. The multiparameter electronic sensor board is characterized by laboratory measurements and by animal tests. Relevant behavioral health indicators are discussed for implementing machine learning algorithms and decision support tools to detect animal lameness, lethargy, pain, injury, and distress. The roadmap for technology adoption is also discussed, along with challenges and the path forward. The presented technology can potentially lead to efficient management of farm animals, targeted focus on sick animals, medical cost savings, and less use of antibiotics. © 2021 by the authors. Licensee MDPI, Basel, Switzerland.</x:v>
      </x:c>
      <x:c r="J1347" s="139" t="str">
        <x:v>Behavioral monitoring; Ear tag pig sensor; Machine intelligence; Precision swine farming; Technology adoption</x:v>
      </x:c>
      <x:c r="K1347" s="139" t="str">
        <x:v>algorithm; Article; artificial intelligence; body mass; body position; cell viability; cost control; decision support system; distress syndrome; electromyography; heart rate; learning algorithm; lethargy; Melissa officinalis; multiple sclerosis; nonhuman; pain; remote sensing; vocalization; walking</x:v>
      </x:c>
      <x:c r="L1347" s="139" t="str">
        <x:v>MDPI</x:v>
      </x:c>
      <x:c r="M1347" s="139" t="str">
        <x:v>English</x:v>
      </x:c>
      <x:c r="N1347" s="139" t="str">
        <x:v>Article</x:v>
      </x:c>
      <x:c r="O1347" s="139" t="str">
        <x:v>Scopus</x:v>
      </x:c>
      <x:c r="P1347" s="139" t="str">
        <x:v>2-s2.0-85115001062</x:v>
      </x:c>
    </x:row>
    <x:row r="1348">
      <x:c r="A1348" s="139" t="str">
        <x:v>Zhang L.; Zhao J.; Long P.; Wang L.; Qian L.; Lu F.; Song X.; Manocha D.</x:v>
      </x:c>
      <x:c r="B1348" s="139" t="str">
        <x:v>Zhang, Liangjun (54782064100); Zhao, Jinxin (56819495700); Long, Pinxin (56437294500); Wang, Liyang (57211663551); Qian, Lingfeng (57221321459); Lu, Feixiang (56621932200); Song, Xibin (56181699600); Manocha, Dinesh (35452853100)</x:v>
      </x:c>
      <x:c r="C1348" s="139" t="str">
        <x:v>54782064100; 56819495700; 56437294500; 57211663551; 57221321459; 56621932200; 56181699600; 35452853100</x:v>
      </x:c>
      <x:c r="D1348" s="139" t="str">
        <x:v>An autonomous excavator system for material loading tasks</x:v>
      </x:c>
      <x:c r="E1348" s="139" t="str">
        <x:v>2021</x:v>
      </x:c>
      <x:c r="F1348" s="139" t="str">
        <x:v>Science Robotics</x:v>
      </x:c>
      <x:c r="G1348" s="139" t="str">
        <x:v>10.1126/scirobotics.abc3164</x:v>
      </x:c>
      <x:c r="H1348" s="139" t="str">
        <x:v>https://www.scopus.com/pages/publications/85109106987?origin=resultslist</x:v>
      </x:c>
      <x:c r="I1348" s="139" t="str">
        <x:v>Excavators are widely used for material handling applications in unstructured environments, including mining and construction. Operating excavators in a real-world environment can be challenging due to extreme conditions—such as rock sliding, ground collapse, or excessive dust—and can result in fatalities and injuries. Here, we present an autonomous excavator system (AES) for material loading tasks. Our system can handle different environments and uses an architecture that combines perception and planning. We fuse multimodal perception sensors, including LiDAR and cameras, along with advanced image enhancement, material and texture classification, and object detection algorithms. We also present hierarchical task and motion planning algorithms that combine learning-based techniques with optimization-based methods and are tightly integrated with the perception modules and the controller modules. We have evaluated AES performance on compact and standard excavators in many complex indoor and outdoor scenarios corresponding to material loading into dump trucks, waste material handling, rock capturing, pile removal, and trenching tasks. We demonstrate that our architecture improves the efficiency and autonomously handles different scenarios. AES has been deployed for real-world operations for long periods and can operate robustly in challenging scenarios. AES achieves 24 hours per intervention, i.e., the system can continuously operate for 24 hours without any human intervention. Moreover, the amount of material handled by AES per hour is closely equivalent to an experienced human operator. Copyright © 2021 The Authors, some rights reserved.</x:v>
      </x:c>
      <x:c r="J1348" s="139" t="str"/>
      <x:c r="K1348" s="139" t="str">
        <x:v>Agricultural robots; Construction equipment; Excavation; Excavators; Image enhancement; Object detection; Piles; Solid wastes; Textures; Trucks; Motion planning algorithms; Multimodal perception; Object detection algorithms; Optimization based methods; Real world environments; Real world operations; Texture classification; Unstructured environments; Materials handling</x:v>
      </x:c>
      <x:c r="L1348" s="139" t="str">
        <x:v>American Association for the Advancement of Science</x:v>
      </x:c>
      <x:c r="M1348" s="139" t="str">
        <x:v>English</x:v>
      </x:c>
      <x:c r="N1348" s="139" t="str">
        <x:v>Article</x:v>
      </x:c>
      <x:c r="O1348" s="139" t="str">
        <x:v>Scopus</x:v>
      </x:c>
      <x:c r="P1348" s="139" t="str">
        <x:v>2-s2.0-85109106987</x:v>
      </x:c>
    </x:row>
    <x:row r="1349">
      <x:c r="A1349" s="139" t="str">
        <x:v>Gillespie G.D.; McDonnell K.P.</x:v>
      </x:c>
      <x:c r="B1349" s="139" t="str">
        <x:v>Gillespie, Gary D. (55542315100); McDonnell, Kevin P. (7004602356)</x:v>
      </x:c>
      <x:c r="C1349" s="139" t="str">
        <x:v>55542315100; 7004602356</x:v>
      </x:c>
      <x:c r="D1349" s="139" t="str">
        <x:v>Estimating the current area of European tillage systems occupied by tramlines and a potential approach for the cultivation of this underutilised area</x:v>
      </x:c>
      <x:c r="E1349" s="139" t="str">
        <x:v>2020</x:v>
      </x:c>
      <x:c r="F1349" s="139" t="str">
        <x:v>Biosystems Engineering</x:v>
      </x:c>
      <x:c r="G1349" s="139" t="str">
        <x:v>10.1016/j.biosystemseng.2020.06.004</x:v>
      </x:c>
      <x:c r="H1349" s="139" t="str">
        <x:v>https://www.scopus.com/pages/publications/85087199411?origin=resultslist</x:v>
      </x:c>
      <x:c r="I1349" s="139" t="str">
        <x:v>The global population is growing by 200,000 people per day. In order to provide enough food for this growing populous sustainable intensification methods need to be adopted. The use of technology, and in particular UAVs, may be one of these methods. The use of UAVs for the completion of agricultural tasks such as fertilising and spraying may negate the need for tramlines in European tillage systems. In the present study the amount of land currently occupied by tramlines was determined in an effort to ascertain the potential amount of combinable crop products that could be achieved if this area was utilised. The results of this study found that 3.42% of a field with a 24 m bout width is occupied by tramlines. By using this area for the cultivation of crops an additional 8.14 Mt worth €1.43 billion could be produced. This additional product could provide enough calories to feed 29.5 million people per year. © 2020 The Author(s)</x:v>
      </x:c>
      <x:c r="J1349" s="139" t="str">
        <x:v>Estimation; Food Security; Production; Tramlines; UAVs</x:v>
      </x:c>
      <x:c r="K1349" s="139" t="str">
        <x:v>Agricultural robots; Crops; Global population; Tillage system; Cultivation</x:v>
      </x:c>
      <x:c r="L1349" s="139" t="str">
        <x:v>Academic Press</x:v>
      </x:c>
      <x:c r="M1349" s="139" t="str">
        <x:v>English</x:v>
      </x:c>
      <x:c r="N1349" s="139" t="str">
        <x:v>Article</x:v>
      </x:c>
      <x:c r="O1349" s="139" t="str">
        <x:v>Scopus</x:v>
      </x:c>
      <x:c r="P1349" s="139" t="str">
        <x:v>2-s2.0-85087199411</x:v>
      </x:c>
    </x:row>
    <x:row r="1350">
      <x:c r="A1350" s="139" t="str">
        <x:v>Manogaran G.; Hsu C.-H.; Rawal B.S.; Muthu B.; Mavromoustakis C.X.; Mastorakis G.</x:v>
      </x:c>
      <x:c r="B1350" s="139" t="str">
        <x:v>Manogaran, Gunasekaran (57189873309); Hsu, Ching-Hsien (7404945944); Rawal, Bharat S. (37020493300); Muthu, Balaanand (47862031600); Mavromoustakis, Constandinos X. (6602882785); Mastorakis, George (13205568300)</x:v>
      </x:c>
      <x:c r="C1350" s="139" t="str">
        <x:v>57189873309; 7404945944; 37020493300; 47862031600; 6602882785; 13205568300</x:v>
      </x:c>
      <x:c r="D1350" s="139" t="str">
        <x:v>ISOF: Information Scheduling and Optimization Framework for Improving the Performance of Agriculture Systems Aided by Industry 4.0</x:v>
      </x:c>
      <x:c r="E1350" s="139" t="str">
        <x:v>2021</x:v>
      </x:c>
      <x:c r="F1350" s="139" t="str">
        <x:v>IEEE Internet of Things Journal</x:v>
      </x:c>
      <x:c r="G1350" s="139" t="str">
        <x:v>10.1109/JIOT.2020.3045479</x:v>
      </x:c>
      <x:c r="H1350" s="139" t="str">
        <x:v>https://www.scopus.com/pages/publications/85098768683?origin=resultslist</x:v>
      </x:c>
      <x:c r="I1350" s="139" t="str">
        <x:v>Industry 4.0 is a promising evolution in the field of smart farming by improving the productivity and reducing human intervention to modernize agriculture. This smart paradigm incorporates different levels of the automation from cropping to production yield through sophisticated techniques. Different intelligent computing techniques and communication technologies are augmented with the industry paradigm for improving the efficiency of agriculture systems. This letter introduces information scheduling and optimization framework (ISOF) for optimizing the communication and information layer process in industry 4.0 architecture. Information scheduling and classification of agriculture information are optimized through this framework for reducing process latency and stagnancy. The control flexibility of a smart farm is determined using the latency and stagnancy at the end of yields. The classification part segregates information based on processing and completion time to reduce backlogs through offloading process. The advantage of this framework is that it inherits the advantages of Internet of Things (IoT) and edge computing (EC) technologies with interoperable feature to aid information processing, information classification, offloading, and periodic updates. The performance of the proposed framework is tested in a corn farm and some common metrics, such as delayed information, processing time, audit data, and information distribution, are analyzed for proving the reliability of the framework. © 2014 IEEE.</x:v>
      </x:c>
      <x:c r="J1350" s="139" t="str">
        <x:v>Agriculture systems; industry 4.0; information classification; process offloading; smart farming</x:v>
      </x:c>
      <x:c r="K1350" s="139" t="str">
        <x:v>Agricultural robots; Agriculture; Industry 4.0; Intelligent computing; Internet of things; Scheduling; Agriculture systems; Communication technologies; Delayed information; Human intervention; Information classification; Information distributions; Internet of Things (IOT); Optimization framework; Classification (of information)</x:v>
      </x:c>
      <x:c r="L1350" s="139" t="str">
        <x:v>Institute of Electrical and Electronics Engineers Inc.</x:v>
      </x:c>
      <x:c r="M1350" s="139" t="str">
        <x:v>English</x:v>
      </x:c>
      <x:c r="N1350" s="139" t="str">
        <x:v>Article</x:v>
      </x:c>
      <x:c r="O1350" s="139" t="str">
        <x:v>Scopus</x:v>
      </x:c>
      <x:c r="P1350" s="139" t="str">
        <x:v>2-s2.0-85098768683</x:v>
      </x:c>
    </x:row>
    <x:row r="1351">
      <x:c r="A1351" s="139" t="str">
        <x:v>Wehbe R.; Williams R.K.</x:v>
      </x:c>
      <x:c r="B1351" s="139" t="str">
        <x:v>Wehbe, Remy (57196236649); Williams, Ryan K. (54793876100)</x:v>
      </x:c>
      <x:c r="C1351" s="139" t="str">
        <x:v>57196236649; 54793876100</x:v>
      </x:c>
      <x:c r="D1351" s="139" t="str">
        <x:v>Probabilistic Resilience of Dynamic Multi-Robot Systems</x:v>
      </x:c>
      <x:c r="E1351" s="139" t="str">
        <x:v>2021</x:v>
      </x:c>
      <x:c r="F1351" s="139" t="str">
        <x:v>IEEE Robotics and Automation Letters</x:v>
      </x:c>
      <x:c r="G1351" s="139" t="str">
        <x:v>10.1109/LRA.2021.3060378</x:v>
      </x:c>
      <x:c r="H1351" s="139" t="str">
        <x:v>https://www.scopus.com/pages/publications/85101765303?origin=resultslist</x:v>
      </x:c>
      <x:c r="I1351" s="139" t="str">
        <x:v>In this letter, we aim to calculate the probability that a dynamic multi-robot system (MRS) satisfies the conditions of $(r,s)$-robustness, given that robot communication is subject to random failures that can be modeled using a probability distribution. The property of $(r,s)$-robustness is a topological property used to quantify the resilience of a multi-robot system against misbehaving robots. In the presence of random communication failures, which are typical of real-world deployments, we argue it is important to calculate the probability that an MRS will be resilient at a given time instance. To this end, we begin by enumerating edge sets that represent the conditions of $(r,s)$-robustness. Then, we use a tree structure known as a binary decision diagram (BDD) to efficiently encode the $(r,s)$-robustness conditions into a graphical form. This approach allows us to calculate the exact probability of resilience, as well as to derive bounds which are less computationally expensive to compute. To demonstrate the validity of our results, we track the probability of resilience of an MRS performing a collaborative task.  © 2016 IEEE.</x:v>
      </x:c>
      <x:c r="J1351" s="139" t="str">
        <x:v>Multi-Robot systems; networked robots; probability and statistical methods; resilience; robust networks</x:v>
      </x:c>
      <x:c r="K1351" s="139" t="str">
        <x:v>Agricultural robots; Binary decision diagrams; Binary trees; Boolean functions; Industrial robots; Multipurpose robots; Robot learning; Topology; Binary decision diagrams (BDD); Collaborative tasks; Multi-robot systems; Random communication; Random failures; Robot communication; Topological properties; Tree structures; Probability distributions</x:v>
      </x:c>
      <x:c r="L1351" s="139" t="str">
        <x:v>Institute of Electrical and Electronics Engineers Inc.</x:v>
      </x:c>
      <x:c r="M1351" s="139" t="str">
        <x:v>English</x:v>
      </x:c>
      <x:c r="N1351" s="139" t="str">
        <x:v>Article</x:v>
      </x:c>
      <x:c r="O1351" s="139" t="str">
        <x:v>Scopus</x:v>
      </x:c>
      <x:c r="P1351" s="139" t="str">
        <x:v>2-s2.0-85101765303</x:v>
      </x:c>
    </x:row>
    <x:row r="1352">
      <x:c r="A1352" s="139" t="str">
        <x:v>Al-Ali H.A.; Shah U.; Hackett M.J.; Gulzar M.; Karakyriakos E.; Johnson S.K.</x:v>
      </x:c>
      <x:c r="B1352" s="139" t="str">
        <x:v>Al-Ali, Hayder A. (57199263727); Shah, Umar (56530322700); Hackett, Mark J. (35240056500); Gulzar, Muhammad (41761530700); Karakyriakos, Emmanuel (6507922476); Johnson, Stuart K. (56683182000)</x:v>
      </x:c>
      <x:c r="C1352" s="139" t="str">
        <x:v>57199263727; 56530322700; 35240056500; 41761530700; 6507922476; 56683182000</x:v>
      </x:c>
      <x:c r="D1352" s="139" t="str">
        <x:v>Technological strategies to improve gelation properties of legume proteins with the focus on lupin</x:v>
      </x:c>
      <x:c r="E1352" s="139" t="str">
        <x:v>2021</x:v>
      </x:c>
      <x:c r="F1352" s="139" t="str">
        <x:v>Innovative Food Science and Emerging Technologies</x:v>
      </x:c>
      <x:c r="G1352" s="139" t="str">
        <x:v>10.1016/j.ifset.2021.102634</x:v>
      </x:c>
      <x:c r="H1352" s="139" t="str">
        <x:v>https://www.scopus.com/pages/publications/85101355352?origin=resultslist</x:v>
      </x:c>
      <x:c r="I1352" s="139" t="str">
        <x:v>There is a growing demand for plant protein due to the increasing number of consumers looking for healthier food options. Protein from the legume seed lupin is a viable plant protein source due its high protein content and agricultural sustainability of lupin production. Lupin protein is however underutilised in food manufacturing due to its poor gelling and thickening properties. This review uncovers the link between lupin protein structural properties and its poor gelling functionality. It will compare lupin with other legume proteins in terms of protein structure and gel quality. Current knowledge of legume protein gelation processes, factors controlling gelation mechanisms and methods for evaluating gel quality will be presented. Finally, green and efficient protein modification technologies to improve gelation will be detailed. This review also reveals the scarcity of information on approaches to improve the poor gelation properties of lupin protein, highlighting the need for research in this area. © 2021 Elsevier Ltd</x:v>
      </x:c>
      <x:c r="J1352" s="139" t="str">
        <x:v>Gamma-Irradiation; High-Pressure Processing; Lupin; Mixed Protein; Protein Techno-Functionality; Ultrasound</x:v>
      </x:c>
      <x:c r="K1352" s="139" t="str">
        <x:v>Agricultural robots; Gelation; Seed; Agricultural sustainability; Food manufacturing; Gelation mechanisms; Gelation properties; Protein gelations; Protein modifications; Protein structures; Thickening properties; Proteins</x:v>
      </x:c>
      <x:c r="L1352" s="139" t="str">
        <x:v>Elsevier Ltd</x:v>
      </x:c>
      <x:c r="M1352" s="139" t="str">
        <x:v>English</x:v>
      </x:c>
      <x:c r="N1352" s="139" t="str">
        <x:v>Review</x:v>
      </x:c>
      <x:c r="O1352" s="139" t="str">
        <x:v>Scopus</x:v>
      </x:c>
      <x:c r="P1352" s="139" t="str">
        <x:v>2-s2.0-85101355352</x:v>
      </x:c>
    </x:row>
    <x:row r="1353">
      <x:c r="A1353" s="139" t="str">
        <x:v>Santoso J.; Onal C.D.</x:v>
      </x:c>
      <x:c r="B1353" s="139" t="str">
        <x:v>Santoso, Junius (57200625970); Onal, Cagdas D. (14422396100)</x:v>
      </x:c>
      <x:c r="C1353" s="139" t="str">
        <x:v>57200625970; 14422396100</x:v>
      </x:c>
      <x:c r="D1353" s="139" t="str">
        <x:v>An Origami Continuum Robot Capable of Precise Motion through Torsionally Stiff Body and Smooth Inverse Kinematics</x:v>
      </x:c>
      <x:c r="E1353" s="139" t="str">
        <x:v>2021</x:v>
      </x:c>
      <x:c r="F1353" s="139" t="str">
        <x:v>Soft Robotics</x:v>
      </x:c>
      <x:c r="G1353" s="139" t="str">
        <x:v>10.1089/soro.2020.0026</x:v>
      </x:c>
      <x:c r="H1353" s="139" t="str">
        <x:v>https://www.scopus.com/pages/publications/85113719829?origin=resultslist</x:v>
      </x:c>
      <x:c r="I1353" s="139" t="str">
        <x:v>Continuum robot arms, with their hyper-redundant continuously deformable bodies, show great promise in applications deemed impossible for traditional rigid robot arms with discrete links and joints, such as navigating tight corners without getting stuck. However, existing continuum robots suffer from excessive twisting when subjected to offset loading, even resulting from their own body weight, which reduces their dexterity and precision. In this work, we present a continuum manipulator that is capable of providing passive torsional stiffness through an origami-inspired modular design, remedying the non-controllable twist typically present in continuum robots. Our proposed origami continuum module is ∼73 times stronger in torsion compared with similar-size continuum modules made out of silicone rubber, while being 50% lighter, and capable of 125% change in length. Building on these physical capabilities, we present an optimization-based method to solve for the inverse kinematics of our multi-segment origami continuum manipulator that ensures smooth motion to follow desired end-effector paths, minimizing vibrations of the long and slender body. Further, taking advantage of the length-change capabilities of our origami manipulator, we devise and evaluate grow-to-shape algorithms to plan for full-body robot insertion motions that follow tortuous paths. Lastly, we showcase various applications of our proposed continuum robot for pick-and-place, inspection/exploration, and robotic art. Our study presents a highly capable continuum robot for safe manipulation and structure inspection applications, with potential for real-world deployment. © Copyright 2021, Mary Ann Liebert, Inc., publishers 2021.</x:v>
      </x:c>
      <x:c r="J1353" s="139" t="str">
        <x:v>continuum robot; follow-the-leader algorithm; inverse kinematics; origami-inspired design; torsional stiffness</x:v>
      </x:c>
      <x:c r="K1353" s="139" t="str">
        <x:v>Algorithms; Biomechanical Phenomena; Equipment Design; Motion; Robotics; Agricultural robots; Industrial manipulators; Inverse kinematics; Inverse problems; Machine design; Robot programming; Robotic arms; Silicones; Continuum robot; Deformable bodies; Modular designs; Optimization based methods; Physical capabilities; Real world deployment; Structure inspection; Torsional stiffness; algorithm; biomechanics; equipment design; motion; robotics; Manipulators</x:v>
      </x:c>
      <x:c r="L1353" s="139" t="str">
        <x:v>Mary Ann Liebert Inc.</x:v>
      </x:c>
      <x:c r="M1353" s="139" t="str">
        <x:v>English</x:v>
      </x:c>
      <x:c r="N1353" s="139" t="str">
        <x:v>Article</x:v>
      </x:c>
      <x:c r="O1353" s="139" t="str">
        <x:v>Scopus</x:v>
      </x:c>
      <x:c r="P1353" s="139" t="str">
        <x:v>2-s2.0-85113719829</x:v>
      </x:c>
    </x:row>
    <x:row r="1354">
      <x:c r="A1354" s="139" t="str">
        <x:v>Haque M.N.; Fatema K.; Joy M.A.R.</x:v>
      </x:c>
      <x:c r="B1354" s="139" t="str">
        <x:v>Haque, Md. Nazmul (57207911300); Fatema, Kaniz (60379658400); Joy, Md. Ashikur Rahman (57892786200)</x:v>
      </x:c>
      <x:c r="C1354" s="139" t="str">
        <x:v>57207911300; 60379658400; 57892786200</x:v>
      </x:c>
      <x:c r="D1354" s="139" t="str">
        <x:v>Crop suitability analysis by adopting geo-spatial algorithm: a case study of Sirajganj district (flood-prone area) in Bangladesh</x:v>
      </x:c>
      <x:c r="E1354" s="139" t="str">
        <x:v>2022</x:v>
      </x:c>
      <x:c r="F1354" s="139" t="str">
        <x:v>Arab Gulf Journal of Scientific Research</x:v>
      </x:c>
      <x:c r="G1354" s="139" t="str">
        <x:v>10.1108/AGJSR-07-2022-0118</x:v>
      </x:c>
      <x:c r="H1354" s="139" t="str">
        <x:v>https://www.scopus.com/pages/publications/85138194317?origin=resultslist</x:v>
      </x:c>
      <x:c r="I1354" s="139" t="str">
        <x:v>Purpose: Crop suitability analysis is vital for identifying a piece of land’s potential for sustainable crop production and aids in the formulation of an effective agricultural management plan. This study aims to conduct crop suitability analysis of prominent Kharif (rice and maize) and Rabi (potato and wheat) crops in Sirajganj district, a flood-prone area of Bangladesh, and recommend a suitable cropping pattern to mitigate the detrimental effects of flooding. Design/methodology/approach: Various factors such as soil drainage, soil depth, soil moisture, soil texture, soil permeability, soil pH, erosion hazard, nutrient status and flooding risk were considered for this study. For all four crops, the weights of each factor were determined using the analytical hierarchy process approach, and the scores of each subfactor were assigned on the basis of favorable circumstances of crop cultivation. Using the weighted overlay analysis in the ArcGIS 10.3 environment, the crop suitability maps were generated and were divided into four suitable classes. Geographic information system integration of crop suitability for all the crops determined the suitable cropping pattern of the study area in Kharif and Rabi seasons. Findings: A vast portion of the study area covering 64.80% of the total land is suitable for cultivating either rice or maize in Kharif season followed by either potato or wheat in Rabi season. Other suitable cropping pattern for Kharif and Rabi seasons found in the study area are rice-wheat, rice-wheat/potato, rice/maize-wheat and rice/maize-potato, which covers a little portion of the study area. Originality/value: This research validates the suitable location of crop cultivation on the basis of flooding occurrences in the locality. © 2022, Md. Nazmul Haque, Kaniz Fatema and Md. Ashikur Rahman Joy.</x:v>
      </x:c>
      <x:c r="J1354" s="139" t="str">
        <x:v>Analytical hierarchy process; Crop suitability; Geographic information system; Multi-criteria evaluation; Suitable cropping pattern</x:v>
      </x:c>
      <x:c r="K1354" s="139" t="str">
        <x:v>Bangladesh; Rajshahi; Sirajganj; agricultural management; algorithm; analytical hierarchy process; crop production; cropping practice; GIS</x:v>
      </x:c>
      <x:c r="L1354" s="139" t="str">
        <x:v>Emerald Publishing</x:v>
      </x:c>
      <x:c r="M1354" s="139" t="str">
        <x:v>English</x:v>
      </x:c>
      <x:c r="N1354" s="139" t="str">
        <x:v>Article</x:v>
      </x:c>
      <x:c r="O1354" s="139" t="str">
        <x:v>Scopus</x:v>
      </x:c>
      <x:c r="P1354" s="139" t="str">
        <x:v>2-s2.0-85138194317</x:v>
      </x:c>
    </x:row>
    <x:row r="1355">
      <x:c r="A1355" s="139" t="str">
        <x:v>Maraveas C.; Loukatos D.; Bartzanas T.; Arvanitis K.G.; Uijterwaal J.F.</x:v>
      </x:c>
      <x:c r="B1355" s="139" t="str">
        <x:v>Maraveas, Chrysanthos (55601709900); Loukatos, Dimitrios (6507404562); Bartzanas, Thomas (8669579200); Arvanitis, Konstantinos G. (57196712147); Uijterwaal, Johannes Franciscus (57363936800)</x:v>
      </x:c>
      <x:c r="C1355" s="139" t="str">
        <x:v>55601709900; 6507404562; 8669579200; 57196712147; 57363936800</x:v>
      </x:c>
      <x:c r="D1355" s="139" t="str">
        <x:v>Smart and Solar Greenhouse Covers: Recent Developments and Future Perspectives</x:v>
      </x:c>
      <x:c r="E1355" s="139" t="str">
        <x:v>2021</x:v>
      </x:c>
      <x:c r="F1355" s="139" t="str">
        <x:v>Frontiers in Energy Research</x:v>
      </x:c>
      <x:c r="G1355" s="139" t="str">
        <x:v>10.3389/fenrg.2021.783587</x:v>
      </x:c>
      <x:c r="H1355" s="139" t="str">
        <x:v>https://www.scopus.com/pages/publications/85120702955?origin=resultslist</x:v>
      </x:c>
      <x:c r="I1355" s="139" t="str">
        <x:v>The examination of recent developments and future perspectives on smart and solar greenhouse covers is significant for commercial agriculture given that traditional greenhouse relied on external energy sources and fossil fuels to facilitate lighting, heating and forced cooling. The aim of this review article was to examine smart and solar materials covering greenhouse. However, the scope was limited to intelligent PhotoVoltaic (PV) systems, optimization of some material properties including smart covers, heat loading and the use of Internet of Things (IoT) to reduce the cost of operating greenhouse. As such, the following thematic areas were expounded in the research; intelligent PV systems, optimization of the Power Conversion Efficiency (PCE), Panel Generator Factor (PGF) and other material properties, heat loading future outlook and perspectives. The intelligent PV section focused on next-generation IoT and Artificial Neural Networks (ANN) systems for greenhouse automation while the optimization of material parameters emphasized quantum dots, semi-transparent organic solar cells, Pb-based and Pb-based PVs and three dimensional (3D) printing. The evaluation translated to better understanding of the future outlook of the energy-independent greenhouse. Greenhouse fitted with transparent PV roofs are a sustainable alternative given that the energy generated was 100% renewable and economical. Conservative estimates further indicated that the replacement of conventional sources of energy with solar would translate to 40–60% energy cost savings. The economic savings were demonstrated by the Levelized cost of energy. A key constraint regarded the limited commercialization of emerging innovations, including transparent and semitransparent PV modules made of Pb-quantum dots, and amorphous tungsten oxide (WO3) films, with desirable electrochromic properties such as reversible color changes. In addition to intelligent energy harvesting, smart IoT-based materials embedded with thermal, humidity, and water sensors improved thermal regulation, frost mitigation and prevention, and the management of pests and disease. In turn, this translated to lower post-harvest losses and better yields and revenues. Copyright © 2021 Maraveas, Loukatos, Bartzanas, Arvanitis and Uijterwaal.</x:v>
      </x:c>
      <x:c r="J1355" s="139" t="str">
        <x:v>greenhouses; internet of things; photovoltaics; smart and intelligent materials; solar cells</x:v>
      </x:c>
      <x:c r="K1355" s="139" t="str">
        <x:v>3D printers; Cost benefit analysis; Energy harvesting; Internet of things; Nanocrystals; Neural networks; Organic solar cells; Solar power generation; Thermal load; Tungsten compounds; Energy; External energy sources; Future perspectives; Greenhouse cover; Heat loading; Photovoltaic systems; Photovoltaics; Smart greenhouse; Solar greenhouse; System optimizations; Semiconductor quantum dots</x:v>
      </x:c>
      <x:c r="L1355" s="139" t="str">
        <x:v>Frontiers Media S.A.</x:v>
      </x:c>
      <x:c r="M1355" s="139" t="str">
        <x:v>English</x:v>
      </x:c>
      <x:c r="N1355" s="139" t="str">
        <x:v>Review</x:v>
      </x:c>
      <x:c r="O1355" s="139" t="str">
        <x:v>Scopus</x:v>
      </x:c>
      <x:c r="P1355" s="139" t="str">
        <x:v>2-s2.0-85120702955</x:v>
      </x:c>
    </x:row>
    <x:row r="1356">
      <x:c r="A1356" s="139" t="str">
        <x:v>Ferguson J.M.; Bryn Pitt E.; Remirez A.A.; Siebold M.A.; Kuntz A.; Kavoussi N.L.; Barth E.J.; Duke Herrell S.; Webster R.J.</x:v>
      </x:c>
      <x:c r="B1356" s="139" t="str">
        <x:v>Ferguson, James M. (60440528600); Bryn Pitt, E. (56428818000); Remirez, Andria A. (55845820800); Siebold, Michael A. (56730373700); Kuntz, Alan (56112049700); Kavoussi, Nicholas L. (57189349211); Barth, Eric J. (57203866190); Duke Herrell, S. (6602936432); Webster, Robert J. (7402927752)</x:v>
      </x:c>
      <x:c r="C1356" s="139" t="str">
        <x:v>60440528600; 56428818000; 55845820800; 56730373700; 56112049700; 57189349211; 57203866190; 6602936432; 7402927752</x:v>
      </x:c>
      <x:c r="D1356" s="139" t="str">
        <x:v>Toward Practical and Accurate Touch-Based Image Guidance for Robotic Partial Nephrectomy</x:v>
      </x:c>
      <x:c r="E1356" s="139" t="str">
        <x:v>2020</x:v>
      </x:c>
      <x:c r="F1356" s="139" t="str">
        <x:v>IEEE Transactions on Medical Robotics and Bionics</x:v>
      </x:c>
      <x:c r="G1356" s="139" t="str">
        <x:v>10.1109/TMRB.2020.2989661</x:v>
      </x:c>
      <x:c r="H1356" s="139" t="str">
        <x:v>https://www.scopus.com/pages/publications/85090061905?origin=resultslist</x:v>
      </x:c>
      <x:c r="I1356" s="139" t="str">
        <x:v>Partial nephrectomy involves removing a tumor while sparing surrounding healthy kidney tissue. Compared to total kidney removal, partial nephrectomy improves outcomes for patients but is underutilized because it is challenging to accomplish minimally invasively, requiring accurate spatial awareness of unseen subsurface anatomy. Image guidance can enhance spatial awareness by displaying a 3D model of anatomical relationships derived from medical imaging information. It has been qualitatively suggested that the da Vinci robot is well suited to facilitate image guidance through touch-based registration. In this paper we validate and advance this concept toward real-world use in several important ways. First, we contribute the first quantitative accuracy evaluation of touch-based registration with the da Vinci. Next, we demonstrate real-time, touch-based registration and display of medical images for the first time. Lastly, we perform the first experiments validating use of touch-based image guidance to improve a surgeon's ability to localize subsurface anatomical features in a geometrically realistic phantom. © 2018 IEEE.</x:v>
      </x:c>
      <x:c r="J1356" s="139" t="str">
        <x:v>image guidance; image registration; kidney surgery; robot calibration; Robot-assisted surgery</x:v>
      </x:c>
      <x:c r="K1356" s="139" t="str">
        <x:v>3D modeling; Agricultural robots; Image enhancement; Robotics; Anatomical features; Image guidances; Imaging information; Kidney tissues; Partial nephrectomy; Quantitative accuracy; Real-world; Spatial awareness; Medical imaging</x:v>
      </x:c>
      <x:c r="L1356" s="139" t="str">
        <x:v>Institute of Electrical and Electronics Engineers Inc.</x:v>
      </x:c>
      <x:c r="M1356" s="139" t="str">
        <x:v>English</x:v>
      </x:c>
      <x:c r="N1356" s="139" t="str">
        <x:v>Article</x:v>
      </x:c>
      <x:c r="O1356" s="139" t="str">
        <x:v>Scopus</x:v>
      </x:c>
      <x:c r="P1356" s="139" t="str">
        <x:v>2-s2.0-85090061905</x:v>
      </x:c>
    </x:row>
    <x:row r="1357">
      <x:c r="A1357" s="139" t="str">
        <x:v>Ruppel M.; Nelson S.K.; Sidberry G.; Mitchell M.; Kick D.; Thomas S.K.; Guill K.E.; Oliver M.J.; Washburn J.D.</x:v>
      </x:c>
      <x:c r="B1357" s="139" t="str">
        <x:v>Ruppel, Mia (58554294700); Nelson, Sven K. (55143677400); Sidberry, Grace (58553747200); Mitchell, Madison (58553204800); Kick, Daniel (57192068104); Thomas, Shawn K. (57223664176); Guill, Katherine E. (24073205700); Oliver, Melvin J. (7201613410); Washburn, Jacob D. (55348964600)</x:v>
      </x:c>
      <x:c r="C1357" s="139" t="str">
        <x:v>58554294700; 55143677400; 58553747200; 58553204800; 57192068104; 57223664176; 24073205700; 7201613410; 55348964600</x:v>
      </x:c>
      <x:c r="D1357" s="139" t="str">
        <x:v>RootBot: High-throughput root stress phenotyping robot</x:v>
      </x:c>
      <x:c r="E1357" s="139" t="str">
        <x:v>2023</x:v>
      </x:c>
      <x:c r="F1357" s="139" t="str">
        <x:v>Applications in Plant Sciences</x:v>
      </x:c>
      <x:c r="G1357" s="139" t="str">
        <x:v>10.1002/aps3.11541</x:v>
      </x:c>
      <x:c r="H1357" s="139" t="str">
        <x:v>https://www.scopus.com/pages/publications/85169019140?origin=resultslist</x:v>
      </x:c>
      <x:c r="I1357" s="139" t="str">
        <x:v>Premise: Higher temperatures across the globe are causing an increase in the frequency and severity of droughts. In agricultural crops, this results in reduced yields, financial losses, and increased food costs at the supermarket. Root growth maintenance in drying soils plays a major role in a plant's ability to survive and perform under drought, but phenotyping root growth is extremely difficult due to roots being under the soil. Methods and Results: RootBot is an automated high-throughput phenotyping robot that eliminates many of the difficulties and reduces the time required for performing drought-stress studies on primary roots. RootBot simulates root growth conditions using transparent plates to create a gap that is filled with soil and polyethylene glycol (PEG) to simulate low soil moisture. RootBot has a gantry system with vertical slots to hold the transparent plates, which theoretically allows for evaluating more than 50 plates at a time. Software pipelines were also co-opted, developed, tested, and extensively refined for running the RootBot imaging process, storing and organizing the images, and analyzing and extracting data. Conclusions: The RootBot platform and the lessons learned from its design and testing represent a valuable resource for better understanding drought tolerance mechanisms in roots, as well as for identifying breeding and genetic engineering targets for crop plants. © 2023 The Authors. Applications in Plant Sciences published by Wiley Periodicals LLC on behalf of Botanical Society of America. This article has been contributed to by U.S. Government employees and their work is in the public domain in the USA.</x:v>
      </x:c>
      <x:c r="J1357" s="139" t="str">
        <x:v>automation; drought stress; phenotyping; roots</x:v>
      </x:c>
      <x:c r="K1357" s="139" t="str"/>
      <x:c r="L1357" s="139" t="str">
        <x:v>John Wiley and Sons Inc</x:v>
      </x:c>
      <x:c r="M1357" s="139" t="str">
        <x:v>English</x:v>
      </x:c>
      <x:c r="N1357" s="139" t="str">
        <x:v>Article</x:v>
      </x:c>
      <x:c r="O1357" s="139" t="str">
        <x:v>Scopus</x:v>
      </x:c>
      <x:c r="P1357" s="139" t="str">
        <x:v>2-s2.0-85169019140</x:v>
      </x:c>
    </x:row>
    <x:row r="1358">
      <x:c r="A1358" s="139" t="str">
        <x:v>Ferrández-Pastor F.-J.; Mora-Pascual J.; Díaz-Lajara D.</x:v>
      </x:c>
      <x:c r="B1358" s="139" t="str">
        <x:v>Ferrández-Pastor, Francisco-Javier (6506007595); Mora-Pascual, Jerónimo (57053388800); Díaz-Lajara, Daniel (57818046400)</x:v>
      </x:c>
      <x:c r="C1358" s="139" t="str">
        <x:v>6506007595; 57053388800; 57818046400</x:v>
      </x:c>
      <x:c r="D1358" s="139" t="str">
        <x:v>Agricultural traceability model based on IoT and Blockchain: Application in industrial hemp production</x:v>
      </x:c>
      <x:c r="E1358" s="139" t="str">
        <x:v>2022</x:v>
      </x:c>
      <x:c r="F1358" s="139" t="str">
        <x:v>Journal of Industrial Information Integration</x:v>
      </x:c>
      <x:c r="G1358" s="139" t="str">
        <x:v>10.1016/j.jii.2022.100381</x:v>
      </x:c>
      <x:c r="H1358" s="139" t="str">
        <x:v>https://www.scopus.com/pages/publications/85134837245?origin=resultslist</x:v>
      </x:c>
      <x:c r="I1358" s="139" t="str">
        <x:v>Facilities based on the Internet of Things and embedded systems along with the application of ambient intelligence paradigms offer new scenarios for optimization services in agronomic processes, specifically in the hemp industry. The traceability of products and activities demonstrates the scope of these technologies. However, the technologies themselves introduce integration-related problems that can affect the planned benefits. This article proposes a model that balances agricultural expert knowledge (user-centered design), value chain planning (through blockchain implementation), and digital technology (Internet of Things protocols) for providing tamper proof, transparent, and secure traceability in this agricultural sector. The proposed approach is backed by a proof-of-concept implementation in a realist scenario, using embedded devices and a permissioned blockchain. The model and its deployment fully integrate a set of services that other proposals only partially integrate. On one hand, the design creates a permissioned blockchain that contemplates the different actors in the value chain, and on the other hand, it develops services that use applications with human–machine interfaces. Finally, it deploys a network of embedded devices with Internet of Things protocols and control algorithms with automated access to the blockchain for traceability services. Combining digital systems with interoperable human tasks it has been possible to deploy a model that provides a new approach for the development of value-added services. © 2022 The Author(s)</x:v>
      </x:c>
      <x:c r="J1358" s="139" t="str">
        <x:v>Blockchain; Industrial hemp; IoT; Tamper proof tech; Traceability</x:v>
      </x:c>
      <x:c r="K1358" s="139" t="str">
        <x:v>Access control; Agricultural technology; Embedded systems; Internet protocols; Interoperability; Block-chain; Embedded device; Industrial hemp; IoT; Model-based OPC; Tamper proof tech; Tamperproof; Traceability; Traceability model; Value chains; Internet of things</x:v>
      </x:c>
      <x:c r="L1358" s="139" t="str">
        <x:v>Elsevier B.V.</x:v>
      </x:c>
      <x:c r="M1358" s="139" t="str">
        <x:v>English</x:v>
      </x:c>
      <x:c r="N1358" s="139" t="str">
        <x:v>Article</x:v>
      </x:c>
      <x:c r="O1358" s="139" t="str">
        <x:v>Scopus</x:v>
      </x:c>
      <x:c r="P1358" s="139" t="str">
        <x:v>2-s2.0-85134837245</x:v>
      </x:c>
    </x:row>
    <x:row r="1359">
      <x:c r="A1359" s="139" t="str">
        <x:v>Ibrahim M.F.; Isa M.M.; Hussin R.; Zakaria S.M.M.S.; Ahmad N.; Yuan C.K.J.; Abdullah A.F.T.</x:v>
      </x:c>
      <x:c r="B1359" s="139" t="str">
        <x:v>Ibrahim, Mohd Firdaus (56571962400); Isa, Muammar Mohamad (57202563525); Hussin, Razaidi (22634137400); Zakaria, Syed Muhammad Mamduh Syed (57539274800); Ahmad, Norhawati (57201669864); Yuan, Connie Kho Jen (58538422100); Abdullah, Aiman Firdaus Tan (58538267200)</x:v>
      </x:c>
      <x:c r="C1359" s="139" t="str">
        <x:v>56571962400; 57202563525; 22634137400; 57539274800; 57201669864; 58538422100; 58538267200</x:v>
      </x:c>
      <x:c r="D1359" s="139" t="str">
        <x:v>IoT Monitoring System for Fig in Greenhouse Plantation</x:v>
      </x:c>
      <x:c r="E1359" s="139" t="str">
        <x:v>2023</x:v>
      </x:c>
      <x:c r="F1359" s="139" t="str">
        <x:v>Journal of Advanced Research in Applied Sciences and Engineering Technology</x:v>
      </x:c>
      <x:c r="G1359" s="139" t="str">
        <x:v>10.37934/araset.31.2.298309</x:v>
      </x:c>
      <x:c r="H1359" s="139" t="str">
        <x:v>https://www.scopus.com/pages/publications/85168114233?origin=resultslist</x:v>
      </x:c>
      <x:c r="I1359" s="139" t="str">
        <x:v>Fig is rich in nutrients and has a high market value due to its extensive application in promoting a nutritious food supply and supporting various medical disciplines. However, the equatorial climate in Malaysia poses significant difficulties for the large-scale cultivation of figs. Therefore, a Smart Monitoring System for controlled Greenhouse Plantation was proposed in this study to enable more efficient cultivation. The proposed system was equipped with LoRa and GSM to overcome the distance and data transmission limitations, developed using the Arduino Uno microcontroller. The proposed system consists of sensors to measure soil moisture, temperature, and humidity, while the data is transmitted using long-range LoRa communication to the control unit. The sensors circuit also has a solar power supply for convenient application in rural areas. The control unit is placed at a location with good data coverage. The system functioned well, and the monitoring parameter was accurately read, collected, and updated every 30 minutes. The optimal temperature, humidity, and soil moisture for growing fig is 22°C-33°C, &gt; 60%, and 50%-60%, respectively. Real-time data monitoring enabled the sensors and control unit to achieve LoRa data transmission over a distance of 2.5 km. Any data exceeding the controlled parameters will trigger an alarm so that the user can perform corrective actions. © 2023, Penerbit Akademia Baru. All rights reserved.</x:v>
      </x:c>
      <x:c r="J1359" s="139" t="str">
        <x:v>Figs; high-value farming; modern agricultural plantation; smart IoT system</x:v>
      </x:c>
      <x:c r="K1359" s="139" t="str"/>
      <x:c r="L1359" s="139" t="str">
        <x:v>Semarak Ilmu Publishing</x:v>
      </x:c>
      <x:c r="M1359" s="139" t="str">
        <x:v>English</x:v>
      </x:c>
      <x:c r="N1359" s="139" t="str">
        <x:v>Article</x:v>
      </x:c>
      <x:c r="O1359" s="139" t="str">
        <x:v>Scopus</x:v>
      </x:c>
      <x:c r="P1359" s="139" t="str">
        <x:v>2-s2.0-85168114233</x:v>
      </x:c>
    </x:row>
    <x:row r="1360">
      <x:c r="A1360" s="139" t="str">
        <x:v>Burnett K.; Qian J.; Du X.; Liu L.; Yoon D.J.; Shen T.; Sun S.; Samavi S.; Sorocky M.J.; Bianchi M.; Zhang K.; Arkhangorodsky A.; Sykora Q.; Lu S.; Huang Y.; Schoellig A.P.; Barfoot T.D.</x:v>
      </x:c>
      <x:c r="B1360" s="139" t="str">
        <x:v>Burnett, Keenan (57210582117); Qian, Jingxing (56496055000); Du, Xintong (57210804542); Liu, Linqiao (57216742827); Yoon, David J. (57204529446); Shen, Tianchang (57216743640); Sun, Susan (57216740260); Samavi, Sepehr (57210573561); Sorocky, Michael J. (57216739102); Bianchi, Mollie (57216738820); Zhang, Kaicheng (57221087479); Arkhangorodsky, Arkady (57193116336); Sykora, Quinlan (57216737974); Lu, Shichen (57204079841); Huang, Yizhou (57216741522); Schoellig, Angela P. (23393752900); Barfoot, Timothy D. (6603176460)</x:v>
      </x:c>
      <x:c r="C1360" s="139" t="str">
        <x:v>57210582117; 56496055000; 57210804542; 57216742827; 57204529446; 57216743640; 57216740260; 57210573561; 57216739102; 57216738820; 57221087479; 57193116336; 57216737974; 57204079841; 57216741522; 23393752900; 6603176460</x:v>
      </x:c>
      <x:c r="D1360" s="139" t="str">
        <x:v>Zeus: A system description of the two-time winner of the collegiate SAE autodrive competition</x:v>
      </x:c>
      <x:c r="E1360" s="139" t="str">
        <x:v>2021</x:v>
      </x:c>
      <x:c r="F1360" s="139" t="str">
        <x:v>Journal of Field Robotics</x:v>
      </x:c>
      <x:c r="G1360" s="139" t="str">
        <x:v>10.1002/rob.21958</x:v>
      </x:c>
      <x:c r="H1360" s="139" t="str">
        <x:v>https://www.scopus.com/pages/publications/85084452902?origin=resultslist</x:v>
      </x:c>
      <x:c r="I1360" s="139" t="str">
        <x:v>The SAE AutoDrive Challenge is a 3-year collegiate competition to develop a self-driving car by 2020. The second year of the competition was held in June 2019 at MCity, a mock town built for self-driving car testing at the University of Michigan. Teams were required to autonomously navigate a series of intersections while handling pedestrians, traffic lights, and traffic signs. Zeus is aUToronto's winning entry in the AutoDrive Challenge. This article describes the system design and development of Zeus as well as many of the lessons learned along the way. This includes details on the team's organizational structure, sensor suite, software components, and performance at the Year 2 competition. With a team of mostly undergraduates and minimal resources, aUToronto has made progress toward a functioning self-driving vehicle, in just 2 years. This article may prove valuable to researchers looking to develop their own self-driving platform. © 2020 Wiley Periodicals LLC</x:v>
      </x:c>
      <x:c r="J1360" s="139" t="str">
        <x:v>autonomous vehicle; autonomy system; computer vision; perception; self driving car</x:v>
      </x:c>
      <x:c r="K1360" s="139" t="str">
        <x:v>Agricultural robots; Traffic signs; Organizational structures; Self drivings; Sensor suite; Software component; System description; System design and development; Traffic light; University of Michigan; Autonomous vehicles</x:v>
      </x:c>
      <x:c r="L1360" s="139" t="str">
        <x:v>John Wiley and Sons Inc</x:v>
      </x:c>
      <x:c r="M1360" s="139" t="str">
        <x:v>English</x:v>
      </x:c>
      <x:c r="N1360" s="139" t="str">
        <x:v>Article</x:v>
      </x:c>
      <x:c r="O1360" s="139" t="str">
        <x:v>Scopus</x:v>
      </x:c>
      <x:c r="P1360" s="139" t="str">
        <x:v>2-s2.0-85084452902</x:v>
      </x:c>
    </x:row>
    <x:row r="1361">
      <x:c r="A1361" s="139" t="str">
        <x:v>Harrison P.W.; Sokolov A.; Nayak A.; Fan J.; Zerbino D.; Cochrane G.; Flicek P.</x:v>
      </x:c>
      <x:c r="B1361" s="139" t="str">
        <x:v>Harrison, Peter W. (36916754200); Sokolov, Alexey (55991781100); Nayak, Akshatha (59320589700); Fan, Jun (55359166100); Zerbino, Daniel (8634871900); Cochrane, Guy (12788790400); Flicek, Paul (16506662800)</x:v>
      </x:c>
      <x:c r="C1361" s="139" t="str">
        <x:v>36916754200; 55991781100; 59320589700; 55359166100; 8634871900; 12788790400; 16506662800</x:v>
      </x:c>
      <x:c r="D1361" s="139" t="str">
        <x:v>The FAANG Data Portal: Global, Open-Access, “FAIR”, and Richly Validated Genotype to Phenotype Data for High-Quality Functional Annotation of Animal Genomes</x:v>
      </x:c>
      <x:c r="E1361" s="139" t="str">
        <x:v>2021</x:v>
      </x:c>
      <x:c r="F1361" s="139" t="str">
        <x:v>Frontiers in Genetics</x:v>
      </x:c>
      <x:c r="G1361" s="139" t="str">
        <x:v>10.3389/fgene.2021.639238</x:v>
      </x:c>
      <x:c r="H1361" s="139" t="str">
        <x:v>https://www.scopus.com/pages/publications/85114386347?origin=resultslist</x:v>
      </x:c>
      <x:c r="I1361" s="139" t="str">
        <x:v>The Functional Annotation of ANimal Genomes (FAANG) project is a worldwide coordinated action creating high-quality functional annotation of farmed and companion animal genomes. The generation of a rich genome-to-phenome resource and supporting informatic infrastructure advances the scope of comparative genomics and furthers the understanding of functional elements. The project also provides terrestrial and aquatic animal agriculture community powerful resources for supporting improvements to farmed animal production, disease resistance, and genetic diversity. The FAANG Data Portal (https://data.faang.org) ensures Findable, Accessible, Interoperable and Reusable (FAIR) open access to the wealth of sample, sequencing, and analysis data produced by an ever-growing number of FAANG consortia. It is developed and maintained by the FAANG Data Coordination Centre (DCC) at the European Molecular Biology Laboratory's European Bioinformatics Institute (EMBL-EBI). FAANG projects produce a standardised set of multi-omic assays with resulting data placed into a range of specialised open data archives. To ensure this data is easily findable and accessible by the community, the portal automatically identifies and collates all submitted FAANG data into a single easily searchable resource. The Data Portal supports direct download from the multiple underlying archives to enable seamless access to all FAANG data from within the portal itself. The portal provides a range of predefined filters, powerful predictive search, and a catalogue of sampling and analysis protocols and automatically identifies publications associated with any dataset. To ensure all FAANG data submissions are high-quality, the portal includes powerful contextual metadata validation and data submissions brokering to the underlying EMBL-EBI archives. The portal will incorporate extensive new technical infrastructure to effectively deliver and standardise FAANG's shift to single-cellomics, cell atlases, pangenomes, and novel phenotypic prediction models. The Data Portal plays a key role for FAANG by supporting high-quality functional annotation of animal genomes, through open FAIR sharing of data, complete with standardised rich metadata. Future Data Portal features developed by the DCC will support new technological developments for continued improvement for FAANG projects. © Copyright © 2021 Harrison, Sokolov, Nayak, Fan, Zerbino, Cochrane and Flicek.</x:v>
      </x:c>
      <x:c r="J1361" s="139" t="str">
        <x:v>agricultural genomics; Data Portal; FAANG; FAIR data; functional annotation; metadata validation; open access; phenotype to genotype</x:v>
      </x:c>
      <x:c r="K1361" s="139" t="str">
        <x:v>Article; bioinformatics; comparative genomics; domestic horse; FAIR principles; genomics; genotype; information technology; nonhuman; omics; phenotype; prediction</x:v>
      </x:c>
      <x:c r="L1361" s="139" t="str">
        <x:v>Frontiers Media S.A.</x:v>
      </x:c>
      <x:c r="M1361" s="139" t="str">
        <x:v>English</x:v>
      </x:c>
      <x:c r="N1361" s="139" t="str">
        <x:v>Article</x:v>
      </x:c>
      <x:c r="O1361" s="139" t="str">
        <x:v>Scopus</x:v>
      </x:c>
      <x:c r="P1361" s="139" t="str">
        <x:v>2-s2.0-85114386347</x:v>
      </x:c>
    </x:row>
    <x:row r="1362">
      <x:c r="A1362" s="139" t="str">
        <x:v>Al-Hilphy A.R.; Al-Fekaiki D.F.; Al Hilfi M.K.; Lee P.-H.; Mousavi Khaneghah A.; Gavahian M.</x:v>
      </x:c>
      <x:c r="B1362" s="139" t="str">
        <x:v>Al-Hilphy, Asaad Rehman (55920901100); Al-Fekaiki, Dhia F. (57198434713); Al Hilfi, Mohammed K. (57215084491); Lee, Pei-Hsuan (57223986261); Mousavi Khaneghah, Amin (57203634349); Gavahian, Mohsen (52263473800)</x:v>
      </x:c>
      <x:c r="C1362" s="139" t="str">
        <x:v>55920901100; 57198434713; 57215084491; 57223986261; 57203634349; 52263473800</x:v>
      </x:c>
      <x:c r="D1362" s="139" t="str">
        <x:v>Pilot-scale hydraulic-pressure extraction of Sukari date honey (Phoenix dactylifera L.) to enhance resource efficiency: Effects of processing parameters on bioactive compounds and physicochemical quality</x:v>
      </x:c>
      <x:c r="E1362" s="139" t="str">
        <x:v>2021</x:v>
      </x:c>
      <x:c r="F1362" s="139" t="str">
        <x:v>Journal of Food Process Engineering</x:v>
      </x:c>
      <x:c r="G1362" s="139" t="str">
        <x:v>10.1111/jfpe.13746</x:v>
      </x:c>
      <x:c r="H1362" s="139" t="str">
        <x:v>https://www.scopus.com/pages/publications/85106630425?origin=resultslist</x:v>
      </x:c>
      <x:c r="I1362" s="139" t="str">
        <x:v>The present study explored the hydraulic pressure process as an alternative process to the conventional extraction of date honey. In this regard, response surface methodology (RSM) and central composite design (CCD) were utilized as process optimization tools to achieve the highest yield and efficiency. Independent processing parameters were temperature (50–60°C) and pressure (4–12 bar). Moreover, the effect of optimum conditions on the quality and active compounds of date honey were studied. The results showed that the optimum conditions to give the highest yield (45.83%) and extraction efficiency (87.99%) were a temperature of 60°C and a pressure of 8.83 bar with a come-up time of 6 hr. The pH values of extracted date honey were higher than the conventional method. The change in pH values was described using the first-order kinetic equation. While moisture content and acidity were significantly lower than the conventional method, hydraulic pressure increased the ash, protein, total sugar, reduced sugar, pectin, and total soluble solids. The valorization approach developed in this study provides a platform for producing high-quality date honey as a value-added product from an underutilized date. The findings can help with enhancing resource efficiency through agricultural waste valorization. Practical Applications: Hydraulic press extracted the date honey at a pilot scale and showed good potential for further upscaling. This method addressed a significant concern of conventional extraction, that is, quality deterioration. In addition, the hydraulic press enhanced the extraction yield and process efficiency. Furthermore, results elaborated on the effects of processing parameters. Such approaches can be used in the industry to enhance resource efficiency and to help with achieving sustainable development goals (SDGs). © 2021 Wiley Periodicals LLC.</x:v>
      </x:c>
      <x:c r="J1362" s="139" t="str"/>
      <x:c r="K1362" s="139" t="str">
        <x:v>Agricultural robots; Agricultural wastes; Deterioration; Efficiency; Food products; Hydraulic fluids; Integral equations; Optimization; pH; Presses (machine tools); Central composite designs; Conventional extraction; Extraction efficiencies; First order kinetic equations; Physico-chemical quality; Processing parameters; Quality deteriorations; Response surface methodology; Extraction</x:v>
      </x:c>
      <x:c r="L1362" s="139" t="str">
        <x:v>Blackwell Publishing Inc.</x:v>
      </x:c>
      <x:c r="M1362" s="139" t="str">
        <x:v>English</x:v>
      </x:c>
      <x:c r="N1362" s="139" t="str">
        <x:v>Article</x:v>
      </x:c>
      <x:c r="O1362" s="139" t="str">
        <x:v>Scopus</x:v>
      </x:c>
      <x:c r="P1362" s="139" t="str">
        <x:v>2-s2.0-85106630425</x:v>
      </x:c>
    </x:row>
    <x:row r="1363">
      <x:c r="A1363" s="139" t="str">
        <x:v>Benkhaled S.; Hemam M.; Djezzar M.; Maimour M.</x:v>
      </x:c>
      <x:c r="B1363" s="139" t="str">
        <x:v>Benkhaled, Sihem (57209463751); Hemam, Mounir (55014442600); Djezzar, Meriem (55430711300); Maimour, Moufida (6505808119)</x:v>
      </x:c>
      <x:c r="C1363" s="139" t="str">
        <x:v>57209463751; 55014442600; 55430711300; 6505808119</x:v>
      </x:c>
      <x:c r="D1363" s="139" t="str">
        <x:v>An Ontology – based Contextual Approach for Cross-domain Applications in Internet of Things</x:v>
      </x:c>
      <x:c r="E1363" s="139" t="str">
        <x:v>2022</x:v>
      </x:c>
      <x:c r="F1363" s="139" t="str">
        <x:v>Informatica (Slovenia)</x:v>
      </x:c>
      <x:c r="G1363" s="139" t="str">
        <x:v>10.31449/inf.v46i5.3627</x:v>
      </x:c>
      <x:c r="H1363" s="139" t="str">
        <x:v>https://www.scopus.com/pages/publications/85127676778?origin=resultslist</x:v>
      </x:c>
      <x:c r="I1363" s="139" t="str">
        <x:v>The Internet of Things is an ecosystem which enables objects and devices, such as sensors or actuators, to communicate and exchange information with each other without human intervention. One of the main challenges in the Internet of Things is the lack of semantic interoperability. Devices cannot understand the meaning of raw data, due to the diversity and heterogeneity in data formats from different sources. In order to deal with semantic interoperability, ontologies are the one way to integrate semantics to raw data. They describe an IoT system and represent the data in a standardized way. The IoT devices provide a great deal of IoT data, mainly used for specific IoT applications such as smart home, smart farming, smart cities or healthcare. Therefore, existing applications became isolated in vertical silos, each one of them use independently their own model (i.e. ontology), which makes this ontologies also limited to a specific domain. Our approach has the goal of breaking down these vertical silos and achieves a semantic interoperability across IoT domains in cross-domain applications. In this paper, we propose a development of a single cross-domain ontology named CDOnto. The latter is considered to be a generic across different IoT domains, which can be extended by domain-specific ontologies. The proposed ontological model follows a contextual approach to organize and distinguish the combined domains (i.e. contexts) representations. In addition, the ontology allows reasoning across overlapping IoT domains and infers a complementary and new knowledge required in cross-domain applications. © 2022 Slovene Society Informatika. All rights reserved.</x:v>
      </x:c>
      <x:c r="J1363" s="139" t="str">
        <x:v>Cross-domain applications; Generic ontology; Internet of Things; Ontologies; Semantic interoperability</x:v>
      </x:c>
      <x:c r="K1363" s="139" t="str">
        <x:v>Automation; Internet of things; Interoperability; Semantics; Cross-domain; Cross-domain application; Generic ontology; Human intervention; Ontology's; Ontology-based; Semantic interoperability; Sensors or actuators; Smart homes; Ontology</x:v>
      </x:c>
      <x:c r="L1363" s="139" t="str">
        <x:v>Slovene Society Informatika</x:v>
      </x:c>
      <x:c r="M1363" s="139" t="str">
        <x:v>English</x:v>
      </x:c>
      <x:c r="N1363" s="139" t="str">
        <x:v>Article</x:v>
      </x:c>
      <x:c r="O1363" s="139" t="str">
        <x:v>Scopus</x:v>
      </x:c>
      <x:c r="P1363" s="139" t="str">
        <x:v>2-s2.0-85127676778</x:v>
      </x:c>
    </x:row>
    <x:row r="1364">
      <x:c r="A1364" s="139" t="str">
        <x:v>Liu Z.; Lv Z.; Zheng W.; Wang X.</x:v>
      </x:c>
      <x:c r="B1364" s="139" t="str">
        <x:v>Liu, Zhengduo (57193260581); Lv, Zhaoqin (55782852900); Zheng, Wenxiu (57208700190); Wang, Xu (57290594600)</x:v>
      </x:c>
      <x:c r="C1364" s="139" t="str">
        <x:v>57193260581; 55782852900; 57208700190; 57290594600</x:v>
      </x:c>
      <x:c r="D1364" s="139" t="str">
        <x:v>Trajectory Control of Two-Degree-of-Freedom Sweet Potato Transplanting Robot Arm</x:v>
      </x:c>
      <x:c r="E1364" s="139" t="str">
        <x:v>2022</x:v>
      </x:c>
      <x:c r="F1364" s="139" t="str">
        <x:v>IEEE Access</x:v>
      </x:c>
      <x:c r="G1364" s="139" t="str">
        <x:v>10.1109/ACCESS.2022.3157600</x:v>
      </x:c>
      <x:c r="H1364" s="139" t="str">
        <x:v>https://www.scopus.com/pages/publications/85126288143?origin=resultslist</x:v>
      </x:c>
      <x:c r="I1364" s="139" t="str">
        <x:v>To address the poor performance of the existing sweet potato transplanting robots, in this paper, a two-degree-of-freedom sweet potato transplanting robot arm is proposed to improve the transplanting success rate and production yield. Different transplanting strategies, including vertical transplanting, boat-shaped transplanting, and inclined planting, can be achieved for different terrain types. The designed transplanting mechanical arm can achieve both vertical and rotational movement of the seedling claw through the vertical sliding motor and the rotating motor respectively. With the two degrees of freedom, the designed transplanting robot arm can complete various transplanting trajectories on the transplanting plane. Moreover, a transplanting trajectory controller is then designed for the proposed transplanting robot based on a linear model prediction algorithm. To improve the control performance, two control system optimization schemes are proposed: the influence of prediction time length on the accuracy of transplanting trajectory is discussed and the optimal prediction time length value is obtained, and a reference trajectory segmenting control was proposed to improve the real time of sweet potato transplanting. The proposed sweet potato transplanting robot is validated experimentally through field testing. The minimum qualified rate of potato seedling erection angle was 94.7%, and the minimum qualified rate of planting depth was 94.8%. The test proved that the proposed transplanting scheme can realize various transplanting methods of sweet potato with better performance, which satisfies the practical production requirements for mechanical planting of sweet potatoes. © 2013 IEEE.</x:v>
      </x:c>
      <x:c r="J1364" s="139" t="str">
        <x:v>Agricultural machinery; sweet potato seedlings; transplanter; transplanting robot arm; transplanting trajectory control</x:v>
      </x:c>
      <x:c r="K1364" s="139" t="str">
        <x:v>Agriculture; Degrees of freedom (mechanics); Forecasting; Interactive computer systems; Real time systems; Robotic arms; Trajectories; Predictive models; Real - Time system; Robot arms; Sweet potato; Sweet potato seedling; Trajectory control; Transplanter; Transplanting robot arm; Transplanting trajectory control; Two-degree-of-freedom; Manipulators</x:v>
      </x:c>
      <x:c r="L1364" s="139" t="str">
        <x:v>Institute of Electrical and Electronics Engineers Inc.</x:v>
      </x:c>
      <x:c r="M1364" s="139" t="str">
        <x:v>English</x:v>
      </x:c>
      <x:c r="N1364" s="139" t="str">
        <x:v>Article</x:v>
      </x:c>
      <x:c r="O1364" s="139" t="str">
        <x:v>Scopus</x:v>
      </x:c>
      <x:c r="P1364" s="139" t="str">
        <x:v>2-s2.0-85126288143</x:v>
      </x:c>
    </x:row>
    <x:row r="1365">
      <x:c r="A1365" s="139" t="str">
        <x:v>Donaghy J.A.; Danyluk M.D.; Ross T.; Krishna B.; Farber J.; for ICMSF</x:v>
      </x:c>
      <x:c r="B1365" s="139" t="str">
        <x:v>Donaghy, John A. (7003930711); Danyluk, Michelle D. (8726683500); Ross, Tom (56084540400); Krishna, Bobby (56111727500); Farber, Jeff (7201468524); for ICMSF (57224318295)</x:v>
      </x:c>
      <x:c r="C1365" s="139" t="str">
        <x:v>7003930711; 8726683500; 56084540400; 56111727500; 7201468524; 57224318295</x:v>
      </x:c>
      <x:c r="D1365" s="139" t="str">
        <x:v>Big Data Impacting Dynamic Food Safety Risk Management in the Food Chain</x:v>
      </x:c>
      <x:c r="E1365" s="139" t="str">
        <x:v>2021</x:v>
      </x:c>
      <x:c r="F1365" s="139" t="str">
        <x:v>Frontiers in Microbiology</x:v>
      </x:c>
      <x:c r="G1365" s="139" t="str">
        <x:v>10.3389/fmicb.2021.668196</x:v>
      </x:c>
      <x:c r="H1365" s="139" t="str">
        <x:v>https://www.scopus.com/pages/publications/85107362507?origin=resultslist</x:v>
      </x:c>
      <x:c r="I1365" s="139" t="str">
        <x:v>Foodborne pathogens are a major contributor to foodborne illness worldwide. The adaptation of a more quantitative risk-based approach, with metrics such as Food safety Objectives (FSO) and Performance Objectives (PO) necessitates quantitative inputs from all stages of the food value chain. The potential exists for utilization of big data, generated through digital transformational technologies, as inputs to a dynamic risk management concept for food safety microbiology. The industrial revolution in Internet of Things (IoT) will leverage data inputs from precision agriculture, connected factories/logistics, precision healthcare, and precision food safety, to improve the dynamism of microbial risk management. Furthermore, interconnectivity of public health databases, social media, and e-commerce tools as well as technologies such as blockchain will enhance traceability for retrospective and real-time management of foodborne cases. Despite the enormous potential of data volume and velocity, some challenges remain, including data ownership, interoperability, and accessibility. This paper gives insight to the prospective use of big data for dynamic risk management from a microbiological safety perspective in the context of the International Commission on Microbiological Specifications for Foods (ICMSF) conceptual equation, and describes examples of how a dynamic risk management system (DRMS) could be used in real-time to identify hazards and control Shiga toxin-producing Escherichia coli risks related to leafy greens. © Copyright © 2021 Donaghy, Danyluk, Ross, Krishna and Farber.</x:v>
      </x:c>
      <x:c r="J1365" s="139" t="str">
        <x:v>data; food; management; risk; safety</x:v>
      </x:c>
      <x:c r="K1365" s="139" t="str">
        <x:v>article; big data; blockchain; controlled study; drug safety; electronic commerce; factory; food chain; food safety; human; internet of things; leafy vegetable; nonhuman; precision agriculture; public health; risk management; Shiga toxin producing Escherichia coli; social media; time management</x:v>
      </x:c>
      <x:c r="L1365" s="139" t="str">
        <x:v>Frontiers Media S.A.</x:v>
      </x:c>
      <x:c r="M1365" s="139" t="str">
        <x:v>English</x:v>
      </x:c>
      <x:c r="N1365" s="139" t="str">
        <x:v>Article</x:v>
      </x:c>
      <x:c r="O1365" s="139" t="str">
        <x:v>Scopus</x:v>
      </x:c>
      <x:c r="P1365" s="139" t="str">
        <x:v>2-s2.0-85107362507</x:v>
      </x:c>
    </x:row>
    <x:row r="1366">
      <x:c r="A1366" s="139" t="str">
        <x:v>Glaros A.; Thomas D.; Nost E.; Nelson E.; Schumilas T.</x:v>
      </x:c>
      <x:c r="B1366" s="139" t="str">
        <x:v>Glaros, Alesandros (57219378915); Thomas, David (58244431200); Nost, Eric (55587825200); Nelson, Erin (36778439100); Schumilas, Theresa (36093296400)</x:v>
      </x:c>
      <x:c r="C1366" s="139" t="str">
        <x:v>57219378915; 58244431200; 55587825200; 36778439100; 36093296400</x:v>
      </x:c>
      <x:c r="D1366" s="139" t="str">
        <x:v>Digital technologies in local agri-food systems: Opportunities for a more interoperable digital farmgate sector</x:v>
      </x:c>
      <x:c r="E1366" s="139" t="str">
        <x:v>2023</x:v>
      </x:c>
      <x:c r="F1366" s="139" t="str">
        <x:v>Frontiers in Sustainability</x:v>
      </x:c>
      <x:c r="G1366" s="139" t="str">
        <x:v>10.3389/frsus.2023.1073873</x:v>
      </x:c>
      <x:c r="H1366" s="139" t="str">
        <x:v>https://www.scopus.com/pages/publications/85158923852?origin=resultslist</x:v>
      </x:c>
      <x:c r="I1366" s="139" t="str">
        <x:v>Agriculture e-commerce technologies are transforming how small and medium-scale farmers distribute food, consumers access local food, and market vendors negotiate sales. However, most of the social scientific literature exploring digital agriculture concentrates on big data analytics in the context of commodity farming systems and conventional supply chains. In this paper we review the social scientific literature on agriculture e-commerce technologies and situate this literature within broader debates over digital agriculture and its uneven social and economic dynamics. We find that most social scientific literature does not include agriculture e-commerce in its definition of digital agriculture, instead defining it predominantly in terms of production (e.g., variable-rate technology) or verification (e.g., blockchain) technologies. We contextualize this review with results from a series of focus groups exploring the challenges faced by Ontario's “digital farmgate sector”—the suite of agriculture e-commerce platforms that organize local food sales for hubs, farmers' markets, and small- and medium-scale farmers—related to lack of platform interoperability. We find that local food systems actors are increasingly adopting e-commerce platforms, particularly in the context of the pandemic, and observing substantial business-related benefits to their adoption. Yet, there are common frustrations with digital tools due to market fragmentation and lack of platform interoperability. We recommend the collaborative development of an open standard for e-commerce platforms that allows for the cross-platform sale of local food and farming products. Copyright © 2023 Glaros, Thomas, Nost, Nelson and Schumilas.</x:v>
      </x:c>
      <x:c r="J1366" s="139" t="str">
        <x:v>digital agriculture; e-commerce; food system; interoperability; local food; platform; political economy</x:v>
      </x:c>
      <x:c r="K1366" s="139" t="str"/>
      <x:c r="L1366" s="139" t="str">
        <x:v>Frontiers Media S.A.</x:v>
      </x:c>
      <x:c r="M1366" s="139" t="str">
        <x:v>English</x:v>
      </x:c>
      <x:c r="N1366" s="139" t="str">
        <x:v>Article</x:v>
      </x:c>
      <x:c r="O1366" s="139" t="str">
        <x:v>Scopus</x:v>
      </x:c>
      <x:c r="P1366" s="139" t="str">
        <x:v>2-s2.0-85158923852</x:v>
      </x:c>
    </x:row>
    <x:row r="1367">
      <x:c r="A1367" s="139" t="str">
        <x:v>Chakraborty P.; Cruz J.; Bhunia S.</x:v>
      </x:c>
      <x:c r="B1367" s="139" t="str">
        <x:v>Chakraborty, Prabuddha (57206483956); Cruz, Jonathan (57213471532); Bhunia, Swarup (7003286155)</x:v>
      </x:c>
      <x:c r="C1367" s="139" t="str">
        <x:v>57206483956; 57213471532; 7003286155</x:v>
      </x:c>
      <x:c r="D1367" s="139" t="str">
        <x:v>MAGIC: Machine-Learning-Guided Image Compression for Vision Applications in Internet of Things</x:v>
      </x:c>
      <x:c r="E1367" s="139" t="str">
        <x:v>2021</x:v>
      </x:c>
      <x:c r="F1367" s="139" t="str">
        <x:v>IEEE Internet of Things Journal</x:v>
      </x:c>
      <x:c r="G1367" s="139" t="str">
        <x:v>10.1109/JIOT.2020.3040729</x:v>
      </x:c>
      <x:c r="H1367" s="139" t="str">
        <x:v>https://www.scopus.com/pages/publications/85104831964?origin=resultslist</x:v>
      </x:c>
      <x:c r="I1367" s="139" t="str">
        <x:v>The emergent ecosystems of intelligent edge devices in diverse Internet-of-Things (IoT) applications, from automatic surveillance to precision agriculture, increasingly rely on recording and processing a variety of image data. Due to resource constraints, e.g., energy and communication bandwidth requirements, these applications require compressing the recorded images before transmission. For these applications, image compression commonly requires: 1) maintaining features for coarse-grain pattern recognition instead of the high-level details for human perception due to machine-to-machine communications; 2) high compression ratio that leads to improved energy and transmission efficiency; and 3) large dynamic range of compression and an easy tradeoff between compression factor and quality of reconstruction to accommodate a wide diversity of IoT applications as well as their time-varying energy/performance needs. To address these requirements, we propose, MAGIC, a novel machine learning (ML)-guided image compression framework that judiciously sacrifices the visual quality to achieve much higher compression when compared to traditional techniques, while maintaining accuracy for coarse-grained vision tasks. The central idea is to capture application-specific domain knowledge and efficiently utilize it in achieving high compression. We demonstrate that the MAGIC framework is configurable across a wide range of compression/quality and is capable of compressing beyond the standard quality factor limits of both JPEG 2000 and WebP. We perform experiments on representative IoT applications using two vision data sets and show $42.65\times $ compression at similar accuracy with respect to the source. We highlight low variance in compression rate across images using our technique as compared to JPEG 2000 and WebP. © 2014 IEEE.</x:v>
      </x:c>
      <x:c r="J1367" s="139" t="str">
        <x:v>Computer vision; edge intelligence; image compression; Internet of Things (IoT); machine learning (ML); sensor signal processing</x:v>
      </x:c>
      <x:c r="K1367" s="139" t="str">
        <x:v>Agricultural robots; Automation; Image enhancement; Image recording; Internet of things; Machine learning; Machine-to-machine communication; Network security; Pattern recognition; Application specific; Communication bandwidth; High compression ratio; Internet of Things (IOT); Resource Constraint; Traditional techniques; Transmission efficiency; Vision applications; Image compression</x:v>
      </x:c>
      <x:c r="L1367" s="139" t="str">
        <x:v>Institute of Electrical and Electronics Engineers Inc.</x:v>
      </x:c>
      <x:c r="M1367" s="139" t="str">
        <x:v>English</x:v>
      </x:c>
      <x:c r="N1367" s="139" t="str">
        <x:v>Article</x:v>
      </x:c>
      <x:c r="O1367" s="139" t="str">
        <x:v>Scopus</x:v>
      </x:c>
      <x:c r="P1367" s="139" t="str">
        <x:v>2-s2.0-85104831964</x:v>
      </x:c>
    </x:row>
    <x:row r="1368">
      <x:c r="A1368" s="139" t="str">
        <x:v>Huang W.Q.; Chen K.-Y.</x:v>
      </x:c>
      <x:c r="B1368" s="139" t="str">
        <x:v>Huang, Wei Qi (58475220400); Chen, Kuo-Yi (36547744900)</x:v>
      </x:c>
      <x:c r="C1368" s="139" t="str">
        <x:v>58475220400; 36547744900</x:v>
      </x:c>
      <x:c r="D1368" s="139" t="str">
        <x:v>Fuzzy Inference Soil Analysis System for Automated Vehicles in Honey Tangerine Orchards</x:v>
      </x:c>
      <x:c r="E1368" s="139" t="str">
        <x:v>2023</x:v>
      </x:c>
      <x:c r="F1368" s="139" t="str">
        <x:v>International Journal of Fuzzy Systems</x:v>
      </x:c>
      <x:c r="G1368" s="139" t="str">
        <x:v>10.1007/s40815-023-01557-3</x:v>
      </x:c>
      <x:c r="H1368" s="139" t="str">
        <x:v>https://www.scopus.com/pages/publications/85164123781?origin=resultslist</x:v>
      </x:c>
      <x:c r="I1368" s="139" t="str">
        <x:v>In recent years, agriculture has incorporated various sensors to obtain crop data. Nutrients, conductivity, and pH in soil are the key factors affecting the growth of crops. Before using fertilizers, farmers need to master the soil information of the orchard to decide the ratio of nitrogen, phosphorus, and potassium to be fertilized and the amount of water to be irrigated. Although existing outdoor technology sensing solutions can detect soil nutrient information, there are high maintenance costs and systems that do not provide analysis recommendations, which are very unfriendly to farmers. Aiming at the above problems, we propose the fuzzy neural network of fertilization rate and fuzzy neural network of fertilization rate to provide farmers with the most direct fertilization and irrigation suggestions. This paper uses an automated self-propelled soil identification system that enables path planning in an orchard. After arriving at the measurement point designated by the farmer, we use the soil probe measurement system to measure soil nutrients within a certain range. The system provides farmers with suggestions on fertilization and medication and grasps the growth status of the orchard area. The advantage of this is that it can reduce the maintenance cost caused by the long-term installation of the system. The cost of our vehicle-mounted system is 150,000 NT dollars, which saves 350,000 NT dollars a year and 50,000 NT dollars in maintenance costs compared to installing ten outdoor weather station sensors. Compared with fixed weather station solutions, mobile unmanned vehicles can analyze more land areas and bring more precise benefits to farmers. © 2023, The Author(s) under exclusive licence to Taiwan Fuzzy Systems Association.</x:v>
      </x:c>
      <x:c r="J1368" s="139" t="str">
        <x:v>Agricultural databases; Automated self-propelled vehicles; Fuzzy rules; Soil sensors</x:v>
      </x:c>
      <x:c r="K1368" s="139" t="str">
        <x:v>Automation; Costs; Crops; Fuzzy inference; Fuzzy neural networks; Irrigation; Maintenance; Nutrients; Orchards; Unmanned aerial vehicles (UAV); Agricultural database; Automated self-propelled vehicle; Fertilisation; Fertilization rates; Fuzzy inferencer; Fuzzy-neural-networks; Maintenance cost; Soil nutrients; Soil sensors; Weather stations; Soils</x:v>
      </x:c>
      <x:c r="L1368" s="139" t="str">
        <x:v>Springer Science and Business Media Deutschland GmbH</x:v>
      </x:c>
      <x:c r="M1368" s="139" t="str">
        <x:v>English</x:v>
      </x:c>
      <x:c r="N1368" s="139" t="str">
        <x:v>Article</x:v>
      </x:c>
      <x:c r="O1368" s="139" t="str">
        <x:v>Scopus</x:v>
      </x:c>
      <x:c r="P1368" s="139" t="str">
        <x:v>2-s2.0-85164123781</x:v>
      </x:c>
    </x:row>
    <x:row r="1369">
      <x:c r="A1369" s="139" t="str">
        <x:v>kumar C.S.; Anand R.V.</x:v>
      </x:c>
      <x:c r="B1369" s="139" t="str">
        <x:v>kumar, C. Senthil (59318142300); Anand, R. Vijay (58352013300)</x:v>
      </x:c>
      <x:c r="C1369" s="139" t="str">
        <x:v>59318142300; 58352013300</x:v>
      </x:c>
      <x:c r="D1369" s="139" t="str">
        <x:v>A Review of Energy-Efficient Secured Routing Algorithm for IoT-Enabled Smart Agricultural Systems</x:v>
      </x:c>
      <x:c r="E1369" s="139" t="str">
        <x:v>2023</x:v>
      </x:c>
      <x:c r="F1369" s="139" t="str">
        <x:v>Journal of Biosystems Engineering</x:v>
      </x:c>
      <x:c r="G1369" s="139" t="str">
        <x:v>10.1007/s42853-023-00192-y</x:v>
      </x:c>
      <x:c r="H1369" s="139" t="str">
        <x:v>https://www.scopus.com/pages/publications/85167353795?origin=resultslist</x:v>
      </x:c>
      <x:c r="I1369" s="139" t="str">
        <x:v>Purpose: Food security is the most concerning term nowadays with the increase in world population. The increase in population leads to the conversion of farmland into houses, and unpredictable natural disasters bring down the production of food. This might have increased the usage of smart agriculture with the employment of the Internet of Things (IoT) and big data solutions. Methods: Traditional agriculture methods are being migrated by requiring smart IoT technologies. Monitoring, maintenance performance, and cost are controlled using modern technologies. In modern agriculture, aerial imagery and satellites play a significant role. The agriculture-related information, such as water level, soil nutrition levels, soil PH, humidity, and temperature, is measured via an accurate agriculture sensor monitoring network in which the computers and phones remotely monitor their crop, and the details are updated to the farmers. This smart agriculture might have increased productivity and operational efficiency to a great extent. The IoT combines most of the traditional technologies and thus increases productivity. Results: In this paper, we present the literature review of an IoT-based energy-efficient secured routing protocol applied to the smart agriculture field. We have taken papers from different publishers like IEEE, Springer, Elsevier, and others and reviewed their limitations and advantages. The reviewed papers include protocols such as MAC, cross-layer, LEACH, multi-hop, and artificial intelligence (AI). Conclusions: This study will help guide the researchers to contribute their works to this most trending and needed topic to enhance the productivity and energy efficiency of agricultural products securely for a sustainable future. © 2023, The Author(s), under exclusive licence to The Korean Society for Agricultural Machinery.</x:v>
      </x:c>
      <x:c r="J1369" s="139" t="str">
        <x:v>Artificial intelligence; Clustering; IoT applications; Security; Sensors; Smart farming</x:v>
      </x:c>
      <x:c r="K1369" s="139" t="str">
        <x:v>Aerial photography; Agricultural products; Antennas; Artificial intelligence; Disasters; Energy efficiency; Farms; Food supply; Routing algorithms; Unmanned aerial vehicles (UAV); Water levels; Agricultural system; Clusterings; Energy efficient; Food security; Internet of thing application; Secured Routing; Security; Smart agricultures; Smart farming; World population; Internet of things</x:v>
      </x:c>
      <x:c r="L1369" s="139" t="str">
        <x:v>Springer Nature</x:v>
      </x:c>
      <x:c r="M1369" s="139" t="str">
        <x:v>English</x:v>
      </x:c>
      <x:c r="N1369" s="139" t="str">
        <x:v>Article</x:v>
      </x:c>
      <x:c r="O1369" s="139" t="str">
        <x:v>Scopus</x:v>
      </x:c>
      <x:c r="P1369" s="139" t="str">
        <x:v>2-s2.0-85167353795</x:v>
      </x:c>
    </x:row>
    <x:row r="1370">
      <x:c r="A1370" s="139" t="str">
        <x:v>Wu Y.; Yang Z.; Liu Y.</x:v>
      </x:c>
      <x:c r="B1370" s="139" t="str">
        <x:v>Wu, Yin (56093628700); Yang, Zenan (58099558700); Liu, Yanyi (55515513800)</x:v>
      </x:c>
      <x:c r="C1370" s="139" t="str">
        <x:v>56093628700; 58099558700; 55515513800</x:v>
      </x:c>
      <x:c r="D1370" s="139" t="str">
        <x:v>Internet-of-Things-Based Multiple-Sensor Monitoring System for Soil Information Diagnosis Using a Smartphone</x:v>
      </x:c>
      <x:c r="E1370" s="139" t="str">
        <x:v>2023</x:v>
      </x:c>
      <x:c r="F1370" s="139" t="str">
        <x:v>Micromachines</x:v>
      </x:c>
      <x:c r="G1370" s="139" t="str">
        <x:v>10.3390/mi14071395</x:v>
      </x:c>
      <x:c r="H1370" s="139" t="str">
        <x:v>https://www.scopus.com/pages/publications/85166187482?origin=resultslist</x:v>
      </x:c>
      <x:c r="I1370" s="139" t="str">
        <x:v>The rise of Internet of Things (IoT) technology has moved the digital world in a new direction and is considered the third wave of the information industry. To meet the current growing demand for food, the agricultural industry should adopt updated technologies and smart agriculture based on the IoT which will strongly enable farmers to reduce waste and increase productivity. This research presents a novel system for the application of IoT technology in agricultural soil measurements, which consists of multiple sensors (temperature and moisture), a micro-processor, a microcomputer, a cloud platform, and a mobile phone application. The wireless sensors can collect and transmit soil information in real time with a high speed, while the mobile phone app uses the cloud platform as a monitoring center. A low power consumption is specified in the hardware and software, and a modular power supply and time-saving algorithm are adopted to improve the energy effectiveness of the nodes. Meanwhile, a novel soil information prediction strategy was explored based on the deep Q network (DQN) reinforcement learning algorithm. Following the weighted combination of a bidirectional long short-term memory, online sequential extreme learning machine, and parallel extreme machine learning, the DQN Bi-OS-P prediction model was obtained. The proposed data acquisition system achieved a long-term stable and reliable collection of time-series soil data with equal intervals and provided an accurate dataset for the precise diagnosis of soil information. The RMSE, MAE, and MAPE of the DQN Bi-OS-P were all reduced, and the R2 was improved by 0.1% when compared to other methods. This research successfully implemented the smart soil system and experimentally showed that the time error between the value displayed on the mobile phone app and its exact acquisition moment was no more than 3 s, proving that mobile applications can be effectively used for the real-time monitoring of soil quality and conditions in wireless multi-sensing based on the Internet of Things. © 2023 by the authors.</x:v>
      </x:c>
      <x:c r="J1370" s="139" t="str">
        <x:v>deep Q network; mobile phone app; smart agriculture; soil information; wireless sensor</x:v>
      </x:c>
      <x:c r="K1370" s="139" t="str">
        <x:v>Agricultural technology; Bismuth compounds; Cellular telephones; Data acquisition; Internet of things; Knowledge acquisition; Learning algorithms; Machine learning; Wireless sensor networks; Cloud platforms; Deep Q network; Internet of things technologies; Mobile phone app; Monitoring system; Multiple sensors; Sensor monitoring; Smart agricultures; Soil information; Wireless sensor; Soils</x:v>
      </x:c>
      <x:c r="L1370" s="139" t="str">
        <x:v>Multidisciplinary Digital Publishing Institute (MDPI)</x:v>
      </x:c>
      <x:c r="M1370" s="139" t="str">
        <x:v>English</x:v>
      </x:c>
      <x:c r="N1370" s="139" t="str">
        <x:v>Article</x:v>
      </x:c>
      <x:c r="O1370" s="139" t="str">
        <x:v>Scopus</x:v>
      </x:c>
      <x:c r="P1370" s="139" t="str">
        <x:v>2-s2.0-85166187482</x:v>
      </x:c>
    </x:row>
    <x:row r="1371">
      <x:c r="A1371" s="139" t="str">
        <x:v>Li L.; Zhang T.; Cuo D.; Zhao Q.; Zhou L.; Jiancuo S.</x:v>
      </x:c>
      <x:c r="B1371" s="139" t="str">
        <x:v>Li, Lei (58443750500); Zhang, Tingting (56889974500); Cuo, Da (57729173000); Zhao, Qijun (57221157913); Zhou, Liyuan (57227125000); Jiancuo, Suonan (57209908868)</x:v>
      </x:c>
      <x:c r="C1371" s="139" t="str">
        <x:v>58443750500; 56889974500; 57729173000; 57221157913; 57227125000; 57209908868</x:v>
      </x:c>
      <x:c r="D1371" s="139" t="str">
        <x:v>Automatic identification of individual yaks in in-the-wild images using part-based convolutional networks with self-supervised learning</x:v>
      </x:c>
      <x:c r="E1371" s="139" t="str">
        <x:v>2023</x:v>
      </x:c>
      <x:c r="F1371" s="139" t="str">
        <x:v>Expert Systems with Applications</x:v>
      </x:c>
      <x:c r="G1371" s="139" t="str">
        <x:v>10.1016/j.eswa.2022.119431</x:v>
      </x:c>
      <x:c r="H1371" s="139" t="str">
        <x:v>https://www.scopus.com/pages/publications/85144346101?origin=resultslist</x:v>
      </x:c>
      <x:c r="I1371" s="139" t="str">
        <x:v>Yaks (Bos grunniens) are the most important domestic animals for people living at high altitudes. In order to implement precise livestock management for yaks, it is of significant importance to automatically identify, keep track of, and monitor yaks. Traditional animal identification methods such as ear tags, tattoos, and RFID based methods suffer from problems like animal infection, high maintenance cost, inefficiency or sensor failure. Existing biometric-based identification methods for livestock such as muzzle prints, iris patterns, and retinal vascular patterns mostly require that animals are under control, either technically or physically, and are thus costly to deploy especially for yaks which are loosely raised on the grassland pastures and migrate with the seasons. In this paper, we propose a novel method for identifying individual yaks in in-the-wild images captured under unconstrained conditions. We utilize the part-based convolutional network (PCN) to obtain discriminative part-level feature representations. To further enhance the feature discriminativeness and alleviate the impact of small amount of yak image data, we implement self-supervised learning strategy by proposing random erasure and region-visibility prediction (RERP) as an auxiliary learning task. Experiments performed on the YakReID-103 dataset demonstrate that (i) when left and right side views of yaks are treated separately, the Rank-1 accuracy and mAP achieved by the proposed method with SEResNet50 backbone are up to 97.57% and 76.30%, which significantly advance the state-of-the-art, and (ii) when generalizing to different views, the proposed method with ViT backbone again obtains the best results compared with the counterpart methods. © 2022 Elsevier Ltd</x:v>
      </x:c>
      <x:c r="J1371" s="139" t="str">
        <x:v>Animal biometrics; Convolutional neural networks; Deep learning; Precision livestock; Yak identification</x:v>
      </x:c>
      <x:c r="K1371" s="139" t="str">
        <x:v>Agriculture; Animals; Anthropometry; Automation; Convolution; Convolutional neural networks; Deep learning; Image enhancement; Learning systems; Radio frequency identification (RFID); Supervised learning; Animal biometric; Automatic identification; Convolutional networks; Convolutional neural network; Deep learning; Identification method; Identification of individuals; Part based; Precision livestock; Yak identification; Biometrics</x:v>
      </x:c>
      <x:c r="L1371" s="139" t="str">
        <x:v>Elsevier Ltd</x:v>
      </x:c>
      <x:c r="M1371" s="139" t="str">
        <x:v>English</x:v>
      </x:c>
      <x:c r="N1371" s="139" t="str">
        <x:v>Article</x:v>
      </x:c>
      <x:c r="O1371" s="139" t="str">
        <x:v>Scopus</x:v>
      </x:c>
      <x:c r="P1371" s="139" t="str">
        <x:v>2-s2.0-85144346101</x:v>
      </x:c>
    </x:row>
    <x:row r="1372">
      <x:c r="A1372" s="139" t="str">
        <x:v>Chen N.; Qiu T.; Guo D.-K.; Xu T.-Y.</x:v>
      </x:c>
      <x:c r="B1372" s="139" t="str">
        <x:v>Chen, Ning (59807596900); Qiu, Tie (34971882000); Guo, De-Ke (57205351400); Xu, Tian-Yiu (55921330700)</x:v>
      </x:c>
      <x:c r="C1372" s="139" t="str">
        <x:v>59807596900; 34971882000; 57205351400; 55921330700</x:v>
      </x:c>
      <x:c r="D1372" s="139" t="str">
        <x:v>Research on Lightweight Topology Optimization Strategy of Internet of Things Based on Network Motif; [基于网络模体的轻量级物联网拓扑优化策略研究]</x:v>
      </x:c>
      <x:c r="E1372" s="139" t="str">
        <x:v>2023</x:v>
      </x:c>
      <x:c r="F1372" s="139" t="str">
        <x:v>Jisuanji Xuebao/Chinese Journal of Computers</x:v>
      </x:c>
      <x:c r="G1372" s="139" t="str">
        <x:v>10.11897/SP.J.1016.2023.01121</x:v>
      </x:c>
      <x:c r="H1372" s="139" t="str">
        <x:v>https://www.scopus.com/pages/publications/85165744691?origin=resultslist</x:v>
      </x:c>
      <x:c r="I1372" s="139" t="str">
        <x:v>With the development of fifth-generation telecommunication technology (5G) and smart hardware devices, the scale and diversity of Internet of Things (IoT) applications are greatly expanding, like smart buildings, smart agriculture, smart homes, intelligent transportation, and so on. Numerous sensing devices can be networked to provide better network services for all aspects of life. However, the networking of massive intelligent sensing devices has brought a great threat to the quality of service (QoS) of the IoT, where the threat includes communication interrupts, data traffic congestion, and other unexpected factors. The robustness and performance of the IoT topology directly influence the network applications' services and thus are associated with network reliability and resilience. The failure of key device nodes and network cyber-attacks can lead to the collapse of the IoT topology, which affects the QoS of the whole network system. Then, the system will finally fail without the ability to communicate with other network systems, where the large-scale IoT applications are broken. Therefore, how to optimize the robustness of large-scale IoT topology is a challenge to maintain maximum communication ability even if some device nodes fail, which draws researchers' attention. Nowadays, methods such as heuristic algorithms and learning mechanisms are proposed to enhance the reliability of IoT topology. These methods can efficiently improve the robustness of IoT applications against cyberattacks and prolong the network lifetime even if part of the topology fails. However, these methods sacrifice huge computing resources to get disproportionately robust performance gains, and the larger the IoT topology scale, the more obvious this phenomenon is. Indeed, in the real world, IoT applications cannot spend so much time executing to produce a suboptimal result. We need a fast robustness optimization method for large-scale IoT applications. To address the problem, in this paper, we propose a Lightweight Topology Optimization Strategy for the IoT based on network motif (LITOS), where network motifs are significant repetition patterns widely spread in the network topology. Through the topology analysis, we found that the IoT topology has community characteristics, and we designed an asynchronous community detection algorithm based on a network motif to decompose the large-scale complex IoT topology into lightweight local network topologies. The devices with multiple roles in the communities are grouped together as a "super community". Then, utilizing CPU multi-core computing resources, we present a deep deterministic reinforcement learning mechanism (DDRL) to asynchronously optimize each local lightweight IoT topology, which can reduce the overall optimization time and improve the robustness of the network topology. Furthermore, we developed a novel robustness metric based on network motifs to measure dynamic changes in IoT topology, where network motifs can reveal hidden functional mechanisms and provide researchers with new perspectives on network topology. The new robustness metric has a better effect of guiding the topology towards more reliability. In terms of experimental results, compared with other state-of-the-art optimization algorithms, the running time of the LITOS is 1 — 2 orders of magnitude lower than that of the ROCKS and ROSE algorithms and is about 10% lower than these algorithms in robustness improvement, which can greatly improve the optimizing efficiency for large-scale IoT topologies. © 2023 Science Press. All rights reserved.</x:v>
      </x:c>
      <x:c r="J1372" s="139" t="str">
        <x:v>asynchronous community detection; deep reinforcement learning; dense network topology; Internet of Things; lightweight topology robustness optimization; network motif</x:v>
      </x:c>
      <x:c r="K1372" s="139" t="str">
        <x:v>5G mobile communication systems; Automation; Deep learning; Heuristic algorithms; Heuristic methods; Intelligent buildings; Internet of things; Network security; Optimization; Quality of service; Reinforcement learning; Smart city; Traffic congestion; Asynchronoi community detection; Community detection; Deep reinforcement learning; Dense network; Dense network topology; Lightweight topology robustness optimization; Network motif; Network topology; Reinforcement learnings; Robustness optimizations; Network topology</x:v>
      </x:c>
      <x:c r="L1372" s="139" t="str">
        <x:v>Science Press</x:v>
      </x:c>
      <x:c r="M1372" s="139" t="str">
        <x:v>English</x:v>
      </x:c>
      <x:c r="N1372" s="139" t="str">
        <x:v>Article</x:v>
      </x:c>
      <x:c r="O1372" s="139" t="str">
        <x:v>Scopus</x:v>
      </x:c>
      <x:c r="P1372" s="139" t="str">
        <x:v>2-s2.0-85165744691</x:v>
      </x:c>
    </x:row>
    <x:row r="1373">
      <x:c r="A1373" s="139" t="str">
        <x:v>Aydin S.; Aydin M.N.</x:v>
      </x:c>
      <x:c r="B1373" s="139" t="str">
        <x:v>Aydin, Sahin (57215304534); Aydin, Mehmet Nafiz (8873732700)</x:v>
      </x:c>
      <x:c r="C1373" s="139" t="str">
        <x:v>57215304534; 8873732700</x:v>
      </x:c>
      <x:c r="D1373" s="139" t="str">
        <x:v>Semantic and syntactic interoperability for agricultural open-data platforms in the context of IoT using crop-specific trait ontologies</x:v>
      </x:c>
      <x:c r="E1373" s="139" t="str">
        <x:v>2020</x:v>
      </x:c>
      <x:c r="F1373" s="139" t="str">
        <x:v>Applied Sciences (Switzerland)</x:v>
      </x:c>
      <x:c r="G1373" s="139" t="str">
        <x:v>10.3390/app10134460</x:v>
      </x:c>
      <x:c r="H1373" s="139" t="str">
        <x:v>https://www.scopus.com/pages/publications/85087897906?origin=resultslist</x:v>
      </x:c>
      <x:c r="I1373" s="139" t="str">
        <x:v>In recent years, Internet-of-Things (IoT)-based applications have been used in various domains such as health, industry and agriculture. Considerable amounts of data in diverse formats are collected from wireless sensor networks (WSNs) integrated into IoT devices. Semantic interoperability of data gathered from IoT devices is generally being carried out using existing sensor ontologies. However, crop-specific trait ontologies-which include site-specific parameters concerning hazelnut as a particular agricultural product-can be used to make links between domain-specific variables and sensor measurement values as well. This research seeks to address how to use crop-specific trait ontologies for linking site-specific parameters to sensor measurement values. A data-integration approach for semantic and syntactic interoperability is proposed to achieve this objective. An open-data platform is developed and its usability is evaluated to justify the viability of the proposed approach. Furthermore, this research shows how to use web services and APIs to carry out the syntactic interoperability of sensor data in agriculture domain. © 2020 by the authors.</x:v>
      </x:c>
      <x:c r="J1373" s="139" t="str">
        <x:v>Agricultural open-data platforms; IoT data interoperability; Semantic interoperability; Sensor data integration; Syntactic interoperability</x:v>
      </x:c>
      <x:c r="K1373" s="139" t="str"/>
      <x:c r="L1373" s="139" t="str">
        <x:v>MDPI AG</x:v>
      </x:c>
      <x:c r="M1373" s="139" t="str">
        <x:v>English</x:v>
      </x:c>
      <x:c r="N1373" s="139" t="str">
        <x:v>Article</x:v>
      </x:c>
      <x:c r="O1373" s="139" t="str">
        <x:v>Scopus</x:v>
      </x:c>
      <x:c r="P1373" s="139" t="str">
        <x:v>2-s2.0-85087897906</x:v>
      </x:c>
    </x:row>
    <x:row r="1374">
      <x:c r="A1374" s="139" t="str">
        <x:v>Ekwem D.; Morrison T.A.; Reeve R.; Enright J.; Buza J.; Shirima G.; Mwajombe J.K.; Lembo T.; Hopcraft J.G.C.</x:v>
      </x:c>
      <x:c r="B1374" s="139" t="str">
        <x:v>Ekwem, Divine (56534267000); Morrison, Thomas A. (23089125900); Reeve, Richard (35730417600); Enright, Jessica (20734211400); Buza, Joram (57213247814); Shirima, Gabriel (6507293225); Mwajombe, James K. (57226746713); Lembo, Tiziana (12752525500); Hopcraft, J. Grant C. (16316420200)</x:v>
      </x:c>
      <x:c r="C1374" s="139" t="str">
        <x:v>56534267000; 23089125900; 35730417600; 20734211400; 57213247814; 6507293225; 57226746713; 12752525500; 16316420200</x:v>
      </x:c>
      <x:c r="D1374" s="139" t="str">
        <x:v>Livestock movement informs the risk of disease spread in traditional production systems in East Africa</x:v>
      </x:c>
      <x:c r="E1374" s="139" t="str">
        <x:v>2021</x:v>
      </x:c>
      <x:c r="F1374" s="139" t="str">
        <x:v>Scientific Reports</x:v>
      </x:c>
      <x:c r="G1374" s="139" t="str">
        <x:v>10.1038/s41598-021-95706-z</x:v>
      </x:c>
      <x:c r="H1374" s="139" t="str">
        <x:v>https://www.scopus.com/pages/publications/85112517242?origin=resultslist</x:v>
      </x:c>
      <x:c r="I1374" s="139" t="str">
        <x:v>In Africa, livestock are important to local and national economies, but their productivity is constrained by infectious diseases. Comprehensive information on livestock movements and contacts is required to devise appropriate disease control strategies; yet, understanding contact risk in systems where herds mix extensively, and where different pathogens can be transmitted at different spatial and temporal scales, remains a major challenge. We deployed Global Positioning System collars on cattle in 52 herds in a traditional agropastoral system in western Serengeti, Tanzania, to understand fine-scale movements and between-herd contacts, and to identify locations of greatest interaction between herds. We examined contact across spatiotemporal scales relevant to different disease transmission scenarios. Daily cattle movements increased with herd size and rainfall. Generally, contact between herds was greatest away from households, during periods with low rainfall and in locations close to dipping points. We demonstrate how movements and contacts affect the risk of disease spread. For example, transmission risk is relatively sensitive to the survival time of different pathogens in the environment, and less sensitive to transmission distance, at least over the range of the spatiotemporal definitions of contacts that we explored. We identify times and locations of greatest disease transmission potential and that could be targeted through tailored control strategies. © 2021, The Author(s).</x:v>
      </x:c>
      <x:c r="J1374" s="139" t="str"/>
      <x:c r="K1374" s="139" t="str">
        <x:v>Animal Husbandry; Animals; Cattle; Geographic Information Systems; Livestock; Movement; Tanzania; animal; animal husbandry; bovine; geographic information system; livestock; movement (physiology); physiology; procedures; Tanzania</x:v>
      </x:c>
      <x:c r="L1374" s="139" t="str">
        <x:v>Nature Research</x:v>
      </x:c>
      <x:c r="M1374" s="139" t="str">
        <x:v>English</x:v>
      </x:c>
      <x:c r="N1374" s="139" t="str">
        <x:v>Article</x:v>
      </x:c>
      <x:c r="O1374" s="139" t="str">
        <x:v>Scopus</x:v>
      </x:c>
      <x:c r="P1374" s="139" t="str">
        <x:v>2-s2.0-85112517242</x:v>
      </x:c>
    </x:row>
    <x:row r="1375">
      <x:c r="A1375" s="139" t="str">
        <x:v>O’Shaughnessy S.A.; Colaizzi P.D.; Bednarz C.W.</x:v>
      </x:c>
      <x:c r="B1375" s="139" t="str">
        <x:v>O’Shaughnessy, Susan A. (57195253504); Colaizzi, Paul D. (6602521460); Bednarz, Craig W. (7003888075)</x:v>
      </x:c>
      <x:c r="C1375" s="139" t="str">
        <x:v>57195253504; 6602521460; 7003888075</x:v>
      </x:c>
      <x:c r="D1375" s="139" t="str">
        <x:v>Sensor feedback system enables automated deficit irrigation scheduling for cotton</x:v>
      </x:c>
      <x:c r="E1375" s="139" t="str">
        <x:v>2023</x:v>
      </x:c>
      <x:c r="F1375" s="139" t="str">
        <x:v>Frontiers in Plant Science</x:v>
      </x:c>
      <x:c r="G1375" s="139" t="str">
        <x:v>10.3389/fpls.2023.1149424</x:v>
      </x:c>
      <x:c r="H1375" s="139" t="str">
        <x:v>https://www.scopus.com/pages/publications/85150706501?origin=resultslist</x:v>
      </x:c>
      <x:c r="I1375" s="139" t="str">
        <x:v>Precision irrigation technologies using sensor feedback can provide dynamic decision support to help farmers implement DI strategies. However, few studies have reported on the use of these systems for DI management. This two-year study was conducted in Bushland, Texas to investigate the performance of the geographic information (GIS) based irrigation scheduling supervisory control and data acquisition (ISSCADA) system as a tool to manage deficit irrigation scheduling for cotton (Gossypim hirsutum L). Two different irrigation scheduling methods automated by the ISSCADA system — (1) a plant feedback (designated C) - based on integrated crop water stress index (iCWSI) thresholds, and (2) a hybrid (designated H) method, created to combine soil water depletion and the iCWSI thresholds, were compared with a benchmark manual irrigation scheduling (M) that used weekly neutron probe readings. Each method applied irrigation at levels designed to be equivalent to 25%, 50% and 75% replenishment of soil water depletion to near field capacity (designated I25, I50 and I75) using the pre-established thresholds stored in the ISSCADA system or the designated percent replenishment of soil water depletion to field capacity in the M method. Fully irrigated and extremely deficit irrigated plots were also established. Relative to the fully irrigated plots, deficit irrigated plots at the I75 level for all irrigation scheduling methods-maintained seed cotton yield, while saving water. In 2021, the irrigation savings was a minimum of 20%, while in 2022, the minimum savings was 16%. Comparing the performance of deficit irrigation scheduling between the ISSCADA system and the manual method showed that crop response for all three methods were statistically similar at each irrigation level. Because the M method requires labor intensive and expensive use of the highly regulated neutron probe, the automated decision support provided by the ISSCADA system could simplify deficit irrigation management of cotton in a semi-arid region. Copyright © 2023 O’Shaughnessy, Colaizzi and Bednarz.</x:v>
      </x:c>
      <x:c r="J1375" s="139" t="str">
        <x:v>crop water stress index (CWSI); infrared thermometry; soil water sensing; variable rate irrigation (VRI); wireless sensor networks</x:v>
      </x:c>
      <x:c r="K1375" s="139" t="str"/>
      <x:c r="L1375" s="139" t="str">
        <x:v>Frontiers Media S.A.</x:v>
      </x:c>
      <x:c r="M1375" s="139" t="str">
        <x:v>English</x:v>
      </x:c>
      <x:c r="N1375" s="139" t="str">
        <x:v>Article</x:v>
      </x:c>
      <x:c r="O1375" s="139" t="str">
        <x:v>Scopus</x:v>
      </x:c>
      <x:c r="P1375" s="139" t="str">
        <x:v>2-s2.0-85150706501</x:v>
      </x:c>
    </x:row>
    <x:row r="1376">
      <x:c r="A1376" s="139" t="str">
        <x:v>Udutalapally V.; Mohanty S.P.; Pallagani V.; Khandelwal V.</x:v>
      </x:c>
      <x:c r="B1376" s="139" t="str">
        <x:v>Udutalapally, Venkanna (55233652300); Mohanty, Saraju P. (7202569569); Pallagani, Vishal (57202970472); Khandelwal, Vedant (57520317400)</x:v>
      </x:c>
      <x:c r="C1376" s="139" t="str">
        <x:v>55233652300; 7202569569; 57202970472; 57520317400</x:v>
      </x:c>
      <x:c r="D1376" s="139" t="str">
        <x:v>SCrop: A Novel Device for Sustainable Automatic Disease Prediction, Crop Selection, and Irrigation in Internet-of-Agro-Things for Smart Agriculture</x:v>
      </x:c>
      <x:c r="E1376" s="139" t="str">
        <x:v>2021</x:v>
      </x:c>
      <x:c r="F1376" s="139" t="str">
        <x:v>IEEE Sensors Journal</x:v>
      </x:c>
      <x:c r="G1376" s="139" t="str">
        <x:v>10.1109/JSEN.2020.3032438</x:v>
      </x:c>
      <x:c r="H1376" s="139" t="str">
        <x:v>https://www.scopus.com/pages/publications/85111946864?origin=resultslist</x:v>
      </x:c>
      <x:c r="I1376" s="139" t="str">
        <x:v>Agriculture Cyber-Physical System (A-CPS) is becoming increasingly important in enhancing crop quality and productivity by utilizing minimum cropland. This paper introduces the innovative idea of the Internet-of-Agro-Things (IoAT) with an explanation of the automatic detection of plant disease for the development of ACPS. Majority of the crops were infected by microbial diseases in conventional agriculture. Also, the constantly mutating pathogens cannot be known to the knowledge of the farmer, due to which, there arises a demand to develop a disease prediction system. To prevent this, we use a trained Convolutional Neural Network (CNN) model to perform an analysis of the crop image captured by a health maintenance system. The image capturing along with continuous sensing and intelligent automation is performed by the solar sensor node. The sensor node houses a developed soil moisture sensor which has a high longevity compared to its peers. A real time implementation of the proposed system is demonstrated using a solar sensor node with a camera module, a microcontroller and a smartphone application using which a farmer can monitor the field. The prototype was deployed for three months and has achieved a robust performance by remaining rust-free and sustaining the varied weather conditions. An accuracy of 99.24% is achieved by the proposed plant disease prediction framework.  © 2001-2012 IEEE.</x:v>
      </x:c>
      <x:c r="J1376" s="139" t="str">
        <x:v>agriculture cyber-physical system (A-CPS); automatic crop disease prediction; convolutional neural network (CNN); Internet-of-Agro-Things (IoAT); machine learning; sensor node; Smart agriculture; solar energy</x:v>
      </x:c>
      <x:c r="K1376" s="139" t="str">
        <x:v>Agricultural robots; Convolutional neural networks; Crops; Embedded systems; Forecasting; Real time control; Sensor nodes; Soil moisture; Automatic Detection; Conventional agricultures; Health maintenances; Intelligent automation; Prediction systems; Real-time implementations; Smart-phone applications; Soil moisture sensors; Moisture control</x:v>
      </x:c>
      <x:c r="L1376" s="139" t="str">
        <x:v>Institute of Electrical and Electronics Engineers Inc.</x:v>
      </x:c>
      <x:c r="M1376" s="139" t="str">
        <x:v>English</x:v>
      </x:c>
      <x:c r="N1376" s="139" t="str">
        <x:v>Article</x:v>
      </x:c>
      <x:c r="O1376" s="139" t="str">
        <x:v>Scopus</x:v>
      </x:c>
      <x:c r="P1376" s="139" t="str">
        <x:v>2-s2.0-85111946864</x:v>
      </x:c>
    </x:row>
    <x:row r="1377">
      <x:c r="A1377" s="139" t="str">
        <x:v>Peltonen-Sainio P.; Jauhiainen L.</x:v>
      </x:c>
      <x:c r="B1377" s="139" t="str">
        <x:v>Peltonen-Sainio, Pirjo (7006364377); Jauhiainen, Lauri (6602455454)</x:v>
      </x:c>
      <x:c r="C1377" s="139" t="str">
        <x:v>7006364377; 6602455454</x:v>
      </x:c>
      <x:c r="D1377" s="139" t="str">
        <x:v>Come Out of a Hiding Place: How Are Cover Crops Allocated on Finnish Farms?</x:v>
      </x:c>
      <x:c r="E1377" s="139" t="str">
        <x:v>2022</x:v>
      </x:c>
      <x:c r="F1377" s="139" t="str">
        <x:v>Sustainability (Switzerland)</x:v>
      </x:c>
      <x:c r="G1377" s="139" t="str">
        <x:v>10.3390/su14053103</x:v>
      </x:c>
      <x:c r="H1377" s="139" t="str">
        <x:v>https://www.scopus.com/pages/publications/85126308169?origin=resultslist</x:v>
      </x:c>
      <x:c r="I1377" s="139" t="str">
        <x:v>Cover crops (CCs) may provide many ecosystem services for crop production systems, and interest has increased in the cultivation of CCs among Finnish farmers. Piloting farmers applied for agricultural payments to support the cultivation of CCs (AP-CCs) in 2020. Novel data with a total of 34,515 field parcels with CCs from 5747 farms was used to assess how farmers allocated CCs depending on farm and parcel characteristics. Pioneering farmers often had conventional, large farms with cereal areas exceeding 25%, and expertise with special crop(s). Conventional farmers seemed to allocate CCs to large parcels. The allocation of CCs was not solely dictated by cash crops. Cover crops were planted more frequently in parcels close to waterways. Conventional farmers allocated CCs to parcels with a history of highly monotonous cereal sequencing. Hence, farmers seem to benefit from ecosystem services provided by CCs: increasing spatial diversity, reducing the environmental footprint, and improving soil health. This novel understanding is used to support the implementation of CCs beyond pilot farms and to develop a decision support system for their allocation. The ultimate goal is to support a transition towards more sustainable crop production systems with currently underutilized CCs in high-latitude conditions. © 2022 by the authors. Licensee MDPI, Basel, Switzerland.</x:v>
      </x:c>
      <x:c r="J1377" s="139" t="str">
        <x:v>Cash crop; Cover crop; Crop rotation; Diversification; Farming system; Field parcel; Land allocation; Region</x:v>
      </x:c>
      <x:c r="K1377" s="139" t="str">
        <x:v>cash cropping; cereal; cover crop; crop production; crop rotation; cultivation; decision support system; ecosystem service; farming system</x:v>
      </x:c>
      <x:c r="L1377" s="139" t="str">
        <x:v>MDPI</x:v>
      </x:c>
      <x:c r="M1377" s="139" t="str">
        <x:v>English</x:v>
      </x:c>
      <x:c r="N1377" s="139" t="str">
        <x:v>Article</x:v>
      </x:c>
      <x:c r="O1377" s="139" t="str">
        <x:v>Scopus</x:v>
      </x:c>
      <x:c r="P1377" s="139" t="str">
        <x:v>2-s2.0-85126308169</x:v>
      </x:c>
    </x:row>
    <x:row r="1378">
      <x:c r="A1378" s="139" t="str">
        <x:v>Mensah M.; Asiedu N.Y.; Neba F.A.; Amaniampong P.N.; Boakye P.; Addo A.</x:v>
      </x:c>
      <x:c r="B1378" s="139" t="str">
        <x:v>Mensah, Mary (57225306384); Asiedu, Nana Yaw (55765238800); Neba, Fabrice Abunde (57217010386); Amaniampong, Prince Nana (56179361500); Boakye, Patrick (55348830800); Addo, Ahmad (14826507400)</x:v>
      </x:c>
      <x:c r="C1378" s="139" t="str">
        <x:v>57225306384; 55765238800; 57217010386; 56179361500; 55348830800; 14826507400</x:v>
      </x:c>
      <x:c r="D1378" s="139" t="str">
        <x:v>Modeling, optimization and kinetic analysis of the hydrolysis process of waste cocoa pod husk to reducing sugars</x:v>
      </x:c>
      <x:c r="E1378" s="139" t="str">
        <x:v>2020</x:v>
      </x:c>
      <x:c r="F1378" s="139" t="str">
        <x:v>SN Applied Sciences</x:v>
      </x:c>
      <x:c r="G1378" s="139" t="str">
        <x:v>10.1007/s42452-020-2966-y</x:v>
      </x:c>
      <x:c r="H1378" s="139" t="str">
        <x:v>https://www.scopus.com/pages/publications/85100787904?origin=resultslist</x:v>
      </x:c>
      <x:c r="I1378" s="139" t="str">
        <x:v>Lignocellulosic biomass represents an important chemical resource. In the quest for the heightened interest for waste management and the successful utilization of solid waste materials into useful products, cocoa pod husk, an agricultural waste material generated in several metric per year (~ 800, 000 MT/per) is a potential source of lignocellulosic materials for chemicals and bio-fuel production. However, its usage is underutilized. In this work multiple linear regression is performed to model the effects of experimental conditions on the conversion process and determine the conditions that maximize percentage dissolution and overall yields of glucose and xylose. The Seaman scheme for biomass hydrolysis is used to develop kinetic models to describe the dynamics of glucose and xylose production. The results show that the kinetic models agree well with data and the maximum glucose and xylose yields from biomass obtained are respectively 43.49% and 11.24% for higher temperature operations (100–150 °C) and 38.28% and 10.27% for lower temperature operation (30–100 °C). The developed kinetic models accurately predicted the acid concentrations with high of R2 value reaching 0.9878. © 2020, Springer Nature Switzerland AG.</x:v>
      </x:c>
      <x:c r="J1378" s="139" t="str">
        <x:v>Biomass; Dissolution; Kinetic modeling; Multiple linear regression; Optimization; Reducing sugar; Simulations</x:v>
      </x:c>
      <x:c r="K1378" s="139" t="str">
        <x:v>Agricultural robots; Agricultural wastes; Biomass; Glucose; Hardwoods; Hydrolysis; Kinetic parameters; Kinetic theory; Linear regression; Acid concentrations; Biomass hydrolysis; Conversion process; Experimental conditions; Lignocellulosic material; Lower temperatures; Multiple linear regressions; Temperature operation; Waste management</x:v>
      </x:c>
      <x:c r="L1378" s="139" t="str">
        <x:v>Springer Nature</x:v>
      </x:c>
      <x:c r="M1378" s="139" t="str">
        <x:v>English</x:v>
      </x:c>
      <x:c r="N1378" s="139" t="str">
        <x:v>Article</x:v>
      </x:c>
      <x:c r="O1378" s="139" t="str">
        <x:v>Scopus</x:v>
      </x:c>
      <x:c r="P1378" s="139" t="str">
        <x:v>2-s2.0-85100787904</x:v>
      </x:c>
    </x:row>
    <x:row r="1379">
      <x:c r="A1379" s="139" t="str">
        <x:v>Daum T.; Ravichandran T.; Kariuki J.; Chagunda M.; Birner R.</x:v>
      </x:c>
      <x:c r="B1379" s="139" t="str">
        <x:v>Daum, Thomas (57195715140); Ravichandran, Thanammal (57189258463); Kariuki, Juliet (6701505240); Chagunda, Mizeck (10044746100); Birner, Regina (6603688978)</x:v>
      </x:c>
      <x:c r="C1379" s="139" t="str">
        <x:v>57195715140; 57189258463; 6701505240; 10044746100; 6603688978</x:v>
      </x:c>
      <x:c r="D1379" s="139" t="str">
        <x:v>Connected cows and cyber chickens? Stocktaking and case studies of digital livestock tools in Kenya and India</x:v>
      </x:c>
      <x:c r="E1379" s="139" t="str">
        <x:v>2022</x:v>
      </x:c>
      <x:c r="F1379" s="139" t="str">
        <x:v>Agricultural Systems</x:v>
      </x:c>
      <x:c r="G1379" s="139" t="str">
        <x:v>10.1016/j.agsy.2021.103353</x:v>
      </x:c>
      <x:c r="H1379" s="139" t="str">
        <x:v>https://www.scopus.com/pages/publications/85121471904?origin=resultslist</x:v>
      </x:c>
      <x:c r="I1379" s="139" t="str">
        <x:v>CONTEXT: There are high hopes that digital tools can reduce constraints to livestock development, which in turn promises to alleviate poverty, improve food and nutrition security, and reduce environmental footprints. Yet, little systematic evidence exists on the state of digital livestock in low- and middle-income-countries. Thus, it remains unclear whether such high hopes are justified. OBJECTIVE: Focusing on India and Kenya, we aim to better understand, among others, the degree of technological sophistication of the digital tools used, the types of value chains and constraints addressed, the types of business models pursued, and more broadly the opportunities and challenges of digital tools for agricultural development. METHOD: We combine a review of digital tools in India and Kenya with three “on-the-ground” case studies: Herdman, a tool for Indian dairy organizations working with small-scale livestock keepers, facilitating data collection and supervision of field agents; Farmtree, a tool supporting medium-scale livestock keepers in India to manage their herds, and iCow, an e-extension tool for farmers in Kenya. For the review, we develop a conceptual framework that distinguishes different types of tools: 1) “simple digital tools”, providing generic information, 2) “smart digital tools”, providing tailored information based on data entered by livestock keepers, 3) “smart digital tools”, using data from sensors, 4) “digital tools for value chains”, enabling the integration of value chain actors, 5) “automated digital systems”, which are coupled with robots, allowing for automation. RESULTS AND CONCLUSIONS: Digital tools provide many new options to address constraints to livestock development. So far, most tools are “simple digital tools”, followed by “smart digital tools” using manual data and tools for value chains. Such tools that only require smartphone ownership are the “sweet spot” for supporting digital livestock development; however, even embodied “smart digital tools” using sensors can be of relevance for small-scale livestock keepers with appropriate organizational models. Most digital tools focus on dairy production, suggesting neglect of other types of livestock, and there are few tools for pastoralists. SIGNIFICANCE: The conceptual framework as well as many of the lessons learned are of relevance to understanding the contribution of digital tools to livestock development - and agricultural development more broadly - in low- and middle-income-countries. While digital tools are no silver bullets – and come with some new challenges such as data security and sovereignty concerns - they are likely to become a key pillar of agricultural and livestock development in the near future. © 2021 The Authors</x:v>
      </x:c>
      <x:c r="J1379" s="139" t="str">
        <x:v>Africa; Digital farming; Digital livestock; Farming 4.0; India; Smartphones</x:v>
      </x:c>
      <x:c r="K1379" s="139" t="str">
        <x:v>India; Kenya; agricultural modeling; agricultural technology; conceptual framework; livestock farming; low income population; tool use</x:v>
      </x:c>
      <x:c r="L1379" s="139" t="str">
        <x:v>Elsevier Ltd</x:v>
      </x:c>
      <x:c r="M1379" s="139" t="str">
        <x:v>English</x:v>
      </x:c>
      <x:c r="N1379" s="139" t="str">
        <x:v>Article</x:v>
      </x:c>
      <x:c r="O1379" s="139" t="str">
        <x:v>Scopus</x:v>
      </x:c>
      <x:c r="P1379" s="139" t="str">
        <x:v>2-s2.0-85121471904</x:v>
      </x:c>
    </x:row>
    <x:row r="1380">
      <x:c r="A1380" s="139" t="str">
        <x:v>Dhillon S.; Madhu C.; Kaur D.; Singh S.</x:v>
      </x:c>
      <x:c r="B1380" s="139" t="str">
        <x:v>Dhillon, Sukham (57216409362); Madhu, Charu (56151513000); Kaur, Daljeet (57533152600); Singh, Sarvjit (56896343300)</x:v>
      </x:c>
      <x:c r="C1380" s="139" t="str">
        <x:v>57216409362; 56151513000; 57533152600; 56896343300</x:v>
      </x:c>
      <x:c r="D1380" s="139" t="str">
        <x:v>A Solar Energy Forecast Model Using Neural Networks: Application for Prediction of Power for Wireless Sensor Networks in Precision Agriculture</x:v>
      </x:c>
      <x:c r="E1380" s="139" t="str">
        <x:v>2020</x:v>
      </x:c>
      <x:c r="F1380" s="139" t="str">
        <x:v>Wireless Personal Communications</x:v>
      </x:c>
      <x:c r="G1380" s="139" t="str">
        <x:v>10.1007/s11277-020-07173-w</x:v>
      </x:c>
      <x:c r="H1380" s="139" t="str">
        <x:v>https://www.scopus.com/pages/publications/85081896943?origin=resultslist</x:v>
      </x:c>
      <x:c r="I1380" s="139" t="str">
        <x:v>Wireless sensor networks employed in field monitoring have severe energy and memory constraints. Energy harvested from the natural resources such as solar energy is highly intermittent. However, its future values can be predicted with reasonable accuracy. Forecasting future values of solar irradiance prolongs the wireless sensor networks lifetime by enabling efficient task scheduling. In this paper, we propose a model for forecasting solar energy for wireless sensor networks using feed forward neural networks and compare it with other models both in terms of accuracy and memory occupancy. Intensity of solar radiations is predicted 24 h ahead based on temperature, pressure, relative humidity, dew point, wind speed, zenith angle, hour of the day and historical values of solar intensity. The dataset of 4 months is used from National Renewable Energy Laboratory. The results indicate that the proposed model is quite efficient with coefficient of correlation (R2) and RMSE values 98.052 and 56.61 respectively. © 2020, Springer Science+Business Media, LLC, part of Springer Nature.</x:v>
      </x:c>
      <x:c r="J1380" s="139" t="str">
        <x:v>Artificial neural network; Data analytics; Forecasting; Machine learning; Solar energy; Wireless sensor network</x:v>
      </x:c>
      <x:c r="K1380" s="139" t="str">
        <x:v>Data Analytics; Feedforward neural networks; Forecasting; Learning systems; Neural networks; Precision agriculture; Solar energy; Solar radiation; Wind; Coefficient of correlation; Energy forecasts; Memory constraints; National Renewable Energy Laboratory; Reasonable accuracy; Solar intensities; Solar irradiances; Task-scheduling; Wireless sensor networks</x:v>
      </x:c>
      <x:c r="L1380" s="139" t="str">
        <x:v>Springer</x:v>
      </x:c>
      <x:c r="M1380" s="139" t="str">
        <x:v>English</x:v>
      </x:c>
      <x:c r="N1380" s="139" t="str">
        <x:v>Article</x:v>
      </x:c>
      <x:c r="O1380" s="139" t="str">
        <x:v>Scopus</x:v>
      </x:c>
      <x:c r="P1380" s="139" t="str">
        <x:v>2-s2.0-85081896943</x:v>
      </x:c>
    </x:row>
    <x:row r="1381">
      <x:c r="A1381" s="139" t="str">
        <x:v>Pun T.B.; Neupane A.; Koech R.</x:v>
      </x:c>
      <x:c r="B1381" s="139" t="str">
        <x:v>Pun, Top Bahadur (57356081300); Neupane, Arjun (55239854000); Koech, Richard (55541789600)</x:v>
      </x:c>
      <x:c r="C1381" s="139" t="str">
        <x:v>57356081300; 55239854000; 55541789600</x:v>
      </x:c>
      <x:c r="D1381" s="139" t="str">
        <x:v>A Deep Learning-Based Decision Support Tool for Plant-Parasitic Nematode Management</x:v>
      </x:c>
      <x:c r="E1381" s="139" t="str">
        <x:v>2023</x:v>
      </x:c>
      <x:c r="F1381" s="139" t="str">
        <x:v>Journal of Imaging</x:v>
      </x:c>
      <x:c r="G1381" s="139" t="str">
        <x:v>10.3390/jimaging9110240</x:v>
      </x:c>
      <x:c r="H1381" s="139" t="str">
        <x:v>https://www.scopus.com/pages/publications/85177606547?origin=resultslist</x:v>
      </x:c>
      <x:c r="I1381" s="139" t="str">
        <x:v>Plant-parasitic nematodes (PPN), especially sedentary endoparasitic nematodes like root-knot nematodes (RKN), pose a significant threat to major crops and vegetables. They are responsible for causing substantial yield losses, leading to economic consequences, and impacting the global food supply. The identification of PPNs and the assessment of their population is a tedious and time-consuming task. This study developed a state-of-the-art deep learning model-based decision support tool to detect and estimate the nematode population. The decision support tool is integrated with the fast inferencing YOLOv5 model and used pretrained nematode weight to detect plant-parasitic nematodes (juveniles) and eggs. The performance of the YOLOv5-640 model at detecting RKN eggs was as follows: precision = 0.992; recall = 0.959; F1-score = 0.975; and mAP = 0.979. YOLOv5-640 was able to detect RKN eggs with an inference time of 3.9 milliseconds, which is faster compared to other detection methods. The deep learning framework was integrated into a user-friendly web application system to build a fast and reliable prototype nematode decision support tool (NemDST). The NemDST facilitates farmers/growers to input image data, assess the nematode population, track the population growths, and recommend immediate actions necessary to control nematode infestation. This tool has the potential for rapid assessment of the nematode population to minimise crop yield losses and enhance financial outcomes. © 2023 by the authors.</x:v>
      </x:c>
      <x:c r="J1381" s="139" t="str">
        <x:v>decision support tool; nematode detection/counting; plant-parasitic nematodes; prototype tool; root-knot nematodes; YOLO model</x:v>
      </x:c>
      <x:c r="K1381" s="139" t="str">
        <x:v>Crops; Decision support systems; Deep learning; Learning systems; Population statistics; Decision support tool; Decision supports; Economic consequences; Nematode detection/counting; Plant-parasitic nematodes; Prototype tools; Root knot nematode; Support tool; Yield loss; YOLO model; Food supply</x:v>
      </x:c>
      <x:c r="L1381" s="139" t="str">
        <x:v>Multidisciplinary Digital Publishing Institute (MDPI)</x:v>
      </x:c>
      <x:c r="M1381" s="139" t="str">
        <x:v>English</x:v>
      </x:c>
      <x:c r="N1381" s="139" t="str">
        <x:v>Article</x:v>
      </x:c>
      <x:c r="O1381" s="139" t="str">
        <x:v>Scopus</x:v>
      </x:c>
      <x:c r="P1381" s="139" t="str">
        <x:v>2-s2.0-85177606547</x:v>
      </x:c>
    </x:row>
    <x:row r="1382">
      <x:c r="A1382" s="139" t="str">
        <x:v>Pereira J.C.; Leite V.J.S.; Raffo G.V.</x:v>
      </x:c>
      <x:c r="B1382" s="139" t="str">
        <x:v>Pereira, Jean C. (57216687853); Leite, Valter J. S. (7005280084); Raffo, Guilherme V. (26022657800)</x:v>
      </x:c>
      <x:c r="C1382" s="139" t="str">
        <x:v>57216687853; 7005280084; 26022657800</x:v>
      </x:c>
      <x:c r="D1382" s="139" t="str">
        <x:v>Nonlinear Model Predictive Control on SE(3) for Quadrotor Aggressive Maneuvers</x:v>
      </x:c>
      <x:c r="E1382" s="139" t="str">
        <x:v>2021</x:v>
      </x:c>
      <x:c r="F1382" s="139" t="str">
        <x:v>Journal of Intelligent and Robotic Systems: Theory and Applications</x:v>
      </x:c>
      <x:c r="G1382" s="139" t="str">
        <x:v>10.1007/s10846-021-01310-8</x:v>
      </x:c>
      <x:c r="H1382" s="139" t="str">
        <x:v>https://www.scopus.com/pages/publications/85102085379?origin=resultslist</x:v>
      </x:c>
      <x:c r="I1382" s="139" t="str">
        <x:v>Applications involving Unmanned Aerial Vehicles (UAVs) have increasingly required faster and more accurate movements to reduce flight time and to improve efficiency in the obstacle avoidance capability. In this context, this work proposes a nonlinear model predictive control (NMPC) strategy formulated on the Special Euclidean group SE(3) for quadrotor trajectory tracking within cluttered environments with unknown obstacles. The approach considers constraints in the states and inputs, with constant disturbance rejection and capable of executing aggressive maneuvers. The UAV attitude is considered as an optimization variable within the control problem thanks to an algebraic ellipsoidal set approach. As a consequence, the collision check takes the UAV attitude into account, allowing aggressive maneuvers. Numerical experiments under realistic conditions allow evaluating the performance of the proposed approach for the UAV. The tested maneuvers are throwing a narrow gap, passing by a nonconvex obstacle gap, avoiding a convex obstacle, and doing slalom movements. In all cases, uncertainties are considered. The achieved results indicate the advantages of executing aggressive maneuvers. © 2021, The Author(s), under exclusive licence to Springer Nature B.V. part of Springer Nature.</x:v>
      </x:c>
      <x:c r="J1382" s="139" t="str">
        <x:v>Aggressive maneuvers; Ellipsoidal approach; Nonlinear MPC; Obstacle avoidance; UAVs</x:v>
      </x:c>
      <x:c r="K1382" s="139" t="str">
        <x:v>Agricultural robots; Antennas; Disturbance rejection; Drones; Nonlinear systems; Predictive control systems; Aggressive maneuvers; Cluttered environments; Nonlinear model predictive control; Numerical experiments; Optimization variables; Realistic conditions; Special Euclidean group; Trajectory tracking; Model predictive control</x:v>
      </x:c>
      <x:c r="L1382" s="139" t="str">
        <x:v>Springer Science and Business Media B.V.</x:v>
      </x:c>
      <x:c r="M1382" s="139" t="str">
        <x:v>English</x:v>
      </x:c>
      <x:c r="N1382" s="139" t="str">
        <x:v>Article</x:v>
      </x:c>
      <x:c r="O1382" s="139" t="str">
        <x:v>Scopus</x:v>
      </x:c>
      <x:c r="P1382" s="139" t="str">
        <x:v>2-s2.0-85102085379</x:v>
      </x:c>
    </x:row>
    <x:row r="1383">
      <x:c r="A1383" s="139" t="str">
        <x:v>Sales F.O.; Marante Y.; Vieira A.B.; Silva E.F.</x:v>
      </x:c>
      <x:c r="B1383" s="139" t="str">
        <x:v>Sales, Frederico O. (57217874289); Marante, Yelco (57217866936); Vieira, Alex B. (35079585800); Silva, Edelberto Franco (24315363000)</x:v>
      </x:c>
      <x:c r="C1383" s="139" t="str">
        <x:v>57217874289; 57217866936; 35079585800; 24315363000</x:v>
      </x:c>
      <x:c r="D1383" s="139" t="str">
        <x:v>Energy consumption evaluation of a routing protocol for low-power and lossy networks in mesh scenarios for precision agriculture</x:v>
      </x:c>
      <x:c r="E1383" s="139" t="str">
        <x:v>2020</x:v>
      </x:c>
      <x:c r="F1383" s="139" t="str">
        <x:v>Sensors (Switzerland)</x:v>
      </x:c>
      <x:c r="G1383" s="139" t="str">
        <x:v>10.3390/s20143814</x:v>
      </x:c>
      <x:c r="H1383" s="139" t="str">
        <x:v>https://www.scopus.com/pages/publications/85087760204?origin=resultslist</x:v>
      </x:c>
      <x:c r="I1383" s="139" t="str">
        <x:v>Sensor nodes are small, low-cost electronic devices that can self-organize into low-power networks and are susceptible to data packet loss, having computational and energy limitations. These devices expand the possibilities in many areas, like agriculture and urban spaces. In this work, we consider an IoT environment for monitoring a coffee plantation in precision agriculture. We investigate the energy consumption under low-power and lossy networks considering three different network topologies and an Internet Engineering Task Force (IETF) standardized Low-power and Lossy Network (LLN) routing protocol, the Routing Protocol for LLNs (RPL). For RPL, each secondary node selects a better parent according to some Objective Functions (OFs). We conducted simulations using Contiki Cooja 3.0, where we considered the Expected Transmission Count (ETX) and hop-count metric (HOP) metrics to evaluate energy consumption for three distinct topologies: tree, circular, and grid. The simulation results show that the circular topology had the best (lowest) energy consumption, being 15% better than the grid topology and 30% against the tree topology. The results help the need to improve the evolution of RPL metrics and motivate the network management of the topology. © 2020 by the authors. Licensee MDPI, Basel, Switzerland.</x:v>
      </x:c>
      <x:c r="J1383" s="139" t="str">
        <x:v>Energy consumption; Internet of things; Mesh networks; Precision agriculture; Routing protocol for low-power and lossy networks</x:v>
      </x:c>
      <x:c r="K1383" s="139" t="str">
        <x:v>Agriculture; Algorithms; Computer Communication Networks; Electric Power Supplies; Wireless Technology; Agricultural robots; Energy utilization; Internet protocols; MESH networking; Network routing; Power management (telecommunication); Precision agriculture; Routing protocols; Sensor nodes; Topology; Coffee plantation; Energy limitations; Expected transmission counts; Internet engineering task forces; Low power and lossy network (LLN); Low Power Networks; Low-cost electronics; Objective functions; agriculture; algorithm; computer network; power supply; procedures; wireless communication; Low power electronics</x:v>
      </x:c>
      <x:c r="L1383" s="139" t="str">
        <x:v>MDPI AG</x:v>
      </x:c>
      <x:c r="M1383" s="139" t="str">
        <x:v>English</x:v>
      </x:c>
      <x:c r="N1383" s="139" t="str">
        <x:v>Article</x:v>
      </x:c>
      <x:c r="O1383" s="139" t="str">
        <x:v>Scopus</x:v>
      </x:c>
      <x:c r="P1383" s="139" t="str">
        <x:v>2-s2.0-85087760204</x:v>
      </x:c>
    </x:row>
    <x:row r="1384">
      <x:c r="A1384" s="139" t="str">
        <x:v>Kumar A.; Adamopoulos S.; Jones D.; Amiandamhen S.O.</x:v>
      </x:c>
      <x:c r="B1384" s="139" t="str">
        <x:v>Kumar, Anuj (55559181400); Adamopoulos, Stergios (56232096200); Jones, Dennis (25723359200); Amiandamhen, Stephen O. (57191332731)</x:v>
      </x:c>
      <x:c r="C1384" s="139" t="str">
        <x:v>55559181400; 56232096200; 25723359200; 57191332731</x:v>
      </x:c>
      <x:c r="D1384" s="139" t="str">
        <x:v>Forest Biomass Availability and Utilization Potential in Sweden: A Review</x:v>
      </x:c>
      <x:c r="E1384" s="139" t="str">
        <x:v>2021</x:v>
      </x:c>
      <x:c r="F1384" s="139" t="str">
        <x:v>Waste and Biomass Valorization</x:v>
      </x:c>
      <x:c r="G1384" s="139" t="str">
        <x:v>10.1007/s12649-020-00947-0</x:v>
      </x:c>
      <x:c r="H1384" s="139" t="str">
        <x:v>https://www.scopus.com/pages/publications/85078902279?origin=resultslist</x:v>
      </x:c>
      <x:c r="I1384" s="139" t="str">
        <x:v>Abstract: In recent years, there has been a growing interest in many parts of the world for more effective biomass utilization due to legislative and public interest in sustainable development. Whilst much of the effort has been on energy generation from biomass, there is considerable interest on biomass availability and utilization for other end uses. With about 1% of the world’s commercial forest areas, Sweden provides about 10% of the sawnwood, and pulp and paper that is traded on the global market. The Swedish agricultural sector also contributes to biomass availability, not only by production of sustainable food crops, but also by utilizing side streams and underutilized land for biomaterial purposes. To meet the challenges that climate change presents, there has to be a shift to sustainable biomass production and increased interest in promoting a circular bioeconomy. This review presents a systematic assessment on the availability of biomass and its utilization potential in Sweden. The review also focuses on biomass production and trade in the Swedish forest industry. In addition, the environmental impact of biomass utilization is discussed. Graphic Abstract: [Figure not available: see fulltext.]. © 2020, The Author(s).</x:v>
      </x:c>
      <x:c r="J1384" s="139" t="str">
        <x:v>Biomass; Environmental impact; Pulp and paper; Sawnwood; Sweden</x:v>
      </x:c>
      <x:c r="K1384" s="139" t="str">
        <x:v>Biomass; Foreign Trade; Forestry; Interest; Production; Sweden; Utilization; Agricultural robots; Bioeconomy; Climate change; Environmental impact; Forestry; International trade; Pulp; Agricultural sector; Biomass availability; Biomass productions; Biomass utilization; Pulp and paper; Sawnwood; Sweden; Systematic assessment; Biomass</x:v>
      </x:c>
      <x:c r="L1384" s="139" t="str">
        <x:v>Springer Science and Business Media B.V.</x:v>
      </x:c>
      <x:c r="M1384" s="139" t="str">
        <x:v>English</x:v>
      </x:c>
      <x:c r="N1384" s="139" t="str">
        <x:v>Review</x:v>
      </x:c>
      <x:c r="O1384" s="139" t="str">
        <x:v>Scopus</x:v>
      </x:c>
      <x:c r="P1384" s="139" t="str">
        <x:v>2-s2.0-85078902279</x:v>
      </x:c>
    </x:row>
    <x:row r="1385">
      <x:c r="A1385" s="139" t="str">
        <x:v>Ghysels S.; Acosta N.; Estrada A.; Pala M.; De Vrieze J.; Ronsse F.; Rabaey K.</x:v>
      </x:c>
      <x:c r="B1385" s="139" t="str">
        <x:v>Ghysels, Stef (6504279463); Acosta, Nayaret (57202383403); Estrada, Adriana (57220519760); Pala, Mehmet (55572174900); De Vrieze, Jo (53163588900); Ronsse, Frederik (23052550800); Rabaey, Korneel (56220518700)</x:v>
      </x:c>
      <x:c r="C1385" s="139" t="str">
        <x:v>6504279463; 57202383403; 57220519760; 55572174900; 53163588900; 23052550800; 56220518700</x:v>
      </x:c>
      <x:c r="D1385" s="139" t="str">
        <x:v>Integrating anaerobic digestion and slow pyrolysis improves the product portfolio of a cocoa waste biorefinery</x:v>
      </x:c>
      <x:c r="E1385" s="139" t="str">
        <x:v>2020</x:v>
      </x:c>
      <x:c r="F1385" s="139" t="str">
        <x:v>Sustainable Energy and Fuels</x:v>
      </x:c>
      <x:c r="G1385" s="139" t="str">
        <x:v>10.1039/d0se00689k</x:v>
      </x:c>
      <x:c r="H1385" s="139" t="str">
        <x:v>https://www.scopus.com/pages/publications/85087587120?origin=resultslist</x:v>
      </x:c>
      <x:c r="I1385" s="139" t="str">
        <x:v>The integration of conversion processes with anaerobic digestion is key to increase value from agricultural waste, like cocoa pod husks, generated in developing countries. The production of one metric ton of cocoa beans generates some 15 metric tonnes of organic waste that is today underutilized. This waste can be converted into added value products by anaerobic digestion, converting part of the cocoa pods to biogas while releasing nutrients, and pyrolysis. Here, we compared different scenarios for anaerobic digestion/slow pyrolysis integration in terms of product portfolio (i.e., biogas, pyrolysis liquids, biochar and pyrolysis gases), energy balance and potential for chemicals production. Slow pyrolysis was performed at 350 °C and 500 °C on raw cocoa pod husks, as well as on digestates obtained from mono-digestion of cocoa pod husks and co-digestion with cow manure. Anaerobic digestion resulted in 20 to 25 wt% of biogas for mono and co-digestion, respectively. Direct pyrolysis of cocoa pod husks mainly resulted in biochar with a maximum yield of 48 wt%. Anaerobic digestion induced compositional changes in the resulting biochar, pyrolysis liquids and evolved gases after pyrolysis. Pyrolysis of mono-digestate e.g., resulted in a more energy-dense organic phase, rich in valuable phenolics while poorer in light oxygenates that hold a modest value. Our comparison shows that co-digestion/slow pyrolysis at 500 °C and mono-digestion/slow pyrolysis at 350 °C both present high-potential biorefinery schemes. They can be self-sustaining in terms of energy, while resulting in high quality biochar for nutrient recycling and/or energy recovery, and/or phenolics-rich pyrolysis liquids for further upgrading into biorefinery intermediates. © The Royal Society of Chemistry.</x:v>
      </x:c>
      <x:c r="J1385" s="139" t="str"/>
      <x:c r="K1385" s="139" t="str">
        <x:v>Theobroma cacao; Agricultural robots; Agricultural wastes; Bioconversion; Biogas; Cocoa; Developing countries; Fertilizers; Hardwoods; Liquids; Nutrients; Pyrolysis; Refining; Added value products; Chemicals productions; Compositional changes; Conversion process; Energy recovery; Nutrient recycling; Product portfolios; Pyrolysis liquids; anaerobic digestion; biochar; biogas; bioreactor; cocoa; energy balance; integrated approach; organic pollutant; plant residue; pyrolysis; recycling; Anaerobic digestion</x:v>
      </x:c>
      <x:c r="L1385" s="139" t="str">
        <x:v>Royal Society of Chemistry</x:v>
      </x:c>
      <x:c r="M1385" s="139" t="str">
        <x:v>English</x:v>
      </x:c>
      <x:c r="N1385" s="139" t="str">
        <x:v>Article</x:v>
      </x:c>
      <x:c r="O1385" s="139" t="str">
        <x:v>Scopus</x:v>
      </x:c>
      <x:c r="P1385" s="139" t="str">
        <x:v>2-s2.0-85087587120</x:v>
      </x:c>
    </x:row>
    <x:row r="1386">
      <x:c r="A1386" s="139" t="str">
        <x:v>Tzanakakis V.A.; Angelakis A.N.; Paranychianakis N.V.; Dialynas Y.G.; Tchobanoglous G.</x:v>
      </x:c>
      <x:c r="B1386" s="139" t="str">
        <x:v>Tzanakakis, V.A. (6506982850); Angelakis, A.N. (57203763456); Paranychianakis, N.V. (8919166500); Dialynas, Y.G. (56358619200); Tchobanoglous, G. (57207516569)</x:v>
      </x:c>
      <x:c r="C1386" s="139" t="str">
        <x:v>6506982850; 57203763456; 8919166500; 56358619200; 57207516569</x:v>
      </x:c>
      <x:c r="D1386" s="139" t="str">
        <x:v>Challenges and opportunities for sustainable management of water resources in the Island of Crete, Greece</x:v>
      </x:c>
      <x:c r="E1386" s="139" t="str">
        <x:v>2020</x:v>
      </x:c>
      <x:c r="F1386" s="139" t="str">
        <x:v>Water (Switzerland)</x:v>
      </x:c>
      <x:c r="G1386" s="139" t="str">
        <x:v>10.3390/W12061538</x:v>
      </x:c>
      <x:c r="H1386" s="139" t="str">
        <x:v>https://www.scopus.com/pages/publications/85086722997?origin=resultslist</x:v>
      </x:c>
      <x:c r="I1386" s="139" t="str">
        <x:v>Crete, located in the South Mediterranean Sea, is characterized by long coastal areas, varied terrain relief and geology, and great spatial and inter-annual variations in precipitation. Under average meteorological conditions, the island is water-sufficient (967 mm precipitation; theoretical water potential 3425.89 hm3; and total water use 610 hm3). Agriculture is by far the greatest user of water (78% of total water use), followed by domestic use (21%). Despite the high average water availability, water scarcity events commonly occur, particularly in the eastern-south part of the island, driven by local climatic conditions and seasonal or geographical mismatches between water availability and demand. Other critical issues in water management include the over-exploitation of groundwater, accounting for 93% of the water used in agriculture; low water use efficiencies in the farms; limited use of non-conventional water sources (effluent reuse); lack of modern frameworks of control and monitoring; and inadequate cooperation among stakeholders. These deficiencies impact adversely water use efficiency, deteriorate quality of water resources, increase competition for water and water pricing, and impair agriculture and environment. Moreover, the water-limited areas may display low adaptation potential to climate variability and face increased risks for the human-managed and natural ecosystems. The development of appropriate water governance frameworks that promote the development of integrated water management plans and allow concurrently flexibility to account for local differentiations in social-economic favors is urgently needed to achieve efficient water management and to improve the adaptation to the changing climatic conditions. Specific corrective actions may include use of alternative water sources (e.g., treated effluent and brackish water), implementation of efficient water use practices, re-formation of pricing policy, efficient control and monitoring, and investment in research and innovation to support the above actions. It is necessary to strengthen the links across stakeholders (e.g., farmers, enterprises, corporations, institutes, universities, agencies, and public authorities), along with an effective and updated governance framework to address the critical issues in water management, facilitate knowledge transfer, and promote the efficient use of non-conventional water resources © 2020 by the authors.</x:v>
      </x:c>
      <x:c r="J1386" s="139" t="str">
        <x:v>Circular economy; Climate variability; Sustainability; Water resources management; Water reuse; Water scarcity</x:v>
      </x:c>
      <x:c r="K1386" s="139" t="str">
        <x:v>Aegean Islands; Crete [Greece]; Greece; Mediterranean Sea; Agricultural robots; Agriculture; Costs; Economics; Efficiency; Groundwater; Knowledge management; Sustainable development; Water conservation; Water quality; Water treatment; Alternative water sources; Control and monitoring; Integrated water management; Meteorological condition; Non-conventional water resources; South Mediterranean Sea; Sustainable management; Water availability and demand; effluent; governance approach; innovation; stakeholder; sustainable development; terrain; water availability; water management; water resource; Effluents</x:v>
      </x:c>
      <x:c r="L1386" s="139" t="str">
        <x:v>MDPI</x:v>
      </x:c>
      <x:c r="M1386" s="139" t="str">
        <x:v>English</x:v>
      </x:c>
      <x:c r="N1386" s="139" t="str">
        <x:v>Review</x:v>
      </x:c>
      <x:c r="O1386" s="139" t="str">
        <x:v>Scopus</x:v>
      </x:c>
      <x:c r="P1386" s="139" t="str">
        <x:v>2-s2.0-85086722997</x:v>
      </x:c>
    </x:row>
    <x:row r="1387">
      <x:c r="A1387" s="139" t="str">
        <x:v>Bökle S.; Karampoiki M.; Paraforos D.S.; Griepentrog H.W.</x:v>
      </x:c>
      <x:c r="B1387" s="139" t="str">
        <x:v>Bökle, Sebastian (57223801879); Karampoiki, Maria (58117523700); Paraforos, Dimitrios S. (55769137600); Griepentrog, Hans W. (8570319000)</x:v>
      </x:c>
      <x:c r="C1387" s="139" t="str">
        <x:v>57223801879; 58117523700; 55769137600; 8570319000</x:v>
      </x:c>
      <x:c r="D1387" s="139" t="str">
        <x:v>Using an open source and resilient technology framework to generate and execute prescription maps for site-specific manure application</x:v>
      </x:c>
      <x:c r="E1387" s="139" t="str">
        <x:v>2023</x:v>
      </x:c>
      <x:c r="F1387" s="139" t="str">
        <x:v>Smart Agricultural Technology</x:v>
      </x:c>
      <x:c r="G1387" s="139" t="str">
        <x:v>10.1016/j.atech.2023.100272</x:v>
      </x:c>
      <x:c r="H1387" s="139" t="str">
        <x:v>https://www.scopus.com/pages/publications/85162212464?origin=resultslist</x:v>
      </x:c>
      <x:c r="I1387" s="139" t="str">
        <x:v>The development of precision farming solutions and the required network infrastructure appear to be progressing at different speeds and levels of deployment. In most of the world's rural areas, where farming takes place, network coverage and infrastructure is at a basic level. However, where digital farming solutions are applied, internet-dependent applications need backup solutions to enable the same or a comparable performance towards maintaining the functionality of the specific practice and ultimately food production. The aim is to avoid regressing to basic practices waiving advantages of established precision farming technologies. Based on a conceptual framework, defined by the authors in a previous work, site-specific slurry application was chosen as a concrete use case to implement and demonstrate fallback options to maintain efficient and reliable application even during internet outages. Initially, the differences between conventional and resilient IT infrastructure were contrasted and investigated. The generation of a prescription map (PM) based on the fusion of multiple parameters, clustered in the domains of soil, yield, and remote sensing, was performed utilizing open-source and offline usable software. For seamless transmission of the generated PMs, a new and innovative hardware platform was integrated into the machinery fleet and working process of a machinery ring (MR), which was acting as a service contractor in the inter-farm slurry application. Interoperability was considered by enabling the executing software to accept PMs of altering origin. The on- and off-line generation of PMs including data fusion, were also compared. Here the multi-parametric approach corresponded to the ground truth data, whereas the PMs generated in an online farm management information system (FMIS), using only one data source, showed deviations in management zone patterns and relative dose rates. In addition, the impact of the lack of online accessible data on the delineation of management zones was investigated and resulted in a switch from the medium to the high dose rate (DR) level in 9.1% of the field's area. © 2023</x:v>
      </x:c>
      <x:c r="J1387" s="139" t="str">
        <x:v>Clustered data fusion; On-/Offline precision farming; Open source prescription map generation; Resilient data management; Site-specific slurry application</x:v>
      </x:c>
      <x:c r="K1387" s="139" t="str"/>
      <x:c r="L1387" s="139" t="str">
        <x:v>Elsevier B.V.</x:v>
      </x:c>
      <x:c r="M1387" s="139" t="str">
        <x:v>English</x:v>
      </x:c>
      <x:c r="N1387" s="139" t="str">
        <x:v>Article</x:v>
      </x:c>
      <x:c r="O1387" s="139" t="str">
        <x:v>Scopus</x:v>
      </x:c>
      <x:c r="P1387" s="139" t="str">
        <x:v>2-s2.0-85162212464</x:v>
      </x:c>
    </x:row>
    <x:row r="1388">
      <x:c r="A1388" s="139" t="str">
        <x:v>Shaheemath Suhara K.K.; Veerabadran R.; Kannan B.; Duraisamy M.R.; Ganapati P.S.</x:v>
      </x:c>
      <x:c r="B1388" s="139" t="str">
        <x:v>Shaheemath Suhara, K.K. (57226306016); Veerabadran, Ravikumar (58486566800); Kannan, Balaji (57210599228); Duraisamy, M.R. (57211298608); Ganapati, Patil Santosh (57014096000)</x:v>
      </x:c>
      <x:c r="C1388" s="139" t="str">
        <x:v>57226306016; 58486566800; 57210599228; 57211298608; 57014096000</x:v>
      </x:c>
      <x:c r="D1388" s="139" t="str">
        <x:v>Development of a computer aided decision support system for the design of drip irrigation laterals</x:v>
      </x:c>
      <x:c r="E1388" s="139" t="str">
        <x:v>2023</x:v>
      </x:c>
      <x:c r="F1388" s="139" t="str">
        <x:v>Journal of Aridland Agriculture</x:v>
      </x:c>
      <x:c r="G1388" s="139" t="str">
        <x:v>10.25081/jaa.2023.v9.8444</x:v>
      </x:c>
      <x:c r="H1388" s="139" t="str">
        <x:v>https://www.scopus.com/pages/publications/85168858255?origin=resultslist</x:v>
      </x:c>
      <x:c r="I1388" s="139" t="str">
        <x:v>Drip Design Check (DDC) is a powerful software solution designed to assist irrigation system designers in evaluating the effectiveness of their drip irrigation designs for non-uniform slope conditions. The software makes use of recent developments in drip design methods as well as the advancements in software development methodologies for simulating and optimizing the design of laterals. The software features an easy-to-use interface that allows users to input key design parameters, including slope details, discharge rate of drippers, length of lateral, spacing between drippers and pressure head at the inlet of lateral. The software calculates relative pressure head variation (vh) and pressure head values at each outlet. The software evaluates the goodness of the design based on the allowable relative pressure head variation. Simulation of lateral also considers dripper connection losses. Variations in lateral and dripper configurations are handled by the software in line with the intuition of the user’s perceptions. Hence, data input is simple and easy. The software can be used to analyse numerous design alternatives and to identify the most appropriate design. DDC has undergone several tests using different typical sample data and hence its accuracy and reliability are more. Demonstrations were conducted for designers to assess the user friendliness of the drip simulation software, and we received favourable feedback from them. In summary, Drip Design Check is a useful and reliable tool for the irrigation industry to check the goodness of lateral design. © 2023, TathQeef Scientific Publishing. All rights reserved.</x:v>
      </x:c>
      <x:c r="J1388" s="139" t="str">
        <x:v>Drip irrigation; Frictional loss; Python; Relative pressure head variation; Simulation</x:v>
      </x:c>
      <x:c r="K1388" s="139" t="str"/>
      <x:c r="L1388" s="139" t="str">
        <x:v>TathQeef Scientific Publishing</x:v>
      </x:c>
      <x:c r="M1388" s="139" t="str">
        <x:v>English</x:v>
      </x:c>
      <x:c r="N1388" s="139" t="str">
        <x:v>Article</x:v>
      </x:c>
      <x:c r="O1388" s="139" t="str">
        <x:v>Scopus</x:v>
      </x:c>
      <x:c r="P1388" s="139" t="str">
        <x:v>2-s2.0-85168858255</x:v>
      </x:c>
    </x:row>
    <x:row r="1389">
      <x:c r="A1389" s="139" t="str">
        <x:v>Kim H.-S.; Park Y.-J.; Kang S.-J.</x:v>
      </x:c>
      <x:c r="B1389" s="139" t="str">
        <x:v>Kim, Hyeon-Su (57696269900); Park, Yu-Jin (55494454700); Kang, Soon-Ju (55666313900)</x:v>
      </x:c>
      <x:c r="C1389" s="139" t="str">
        <x:v>57696269900; 55494454700; 55666313900</x:v>
      </x:c>
      <x:c r="D1389" s="139" t="str">
        <x:v>Secured and Deterministic Closed-Loop IoT System Architecture for Sensor and Actuator Networks</x:v>
      </x:c>
      <x:c r="E1389" s="139" t="str">
        <x:v>2022</x:v>
      </x:c>
      <x:c r="F1389" s="139" t="str">
        <x:v>Sensors</x:v>
      </x:c>
      <x:c r="G1389" s="139" t="str">
        <x:v>10.3390/s22103843</x:v>
      </x:c>
      <x:c r="H1389" s="139" t="str">
        <x:v>https://www.scopus.com/pages/publications/85130304661?origin=resultslist</x:v>
      </x:c>
      <x:c r="I1389" s="139" t="str">
        <x:v>Sensors, actuators, and wireless communication technologies have developed significantly. Consequently, closed-loop systems that can be monitored and controlled by devices in IoT environments, such as farms and factories, have emerged. Such systems are realized by means of cloud-level and edge-level implementations. Among them, with a model that generates real-time control decisions at the cloud level, it might be difficult to ensure the determinism of real-time control due to communication overheads. In addition, if the actuator is remotely controlled at the cloud level, it is difficult to secure control safety against external hacking or device malfunction. Herein, we propose a system architecture that can fulfil real-time performance and safety requirements with two commonly used devices, Field Edge Unit (FEU) and Current Sensing Tag (CST), in a closed-loop IoT environment. By using these devices, we designed a special architecture that can be commonly used in various closed-loop sensing and actuating applications. In this study, the proposed architecture is evaluated by applying it to a smart farm application. © 2022 by the authors. Licensee MDPI, Basel, Switzerland.</x:v>
      </x:c>
      <x:c r="J1389" s="139" t="str">
        <x:v>closed-loop; IoT environment; sensor-actuator network</x:v>
      </x:c>
      <x:c r="K1389" s="139" t="str">
        <x:v>Actuators; Closed loop control systems; Computer architecture; Network architecture; Personal computing; Real time control; Actuator networks; Closed-loop; Deterministics; IoT environment; Real-time control; Sensor actuator networks; Sensor/actuator; Sensors and actuators; Sensors network; Systems architecture; Internet of things</x:v>
      </x:c>
      <x:c r="L1389" s="139" t="str">
        <x:v>MDPI</x:v>
      </x:c>
      <x:c r="M1389" s="139" t="str">
        <x:v>English</x:v>
      </x:c>
      <x:c r="N1389" s="139" t="str">
        <x:v>Article</x:v>
      </x:c>
      <x:c r="O1389" s="139" t="str">
        <x:v>Scopus</x:v>
      </x:c>
      <x:c r="P1389" s="139" t="str">
        <x:v>2-s2.0-85130304661</x:v>
      </x:c>
    </x:row>
    <x:row r="1390">
      <x:c r="A1390" s="139" t="str">
        <x:v>Khodaei D.; Álvarez C.; Mullen A.M.</x:v>
      </x:c>
      <x:c r="B1390" s="139" t="str">
        <x:v>Khodaei, Diako (56376415900); Álvarez, Carlos (56362716600); Mullen, Anne Maria (57219226731)</x:v>
      </x:c>
      <x:c r="C1390" s="139" t="str">
        <x:v>56376415900; 56362716600; 57219226731</x:v>
      </x:c>
      <x:c r="D1390" s="139" t="str">
        <x:v>Biodegradable packaging materials from animal processing co-products and wastes: An overview</x:v>
      </x:c>
      <x:c r="E1390" s="139" t="str">
        <x:v>2021</x:v>
      </x:c>
      <x:c r="F1390" s="139" t="str">
        <x:v>Polymers</x:v>
      </x:c>
      <x:c r="G1390" s="139" t="str">
        <x:v>10.3390/polym13152561</x:v>
      </x:c>
      <x:c r="H1390" s="139" t="str">
        <x:v>https://www.scopus.com/pages/publications/85112111916?origin=resultslist</x:v>
      </x:c>
      <x:c r="I1390" s="139" t="str">
        <x:v>Biodegradable polymers are non-toxic, environmentally friendly biopolymers with considerable mechanical and barrier properties that can be degraded in industrial or home composting conditions. These biopolymers can be generated from sustainable natural sources or from the agricultural and animal processing co-products and wastes. Animals processing co-products are low value, underutilized, non-meat components that are generally generated from meat processing or slaughterhouse such as hide, blood, some offal etc. These are often converted into low-value products such as animal feed or in some cases disposed of as waste. Collagen, gelatin, keratin, myofibrillar proteins, and chitosan are the major value-added biopolymers obtained from the processing of animal’s products. While these have many applications in food and pharmaceutical industries, a significant amount is underutilized and therefore hold potential for use in the generation of bioplastics. This review summarizes the research progress on the utilization of meat processing co-products to fabricate biodegradable polymers with the main focus on food industry applications. In addition, the factors affecting the application of biodegradable polymers in the packaging sector, their current industrial status, and regulations are also discussed. © 2021 by the authors. Licensee MDPI, Basel, Switzerland.</x:v>
      </x:c>
      <x:c r="J1390" s="139" t="str">
        <x:v>Animal by-products; Biodegradable polymers; Meat co-products; Packaging materials; Protein films</x:v>
      </x:c>
      <x:c r="K1390" s="139" t="str">
        <x:v>Agricultural robots; Animals; Biodegradable polymers; Biomolecules; Biopolymers; Green manufacturing; Meats; Biodegradable packaging; Composting conditions; Food industries; Mechanical and barriers; Myofibrillar proteins; Natural sources; Packaging sectors; Pharmaceutical industry; Packaging materials</x:v>
      </x:c>
      <x:c r="L1390" s="139" t="str">
        <x:v>MDPI AG</x:v>
      </x:c>
      <x:c r="M1390" s="139" t="str">
        <x:v>English</x:v>
      </x:c>
      <x:c r="N1390" s="139" t="str">
        <x:v>Review</x:v>
      </x:c>
      <x:c r="O1390" s="139" t="str">
        <x:v>Scopus</x:v>
      </x:c>
      <x:c r="P1390" s="139" t="str">
        <x:v>2-s2.0-85112111916</x:v>
      </x:c>
    </x:row>
    <x:row r="1391">
      <x:c r="A1391" s="139" t="str">
        <x:v>Liu X.; Qi J.; Zhang W.; Bao Z.; Wang K.; Li N.</x:v>
      </x:c>
      <x:c r="B1391" s="139" t="str">
        <x:v>Liu, Xiangnan (57456823600); Qi, Jiangtao (35220527500); Zhang, Weirong (57221164479); Bao, Zhiyuan (57457082400); Wang, Kaichen (58366608500); Li, Ning (57077393900)</x:v>
      </x:c>
      <x:c r="C1391" s="139" t="str">
        <x:v>57456823600; 35220527500; 57221164479; 57457082400; 58366608500; 57077393900</x:v>
      </x:c>
      <x:c r="D1391" s="139" t="str">
        <x:v>Recognition method of maize crop rows at the seedling stage based on MS-ERFNet model</x:v>
      </x:c>
      <x:c r="E1391" s="139" t="str">
        <x:v>2023</x:v>
      </x:c>
      <x:c r="F1391" s="139" t="str">
        <x:v>Computers and Electronics in Agriculture</x:v>
      </x:c>
      <x:c r="G1391" s="139" t="str">
        <x:v>10.1016/j.compag.2023.107964</x:v>
      </x:c>
      <x:c r="H1391" s="139" t="str">
        <x:v>https://www.scopus.com/pages/publications/85163202852?origin=resultslist</x:v>
      </x:c>
      <x:c r="I1391" s="139" t="str">
        <x:v>It is crucial to carry out weeding-cultivating and pesticide application for maize during the seedling stage since weeds, diseases, and pests in the field might negatively impact the growth of maize at the seedling stage. Aiming at the problems of traditional machine vision methods to identify seedling maize crop rows which are easily affected by light and weeds, low recognition accuracy and poor real-time performance, an improved Multi-Scale Efficient Residual Factorized ConvNet (MS-ERFNet) model was proposed for the recognition of seedling maize crop rows. The camera was used to collect maize crop rows images at the seedling stage, which were expanded using image enhancement to create the corresponding data set. A Multi-Scale feature extraction module (MS module) was proposed, with 3 × 3 convolution as the main branch, and parallel connection with 1 × 1 convolution and 5 × 5 depth separable convolution, and then connecting it with two 3 × 3 asymmetric group convolutions in series to realize the extraction of multi-scale features of crop rows. Meanwhile, Recurrent Feature-Shift Aggregator (RESA) module was added to the ERFNet model to enhance the model's ability to extract objects with extensibility. Finally, the crop rows centerlines were fitted utilizing the Least Squares Method (LSM) after the crop row center points had been located and classified. On the test set of seedling maize crop rows, the recognition comparison experiments were carried out on the model of DeepLabv3+, Efficient Nerual Network (ENet), ERFNet, Fully Convolutional Network (FCN-8 s), U-Net, and MS-ERFNet. The experimental results showed that the mean intersection over union (mIoU) and the pixel accuracy (PA) of the MS-ERFNet model were 93.40% and 97.54%, respectively, which were higher than other models. The MS-ERFNet model has 4.68 M network parameters, and the segmentation speed is 27.94 frames/s, and the speed of processing for images recognition of seedling maize crop rows using the method in this paper is 15.26 frames/s, which satisfies the real-time requirements of maize crop rows recognition. The MS-ERFNet model proposed in this paper provides technical support for the realization of automatic field navigation of agricultural machines. © 2023 Elsevier B.V.</x:v>
      </x:c>
      <x:c r="J1391" s="139" t="str">
        <x:v>Automatic navigation; Centerlines fitting; Crop rows recognition; MS-ERFNet model; Seedling maize</x:v>
      </x:c>
      <x:c r="K1391" s="139" t="str">
        <x:v>Crops; Electric connectors; Extraction; Image enhancement; Image segmentation; Least squares approximations; Automatic navigation; Centerline fitting; Centerlines; Convnet; Crop row recognition; Crop rows; Multi-scale efficient residual factorized convnet model; Multi-scale features; Multi-scales; Seedling maize; artificial neural network; crop performance; data set; image processing; least squares method; light effect; maize; pesticide application; seedling; Convolution</x:v>
      </x:c>
      <x:c r="L1391" s="139" t="str">
        <x:v>Elsevier B.V.</x:v>
      </x:c>
      <x:c r="M1391" s="139" t="str">
        <x:v>English</x:v>
      </x:c>
      <x:c r="N1391" s="139" t="str">
        <x:v>Article</x:v>
      </x:c>
      <x:c r="O1391" s="139" t="str">
        <x:v>Scopus</x:v>
      </x:c>
      <x:c r="P1391" s="139" t="str">
        <x:v>2-s2.0-85163202852</x:v>
      </x:c>
    </x:row>
    <x:row r="1392">
      <x:c r="A1392" s="139" t="str">
        <x:v>Gardeazabal A.; Lunt T.; Jahn M.M.; Verhulst N.; Hellin J.; Govaerts B.</x:v>
      </x:c>
      <x:c r="B1392" s="139" t="str">
        <x:v>Gardeazabal, Andrea (57219895972); Lunt, Tobias (57186406900); Jahn, Molly M. (7006342360); Verhulst, Nele (22235943300); Hellin, Jon (55922248700); Govaerts, Bram (55907582500)</x:v>
      </x:c>
      <x:c r="C1392" s="139" t="str">
        <x:v>57219895972; 57186406900; 7006342360; 22235943300; 55922248700; 55907582500</x:v>
      </x:c>
      <x:c r="D1392" s="139" t="str">
        <x:v>Knowledge management for innovation in agri-food systems: a conceptual framework</x:v>
      </x:c>
      <x:c r="E1392" s="139" t="str">
        <x:v>2023</x:v>
      </x:c>
      <x:c r="F1392" s="139" t="str">
        <x:v>Knowledge Management Research and Practice</x:v>
      </x:c>
      <x:c r="G1392" s="139" t="str">
        <x:v>10.1080/14778238.2021.1884010</x:v>
      </x:c>
      <x:c r="H1392" s="139" t="str">
        <x:v>https://www.scopus.com/pages/publications/85108843319?origin=resultslist</x:v>
      </x:c>
      <x:c r="I1392" s="139" t="str">
        <x:v>Knowledge is a critical enabling factor for healthy agri-food innovation systems (AIS). AIS and related knowledge management (KM) frameworks face significant implementation challenges. We review applications of KM to AIS, the current state of the art and shortcomings and present a new KM framework, Agricultural Knowledge Management for Innovation (AKM4I). Previous agricultural KM frameworks do not integrate innovation pragmatically, use linear, reductionist, top-down pathways to innovation, and do not explicitly incorporate issues of power, politics, ownership, and trust when combining scientific and local knowledge across multiple stakeholders. The AKM4I framework addresses systemic interactions favouring innovation outcomes by formalising flows and management of information and knowledge between diverse sets of stakeholders; and explicitly considering previously unresolved practical and relational barriers aiming to facilitate more equitable, rapidly evolving, and actionable knowledge generation and management for innovation and transformational change. An agricultural case study serves as an example of the implementation of AKM4I. © 2021 The Author(s). Published by Informa UK Limited, trading as Taylor &amp; Francis Group.</x:v>
      </x:c>
      <x:c r="J1392" s="139" t="str">
        <x:v>Agri-food systems; agricultural development; agricultural innovation; conceptual framework; decision-support systems; knowledge management</x:v>
      </x:c>
      <x:c r="K1392" s="139" t="str"/>
      <x:c r="L1392" s="139" t="str">
        <x:v>Taylor and Francis Ltd.</x:v>
      </x:c>
      <x:c r="M1392" s="139" t="str">
        <x:v>English</x:v>
      </x:c>
      <x:c r="N1392" s="139" t="str">
        <x:v>Article</x:v>
      </x:c>
      <x:c r="O1392" s="139" t="str">
        <x:v>Scopus</x:v>
      </x:c>
      <x:c r="P1392" s="139" t="str">
        <x:v>2-s2.0-85108843319</x:v>
      </x:c>
    </x:row>
    <x:row r="1393">
      <x:c r="A1393" s="139" t="str">
        <x:v>Awoyemi B.S.; Maharaj B.T.</x:v>
      </x:c>
      <x:c r="B1393" s="139" t="str">
        <x:v>Awoyemi, Babatunde S. (56094950000); Maharaj, Bodhaswar T. (35242735400)</x:v>
      </x:c>
      <x:c r="C1393" s="139" t="str">
        <x:v>56094950000; 35242735400</x:v>
      </x:c>
      <x:c r="D1393" s="139" t="str">
        <x:v>Improving link failure restoration in next-generation wireless sensor networks</x:v>
      </x:c>
      <x:c r="E1393" s="139" t="str">
        <x:v>2022</x:v>
      </x:c>
      <x:c r="F1393" s="139" t="str">
        <x:v>Array</x:v>
      </x:c>
      <x:c r="G1393" s="139" t="str">
        <x:v>10.1016/j.array.2022.100147</x:v>
      </x:c>
      <x:c r="H1393" s="139" t="str">
        <x:v>https://www.scopus.com/pages/publications/85129496256?origin=resultslist</x:v>
      </x:c>
      <x:c r="I1393" s="139" t="str">
        <x:v>Next-generation wireless sensor networks (xWSN) have applications in many emerging wireless technologies, such as fifth-generation, internet-of-things, device-to-device communications, e-health, e-agriculture, etc. For most of these xWSN applications, network reliability and robustness against failures are crucial considerations. In this paper, an appropriate network restoration model is developed to help achieve network protection and/or restoration for xWSN in the event of link failures. In the model, effective network restoration is achieved by investigating efficient pre-configured-cycle (p-cycle)-based restoration solutions for the xWSN. Furthermore, to achieve significant improvement in the capacity efficiency of the p-cycle solutions realised, the concepts of p-cycle selectivity, load redistribution and the use of single p-cycles for double failure restoration are investigated and incorporated in the network restoration design. The restoration model developed, alongside the various improvement concepts incorporated, is shown to achieve better performance in terms of average path length and total capacity cost when compared with similar restoration models for modern wireless communication applications. © 2022 The Author(s)</x:v>
      </x:c>
      <x:c r="J1393" s="139" t="str">
        <x:v>Network failure; Network restoration; Next-generation networks; Next-generation wireless sensor networks; p-cycles; Wireless sensor networks</x:v>
      </x:c>
      <x:c r="K1393" s="139" t="str">
        <x:v>Next generation networks; Restoration; Device-to-Device communications; Emerging wireless technologies; Failure restoration; Link failures; Network failure; Network restoration; Next-generation networks; Next-generation wireless sensor network; P-cycles; Restoration model; Wireless sensor networks</x:v>
      </x:c>
      <x:c r="L1393" s="139" t="str">
        <x:v>Elsevier B.V.</x:v>
      </x:c>
      <x:c r="M1393" s="139" t="str">
        <x:v>English</x:v>
      </x:c>
      <x:c r="N1393" s="139" t="str">
        <x:v>Article</x:v>
      </x:c>
      <x:c r="O1393" s="139" t="str">
        <x:v>Scopus</x:v>
      </x:c>
      <x:c r="P1393" s="139" t="str">
        <x:v>2-s2.0-85129496256</x:v>
      </x:c>
    </x:row>
    <x:row r="1394">
      <x:c r="A1394" s="139" t="str">
        <x:v>Servia H.; Pareeth S.; Michailovsky C.I.; de Fraiture C.; Karimi P.</x:v>
      </x:c>
      <x:c r="B1394" s="139" t="str">
        <x:v>Servia, Hemant (57464214100); Pareeth, Sajid (11940933400); Michailovsky, Claire I. (36195690000); de Fraiture, Charlotte (15755240700); Karimi, Poolad (25627964100)</x:v>
      </x:c>
      <x:c r="C1394" s="139" t="str">
        <x:v>57464214100; 11940933400; 36195690000; 15755240700; 25627964100</x:v>
      </x:c>
      <x:c r="D1394" s="139" t="str">
        <x:v>Operational framework to predict field level crop biomass using remote sensing and data driven models</x:v>
      </x:c>
      <x:c r="E1394" s="139" t="str">
        <x:v>2022</x:v>
      </x:c>
      <x:c r="F1394" s="139" t="str">
        <x:v>International Journal of Applied Earth Observation and Geoinformation</x:v>
      </x:c>
      <x:c r="G1394" s="139" t="str">
        <x:v>10.1016/j.jag.2022.102725</x:v>
      </x:c>
      <x:c r="H1394" s="139" t="str">
        <x:v>https://www.scopus.com/pages/publications/85125142522?origin=resultslist</x:v>
      </x:c>
      <x:c r="I1394" s="139" t="str">
        <x:v>Remote Sensing (RS) based monitoring provides opportunities to acquire timely and reliable information on crop growth at diverse scales. Crop yield forecasts can help decision makers to formulate policies on maintaining national food reserves, sustaining food supply chains and attaining national food security. Inter field crop yield heterogeneity arising from varied field management and agricultural practices necessitates this forecasting to be done at field-level. Such field level information can aid farmers to identify gaps in water and farm management practices and take corrective actions, if needed. So far, no scalable tools are available to predict crop yields at field level that leverage the availability of open-access high-resolution RS data. This research implements an operational framework to predict field level crop biomass by evaluating different regression algorithms to develop data driven models, leveraging historical and near real time open-access high resolution optical satellite data from Sentinel-2, radar data from Sentinel-1 and evapotranspiration (ETa) and Net Primary Production (NPP) data from Food and Agriculture Organization's (FAO) Water Productivity through Open-access Remotely sensed data (WaPOR) platform. NPP is used as a proxy for biomass production/yield. Five of the most commonly used regression algorithms were tested to build a data-driven model for sugarcane NPP prediction in Wonji-Shoa sugarcane estate, located in the Awash Basin, Ethiopia. The models tested were the Multivariate Linear Regression (MLR), Stepwise Multivariate Linear Regression (SMLR), Boosted Regression Trees (BRT), Support Vector Regression (SVR), and Random Forest Regression (RFR). The results revealed that for seasonal sugarcane NPP predictions, the linear regression models (MLR and SMLR) yielded more accurate predictions than the non-linear machine learning models (BRT, SVR and RFR) tested. The highest accuracy was achieved for MLR models for which estimates with 89% accuracy could be made 4 months prior to the harvest and with accuracies of 79% up to 200 days (approx. 6.5 months) before the harvest. The non-linear machine learning models, however, could not provide reliable estimates of sugarcane NPP (accuracies &lt; 61%). Cumulative vegetation indices (VIs) were found to have higher predictive power than standard VIs for predicting future sugarcane NPP. Cumulative Enhanced Vegetation Index (EVI) was found to be the variable with the highest predictive power, followed by VH polarized Sentinel-1 Synthetic Aperture Radar data and WaPOR ETa. The study shows the usefulness of high-resolution RS information to predict seasonal NPP at field level. The methods presented here can be translated into an automated framework towards an operational system. © 2022</x:v>
      </x:c>
      <x:c r="J1394" s="139" t="str">
        <x:v>Crop biomass prediction; Cumulated vegetation indices; Data driven models; Food security; Operational framework; Regression algorithms; Remote sensing</x:v>
      </x:c>
      <x:c r="K1394" s="139" t="str">
        <x:v>algorithm; biomass; crop production; data set; food security; regression analysis; remote sensing; vegetation dynamics</x:v>
      </x:c>
      <x:c r="L1394" s="139" t="str">
        <x:v>Elsevier B.V.</x:v>
      </x:c>
      <x:c r="M1394" s="139" t="str">
        <x:v>English</x:v>
      </x:c>
      <x:c r="N1394" s="139" t="str">
        <x:v>Article</x:v>
      </x:c>
      <x:c r="O1394" s="139" t="str">
        <x:v>Scopus</x:v>
      </x:c>
      <x:c r="P1394" s="139" t="str">
        <x:v>2-s2.0-85125142522</x:v>
      </x:c>
    </x:row>
    <x:row r="1395">
      <x:c r="A1395" s="139" t="str">
        <x:v>Bhardwaj S.; Gupta M.; Shivam</x:v>
      </x:c>
      <x:c r="B1395" s="139" t="str">
        <x:v>Bhardwaj, Satyam (58552055500); Gupta, Manish (57865816000); Shivam (57220811172)</x:v>
      </x:c>
      <x:c r="C1395" s="139" t="str">
        <x:v>58552055500; 57865816000; 57220811172</x:v>
      </x:c>
      <x:c r="D1395" s="139" t="str">
        <x:v>Identification of Barriers to the Implementation of IoT in the Indian Agriculture Sector</x:v>
      </x:c>
      <x:c r="E1395" s="139" t="str">
        <x:v>2023</x:v>
      </x:c>
      <x:c r="F1395" s="139" t="str">
        <x:v>NanoWorld Journal</x:v>
      </x:c>
      <x:c r="G1395" s="139" t="str">
        <x:v>10.17756/nwj.2023-s1-006</x:v>
      </x:c>
      <x:c r="H1395" s="139" t="str">
        <x:v>https://www.scopus.com/pages/publications/85168966027?origin=resultslist</x:v>
      </x:c>
      <x:c r="I1395" s="139" t="str">
        <x:v>With an increasing population and declining workforce in agriculture, the Indian agriculture sector is facing a downfall in terms of productivity. To increase the declining productivity, an adaptation of automation technologies i.e., Internet of Things (IoT), cloud computing, etc. is a must. In recent times IoT has made its impact on every major industry. The global agriculture sector is already incorporating smart methods to improve productivity, reduce waste, and control the overall management of farming related tasks. But India is far behind in the nationwide implementation of these smart technologies, this is due to the presence of various challenges. The goal of this study was to identify those implementation barriers and establish contextual relationships among them. In this study, barriers were identified through literature reviews and expert opinion and the methodology selected for this is a combined ISM-DEMATEL approach. © 2023 Satyam et al.</x:v>
      </x:c>
      <x:c r="J1395" s="139" t="str">
        <x:v>Agriculture; Barriers; DEMATEL; Internet of Things; ISM; Smart farming</x:v>
      </x:c>
      <x:c r="K1395" s="139" t="str"/>
      <x:c r="L1395" s="139" t="str">
        <x:v>United Scientific Group</x:v>
      </x:c>
      <x:c r="M1395" s="139" t="str">
        <x:v>English</x:v>
      </x:c>
      <x:c r="N1395" s="139" t="str">
        <x:v>Article</x:v>
      </x:c>
      <x:c r="O1395" s="139" t="str">
        <x:v>Scopus</x:v>
      </x:c>
      <x:c r="P1395" s="139" t="str">
        <x:v>2-s2.0-85168966027</x:v>
      </x:c>
    </x:row>
    <x:row r="1396">
      <x:c r="A1396" s="139" t="str">
        <x:v>Drnach L.; Zhao Y.</x:v>
      </x:c>
      <x:c r="B1396" s="139" t="str">
        <x:v>Drnach, Luke (57204658243); Zhao, Ye (55976323800)</x:v>
      </x:c>
      <x:c r="C1396" s="139" t="str">
        <x:v>57204658243; 55976323800</x:v>
      </x:c>
      <x:c r="D1396" s="139" t="str">
        <x:v>Robust trajectory optimization over uncertain terrain with stochastic complementarity</x:v>
      </x:c>
      <x:c r="E1396" s="139" t="str">
        <x:v>2021</x:v>
      </x:c>
      <x:c r="F1396" s="139" t="str">
        <x:v>IEEE Robotics and Automation Letters</x:v>
      </x:c>
      <x:c r="G1396" s="139" t="str">
        <x:v>10.1109/LRA.2021.3056064</x:v>
      </x:c>
      <x:c r="H1396" s="139" t="str">
        <x:v>https://www.scopus.com/pages/publications/85100752471?origin=resultslist</x:v>
      </x:c>
      <x:c r="I1396" s="139" t="str">
        <x:v>Trajectory optimization with contact-rich behaviors has recently gained attention for generating diverse locomotion behaviors without pre-specified ground contact sequences. However, these approaches rely on precise models of robot dynamics and the terrain and are susceptible to uncertainty. Recent works have attempted to handle uncertainties in the system model, but few have investigated uncertainty in contact dynamics. In this letter, we model uncertainty stemming from the terrain and design corresponding risk-sensitive objectives for contact-implicit trajectory optimization. In particular, we parameterize uncertainties from the terrain contact distance and friction coefficients using probability distributions and propose a corresponding expected residual minimization cost approach. We evaluate our method in three simple robotic examples, including a legged hopping robot, and we benchmark one of our examples in simulation against a robust worst-case solution. We show that our risk-sensitive method produces contact-averse trajectories that are robust to terrain perturbations. Moreover, we demonstrate that the resulting trajectories converge to those generated by a traditional, non-robust method as the terrain model becomes more certain. Our study marks an important step towards a fully robust, contact-implicit approach suitable for deploying robots on real-world terrain.  © 2016 IEEE.</x:v>
      </x:c>
      <x:c r="J1396" s="139" t="str">
        <x:v>contact modeling; motion and path planning; Optimization and optimal control</x:v>
      </x:c>
      <x:c r="K1396" s="139" t="str">
        <x:v>Aerodynamics; Agricultural robots; Friction; Probability distributions; Robots; Stochastic systems; Trajectories; Uncertainty analysis; Contact dynamics; Expected residual minimization; Friction coefficients; Locomotion behavior; Model uncertainties; Sensitive method; Terrain Modeling; Trajectory optimization; Landforms</x:v>
      </x:c>
      <x:c r="L1396" s="139" t="str">
        <x:v>Institute of Electrical and Electronics Engineers Inc.</x:v>
      </x:c>
      <x:c r="M1396" s="139" t="str">
        <x:v>English</x:v>
      </x:c>
      <x:c r="N1396" s="139" t="str">
        <x:v>Article</x:v>
      </x:c>
      <x:c r="O1396" s="139" t="str">
        <x:v>Scopus</x:v>
      </x:c>
      <x:c r="P1396" s="139" t="str">
        <x:v>2-s2.0-85100752471</x:v>
      </x:c>
    </x:row>
    <x:row r="1397">
      <x:c r="A1397" s="139" t="str">
        <x:v>Nelakuditi U.R.; Javvaji K.S.S.; Kasavajhula K.</x:v>
      </x:c>
      <x:c r="B1397" s="139" t="str">
        <x:v>Nelakuditi, Usha Rani (55644818000); Javvaji, Kumar Sai Sankar (56989924900); Kasavajhula, Kowsikesh (57215326791)</x:v>
      </x:c>
      <x:c r="C1397" s="139" t="str">
        <x:v>55644818000; 56989924900; 57215326791</x:v>
      </x:c>
      <x:c r="D1397" s="139" t="str">
        <x:v>Development of Smart Poly House for Sustainable Agriculture</x:v>
      </x:c>
      <x:c r="E1397" s="139" t="str">
        <x:v>2020</x:v>
      </x:c>
      <x:c r="F1397" s="139" t="str">
        <x:v>Indian Journal of Ecology</x:v>
      </x:c>
      <x:c r="G1397" s="139" t="str"/>
      <x:c r="H1397" s="139" t="str">
        <x:v>https://www.scopus.com/pages/publications/85093095030?origin=resultslist</x:v>
      </x:c>
      <x:c r="I1397" s="139" t="str">
        <x:v>The present studies concentrate on the increase of quality agricultural yield with optimal resource utilization against adverse environmental conditions using agriculture 4.0. and deals with the implementation of sustainable green technological solutions known as polyhouse farming using sensors, Internet of Things (IoT), cloud and GSM technologies. In this method, farming is performed in a constrained environment created by placing various sensors on the field and monitoring as well as controlling of various field parameters with the help of actuators based on their set thresholds. The parameters considered in this case are temperature, humidity, soil moisture, CO2 level, light intensity, rainfall condition, water tank level, inside the house. They are all maintained at the desired thresholds by automatically controlling corresponding actuators with the help of IoT. The parameters sensed from these sensors are analyzed using the Thing speak server and recommendations are sent to the end-users through GSM for corrective action through the respective actuator such as fan and motor. Implementation of this work results in the increase of yield with the optimal use of water. © 2020 Ecological Society of India. All rights reserved.</x:v>
      </x:c>
      <x:c r="J1397" s="139" t="str">
        <x:v>Android app; DC motor; DHT11; Gas sensor; GSM; IoT; Moisture sensor; Polyhouse; Sensors and actuators; Stepper motor</x:v>
      </x:c>
      <x:c r="K1397" s="139" t="str"/>
      <x:c r="L1397" s="139" t="str">
        <x:v>Ecological Society of India</x:v>
      </x:c>
      <x:c r="M1397" s="139" t="str">
        <x:v>English</x:v>
      </x:c>
      <x:c r="N1397" s="139" t="str">
        <x:v>Article</x:v>
      </x:c>
      <x:c r="O1397" s="139" t="str">
        <x:v>Scopus</x:v>
      </x:c>
      <x:c r="P1397" s="139" t="str">
        <x:v>2-s2.0-85093095030</x:v>
      </x:c>
    </x:row>
    <x:row r="1398">
      <x:c r="A1398" s="139" t="str">
        <x:v>Wu H.; Zhu H.; Han X.; Xu W.</x:v>
      </x:c>
      <x:c r="B1398" s="139" t="str">
        <x:v>Wu, Huarui (15822720700); Zhu, Huaji (23993280300); Han, Xiao (57909279800); Xu, Wei (57222580127)</x:v>
      </x:c>
      <x:c r="C1398" s="139" t="str">
        <x:v>15822720700; 23993280300; 57909279800; 57222580127</x:v>
      </x:c>
      <x:c r="D1398" s="139" t="str">
        <x:v>Layout optimization for greenhouse WSN based on path loss analysis</x:v>
      </x:c>
      <x:c r="E1398" s="139" t="str">
        <x:v>2021</x:v>
      </x:c>
      <x:c r="F1398" s="139" t="str">
        <x:v>Computer Systems Science and Engineering</x:v>
      </x:c>
      <x:c r="G1398" s="139" t="str">
        <x:v>10.32604/CSSE.2021.015030</x:v>
      </x:c>
      <x:c r="H1398" s="139" t="str">
        <x:v>https://www.scopus.com/pages/publications/85103236768?origin=resultslist</x:v>
      </x:c>
      <x:c r="I1398" s="139" t="str">
        <x:v>When wireless sensor networks (WSN) are deployed in the vegetable greenhouse with dynamic connectivity and interference environment, it is necessary to increase the node transmit power to ensure the communication quality, which leads to serious network interference. To offset the negative impact, the transmit power of other nodes must also be increased. The result is that the network becomes worse and worse, and node energy is wasted a lot. Taking into account the irregular connection range in the cucumber greenhouse WSN, we measured the transmission characteristics of wireless signals under the 2.4 Ghz operating frequency. For improving network layout in the greenhouse, a semiempirical prediction model of signal loss is then studied based on the measured data. Compared with other models, the average relative error of this semi-empirical signal loss model is only 2.3%. Finally, by combining the improved network topology algorithm and tabu search, this paper studies a greenhouse WSN layout that can reduce path loss, save energy, and ensure communication quality. Given the limitation of node-degree constraint in traditional network layout algorithms, the improved algorithm applies the forwarding constraint to balance network energy consumption and constructs asymmetric network communication links. Experimental results show that this research can realize the energy consumption optimization of WSN layout in the greenhouse. © 2021 CRL Publishing. All rights reserved.</x:v>
      </x:c>
      <x:c r="J1398" s="139" t="str">
        <x:v>Network layout; Network topology; Path lossmodel; Vegetable greenhouse</x:v>
      </x:c>
      <x:c r="K1398" s="139" t="str">
        <x:v>Energy utilization; Greenhouses; Predictive analytics; Tabu search; Average relative error; Communication quality; Energy consumption optimization; Interference environments; Network energy consumption; Network interferences; Transmission characteristics; Vegetable greenhouse; Sensor nodes</x:v>
      </x:c>
      <x:c r="L1398" s="139" t="str">
        <x:v>Tech Science Press</x:v>
      </x:c>
      <x:c r="M1398" s="139" t="str">
        <x:v>English</x:v>
      </x:c>
      <x:c r="N1398" s="139" t="str">
        <x:v>Article</x:v>
      </x:c>
      <x:c r="O1398" s="139" t="str">
        <x:v>Scopus</x:v>
      </x:c>
      <x:c r="P1398" s="139" t="str">
        <x:v>2-s2.0-85103236768</x:v>
      </x:c>
    </x:row>
    <x:row r="1399">
      <x:c r="A1399" s="139" t="str">
        <x:v>Dhiman H.; Deb D.; Muyeen S.M.; Kamwa I.</x:v>
      </x:c>
      <x:c r="B1399" s="139" t="str">
        <x:v>Dhiman, Harsh (57192543923); Deb, Dipankar (8664625200); Muyeen, S.M. (14054532300); Kamwa, Innocent (7005147273)</x:v>
      </x:c>
      <x:c r="C1399" s="139" t="str">
        <x:v>57192543923; 8664625200; 14054532300; 7005147273</x:v>
      </x:c>
      <x:c r="D1399" s="139" t="str">
        <x:v>Wind Turbine Gearbox Anomaly Detection Based on Adaptive Threshold and Twin Support Vector Machines</x:v>
      </x:c>
      <x:c r="E1399" s="139" t="str">
        <x:v>2021</x:v>
      </x:c>
      <x:c r="F1399" s="139" t="str">
        <x:v>IEEE Transactions on Energy Conversion</x:v>
      </x:c>
      <x:c r="G1399" s="139" t="str">
        <x:v>10.1109/TEC.2021.3075897</x:v>
      </x:c>
      <x:c r="H1399" s="139" t="str">
        <x:v>https://www.scopus.com/pages/publications/85105072104?origin=resultslist</x:v>
      </x:c>
      <x:c r="I1399" s="139" t="str">
        <x:v>Data-driven condition monitoring reduces downtime of wind turbines and increases reliability. Wind turbine operation and maintenance (OM) cost is a significant factor that calls for automated fault detection systems in wind turbines. In this manuscript, the anomaly detection problem for wind turbine gearbox is formulated based on adaptive threshold and twin support vector machine (TWSVM). In this work, SCADA data from wind farms located in the U.K. is considered with samples from twelve months before failure, and from one month before failure. Gearbox oil and bearing temperatures are used as two univariate time-series for analyzing adaptive threshold. The effectiveness of the proposed method is compared with standard classifiers like support vector machines (SVM), k-nearest neighbors (KNN), multi-layer perceptron neural network (MLPNN), and decision tree (DT). Anomaly detection of wind turbine gearbox using TWSVM and adaptive threshold results in an accurate performance, thus increasing the reliability. The missed failure and false positive rate that indicate the proposed methodology's ability is also investigated to discriminate between false alarms, and comparison with previous studies shows superior performance. © 1986-2012 IEEE.</x:v>
      </x:c>
      <x:c r="J1399" s="139" t="str">
        <x:v>Adaptive threshold; condition monitoring; neural network; SCADA; support vector machines; wind turbines</x:v>
      </x:c>
      <x:c r="K1399" s="139" t="str">
        <x:v>Condition monitoring; Decision trees; Fault detection; Multilayer neural networks; Nearest neighbor search; Network layers; Support vector machines; Wind power; Wind turbines; Accurate performance; Automated fault detection; False positive rates; K nearest neighbor (KNN); Multi layer perceptron neural networks (MLPNN); Twin support vector machines; Univariate time series; Wind turbine gearboxes; Anomaly detection</x:v>
      </x:c>
      <x:c r="L1399" s="139" t="str">
        <x:v>Institute of Electrical and Electronics Engineers Inc.</x:v>
      </x:c>
      <x:c r="M1399" s="139" t="str">
        <x:v>English</x:v>
      </x:c>
      <x:c r="N1399" s="139" t="str">
        <x:v>Article</x:v>
      </x:c>
      <x:c r="O1399" s="139" t="str">
        <x:v>Scopus</x:v>
      </x:c>
      <x:c r="P1399" s="139" t="str">
        <x:v>2-s2.0-85105072104</x:v>
      </x:c>
    </x:row>
    <x:row r="1400">
      <x:c r="A1400" s="139" t="str">
        <x:v>Tan X.; Wang H.-M.D.; Zang D.; Wu L.; Liu F.; Cao G.; Xu Y.; Ho S.-H.</x:v>
      </x:c>
      <x:c r="B1400" s="139" t="str">
        <x:v>Tan, Xuefei (57209852973); Wang, Hui-Min David (58493103100); Zang, Deli (56017291500); Wu, Lijun (57213198718); Liu, Feng (57189298641); Cao, Guoliang (57199957103); Xu, Yongping (57873834100); Ho, Shih-Hsin (36084355700)</x:v>
      </x:c>
      <x:c r="C1400" s="139" t="str">
        <x:v>57209852973; 58493103100; 56017291500; 57213198718; 57189298641; 57199957103; 57873834100; 36084355700</x:v>
      </x:c>
      <x:c r="D1400" s="139" t="str">
        <x:v>Superhydrophobic/superoleophilic corn straw as an eco-friendly oil sorbent for the removal of spilled oil</x:v>
      </x:c>
      <x:c r="E1400" s="139" t="str">
        <x:v>2021</x:v>
      </x:c>
      <x:c r="F1400" s="139" t="str">
        <x:v>Clean Technologies and Environmental Policy</x:v>
      </x:c>
      <x:c r="G1400" s="139" t="str">
        <x:v>10.1007/s10098-019-01808-8</x:v>
      </x:c>
      <x:c r="H1400" s="139" t="str">
        <x:v>https://www.scopus.com/pages/publications/85077707292?origin=resultslist</x:v>
      </x:c>
      <x:c r="I1400" s="139" t="str">
        <x:v>Abstract: Here, a distinctive eco-friendly corn straw material with preferable superhydrophobicity and superoleophilicity for separating oil from liquid mixtures is proposed. The raw corn straw was successfully modified by deposition of SiO2/ZnO composite particles on the fiber surface and subsequent hydrophobic modification with octyltriethoxysilane. The modified corn straw was found to have preferable chemical durability and environmental continuance, with water and oil contact angles of 152° and 0°, respectively, allowing it to both selectively adsorb oils and completely repel water. In addition, it was provided with a high capacity of sorption, making it an ideal candidate for potential oil spill cleanup applications. Due to its natural attributes to float on water, it is convenient for transportation after the oil adsorption is completed. Hence, the modified corn straw provides an eco-friendly alternative for the cleanup of oil spills, as well as a means to relieve the environmental problem of agricultural waste disposal. Graphic abstract: [Figure not available: see fulltext.] © 2020, Springer-Verlag GmbH Germany, part of Springer Nature.</x:v>
      </x:c>
      <x:c r="J1400" s="139" t="str">
        <x:v>Clean technology; Corn straw; Octyltriethoxysilane; Oil sorbent; Superhydrophobic; Superoleophilic</x:v>
      </x:c>
      <x:c r="K1400" s="139" t="str">
        <x:v>Agricultural robots; Agricultural wastes; Environmental protection; Oil spills; Silica; Sorption; Superhydrophobicity; Waste disposal; Chemical durability; Clean technologies; Corn straws; Environmental problems; Hydrophobic modification; Octyltriethoxysilane; Superhydrophobicity and superoleophilicity; Superoleophilic; Petroleum transportation</x:v>
      </x:c>
      <x:c r="L1400" s="139" t="str">
        <x:v>Springer Science and Business Media Deutschland GmbH</x:v>
      </x:c>
      <x:c r="M1400" s="139" t="str">
        <x:v>English</x:v>
      </x:c>
      <x:c r="N1400" s="139" t="str">
        <x:v>Article</x:v>
      </x:c>
      <x:c r="O1400" s="139" t="str">
        <x:v>Scopus</x:v>
      </x:c>
      <x:c r="P1400" s="139" t="str">
        <x:v>2-s2.0-85077707292</x:v>
      </x:c>
    </x:row>
    <x:row r="1401">
      <x:c r="A1401" s="139" t="str">
        <x:v>Sah R.; Baroth A.; Hussain S.A.</x:v>
      </x:c>
      <x:c r="B1401" s="139" t="str">
        <x:v>Sah, Ruchika (57216542270); Baroth, Anju (8987260500); Hussain, Syed Ainul (7403344734)</x:v>
      </x:c>
      <x:c r="C1401" s="139" t="str">
        <x:v>57216542270; 8987260500; 7403344734</x:v>
      </x:c>
      <x:c r="D1401" s="139" t="str">
        <x:v>First account of spatio-temporal analysis, historical trends, source apportionment and ecological risk assessment of banned organochlorine pesticides along the Ganga River</x:v>
      </x:c>
      <x:c r="E1401" s="139" t="str">
        <x:v>2020</x:v>
      </x:c>
      <x:c r="F1401" s="139" t="str">
        <x:v>Environmental Pollution</x:v>
      </x:c>
      <x:c r="G1401" s="139" t="str">
        <x:v>10.1016/j.envpol.2020.114229</x:v>
      </x:c>
      <x:c r="H1401" s="139" t="str">
        <x:v>https://www.scopus.com/pages/publications/85083844577?origin=resultslist</x:v>
      </x:c>
      <x:c r="I1401" s="139" t="str">
        <x:v>We conducted the first comprehensive assessment of the presence, source, and ecotoxicological implication of 13 banned and restricted organochlorine pesticides (OCPs) in the surface water along the Ganga River for two different seasons. Surface water samples were collected along the 2525 km stretch of the Ganga through 43 sites representing five zones of diverse land-use pattern, pesticide consumption rate, and varied flow. The mean concentrations of ΣOCPs were significantly higher (∼2–5 times) in the post-monsoon or wet season [range: 0.126 to 10.402 μg/L (mean: 2.482 μg/L ± 3.589 and median: 1.433)] than in the post-winter or dry season [range: 0.053 to 3.010 μg/L (mean: 0.765 μg/L±1.033 and median: 0.399)]. Lindane (γ-HCH) was the dominant and most frequently detected pesticide at all the sites, indicating possible continued use of this banned pesticide in agricultural practices. The spatial distribution of OCPs revealed non-significant difference amongst different zones and indicate that point source pollution from the open drains along the Ganga could be responsible for observed trend. Ratio diagnostic analysis highlighted the fresh inputs and potential illegal use of lindane and chlordane at all the zones whereas, historical use of DDT was revealed at the majority of sites. Interestingly, fresh inputs of DDT were observed in the relatively pristine high altitude Upper zone (UZ) suggesting long-range atmospheric transfer and its continued use in the zone. Risk quotient (RQ) analysis revealed high ecotoxicological risks (&gt;1), at all the studied sites for p, p’ DDE. The lower zone (LZ) emerged as a high ecological risk zone. The study highlights that though the OCPs analysed in this study are banned/restricted in India, still the implementation of the ban is poor and delayed and the country requires stricter adherence to its National Implementation Plan (NIP) on pesticides. This is the first report on the presence, source and spatio-temporal occurrence of 13 banned and restricted organochlorine pesticides along the Ganga with their associated ecotoxicological risk. © 2020 Elsevier Ltd</x:v>
      </x:c>
      <x:c r="J1401" s="139" t="str">
        <x:v>Ecological risk assessment; Ganga river; Organochlorine pesticides; Seasonal variation; Source apportionment; Spatial distribution</x:v>
      </x:c>
      <x:c r="K1401" s="139" t="str">
        <x:v>Ganges River; Agricultural robots; Cyclohexane; Developing countries; Insecticides; Land use; River pollution; Surface waters; chlordane; chlorphenotane; endosulfan; lindane; organochlorine pesticide; storm water; surface water; Agricultural practices; Comprehensive assessment; Ecological risk assessment; Ecotoxicological risks; National implementation plan; Organochlorine pesticides; Point source pollution; Spatiotemporal analysis; ecotoxicology; environmental risk; historical record; organochlorine pesticide; risk assessment; seasonal variation; source apportionment; spatial distribution; alga; aquatic environment; Article; chemical analysis; chemical composition; comparative study; conservation biology; controlled study; dry season; environmental impact assessment; fish; India; land use; nonhuman; rainy season; risk assessment; river; runoff; seasonal variation; spatiotemporal analysis; water pollution; water sampling; winter; Risk assessment</x:v>
      </x:c>
      <x:c r="L1401" s="139" t="str">
        <x:v>Elsevier Ltd</x:v>
      </x:c>
      <x:c r="M1401" s="139" t="str">
        <x:v>English</x:v>
      </x:c>
      <x:c r="N1401" s="139" t="str">
        <x:v>Article</x:v>
      </x:c>
      <x:c r="O1401" s="139" t="str">
        <x:v>Scopus</x:v>
      </x:c>
      <x:c r="P1401" s="139" t="str">
        <x:v>2-s2.0-85083844577</x:v>
      </x:c>
    </x:row>
    <x:row r="1402">
      <x:c r="A1402" s="139" t="str">
        <x:v>Vidács A.; Szabó G.</x:v>
      </x:c>
      <x:c r="B1402" s="139" t="str">
        <x:v>Vidács, Attila (6508175924); Szabó, Géza (55438810100)</x:v>
      </x:c>
      <x:c r="C1402" s="139" t="str">
        <x:v>6508175924; 55438810100</x:v>
      </x:c>
      <x:c r="D1402" s="139" t="str">
        <x:v>Winning ARIAC 2020 by KISSing The BEAR: Keeping things simple in Best Effort Agile Robotics</x:v>
      </x:c>
      <x:c r="E1402" s="139" t="str">
        <x:v>2021</x:v>
      </x:c>
      <x:c r="F1402" s="139" t="str">
        <x:v>Robotics and Computer-Integrated Manufacturing</x:v>
      </x:c>
      <x:c r="G1402" s="139" t="str">
        <x:v>10.1016/j.rcim.2021.102166</x:v>
      </x:c>
      <x:c r="H1402" s="139" t="str">
        <x:v>https://www.scopus.com/pages/publications/85103958759?origin=resultslist</x:v>
      </x:c>
      <x:c r="I1402" s="139" t="str">
        <x:v>In this paper we discuss our evolved understanding on the meaning of agile robotics. The lessons learned are concluded from the four years of our participation in ARIAC, the Agile Robotics for Industrial Automation Competition, that we managed to win in 2020. After elaborating on ARIAC tasks, challenges and scoring and their consequences on algorithm design, error handling and software development processes and methodologies, we introduce the concept of Best Effort Agile Robotics (BEAR). The conclusions are mapped to agility standardization directions. The concept of Best Effort Robotics (BER) is also proposed and discussed, highlighting the similarities with best effort networking, a proven concept in Internet technology. © 2021 Elsevier Ltd</x:v>
      </x:c>
      <x:c r="J1402" s="139" t="str">
        <x:v>Agility; Best effort; Control; Industry; Robotics; Standardization</x:v>
      </x:c>
      <x:c r="K1402" s="139" t="str">
        <x:v>Agricultural robots; Competition; Industrial robots; Software design; Agile robotics; Algorithm design; Best effort; Error handling; Industrial automation; Internet technology; Software development process; Robotics</x:v>
      </x:c>
      <x:c r="L1402" s="139" t="str">
        <x:v>Elsevier Ltd</x:v>
      </x:c>
      <x:c r="M1402" s="139" t="str">
        <x:v>English</x:v>
      </x:c>
      <x:c r="N1402" s="139" t="str">
        <x:v>Article</x:v>
      </x:c>
      <x:c r="O1402" s="139" t="str">
        <x:v>Scopus</x:v>
      </x:c>
      <x:c r="P1402" s="139" t="str">
        <x:v>2-s2.0-85103958759</x:v>
      </x:c>
    </x:row>
    <x:row r="1403">
      <x:c r="A1403" s="139" t="str">
        <x:v>James J.W.; Lepora N.F.</x:v>
      </x:c>
      <x:c r="B1403" s="139" t="str">
        <x:v>James, Jasper Wollaston (57203098163); Lepora, Nathan F. (15842160700)</x:v>
      </x:c>
      <x:c r="C1403" s="139" t="str">
        <x:v>57203098163; 15842160700</x:v>
      </x:c>
      <x:c r="D1403" s="139" t="str">
        <x:v>Slip detection for grasp stabilization with a multifingered tactile robot hand</x:v>
      </x:c>
      <x:c r="E1403" s="139" t="str">
        <x:v>2021</x:v>
      </x:c>
      <x:c r="F1403" s="139" t="str">
        <x:v>IEEE Transactions on Robotics</x:v>
      </x:c>
      <x:c r="G1403" s="139" t="str">
        <x:v>10.1109/TRO.2020.3031245</x:v>
      </x:c>
      <x:c r="H1403" s="139" t="str">
        <x:v>https://www.scopus.com/pages/publications/85096868660?origin=resultslist</x:v>
      </x:c>
      <x:c r="I1403" s="139" t="str">
        <x:v>Tactile sensing is used by humans when grasping to prevent us dropping objects. One key facet of tactile sensing is slip detection, which allows a gripper to know when a grasp is failing and take action to prevent an object being dropped. This study demonstrates the slip detection capabilities of the recently developed Tactile Model O (T-MO) robotic hand by using support vector machines to detect slip and test multiple slip scenarios including responding to the onset of slip in real time with 11 different objects in various grasps. In this article, we demonstrate the benefits of slip detection in grasping by testing two real-world scenarios: adding weight to destabilize a grasp and using slip detection to lift up objects at the first attempt. The T-MO is able to detect when an object is slipping, react to stabilize the grasp, and be deployed in real-world scenarios. This shows the T-MO is a suitable platform for autonomous grasping by using reliable slip detection to ensure a stable grasp in unstructured environments. © 2020 IEEE.</x:v>
      </x:c>
      <x:c r="J1403" s="139" t="str">
        <x:v>Manipulation; Slip detection; Tactile sensors</x:v>
      </x:c>
      <x:c r="K1403" s="139" t="str">
        <x:v>Agricultural robots; End effectors; Palmprint recognition; Robotic arms; Support vector machines; Multi-fingered; Multiple slips; Real time; Real-world scenario; Robot hand; Slip detection; Tactile sensing; Unstructured environments; Object detection</x:v>
      </x:c>
      <x:c r="L1403" s="139" t="str">
        <x:v>Institute of Electrical and Electronics Engineers Inc.</x:v>
      </x:c>
      <x:c r="M1403" s="139" t="str">
        <x:v>English</x:v>
      </x:c>
      <x:c r="N1403" s="139" t="str">
        <x:v>Article</x:v>
      </x:c>
      <x:c r="O1403" s="139" t="str">
        <x:v>Scopus</x:v>
      </x:c>
      <x:c r="P1403" s="139" t="str">
        <x:v>2-s2.0-85096868660</x:v>
      </x:c>
    </x:row>
    <x:row r="1404">
      <x:c r="A1404" s="139" t="str">
        <x:v>Agyemang M.; Kusi-Sarpong S.; Agyemang J.; Jia F.; Adzanyo M.</x:v>
      </x:c>
      <x:c r="B1404" s="139" t="str">
        <x:v>Agyemang, Martin (57041138200); Kusi-Sarpong, Simonov (56960490300); Agyemang, John (60235312400); Jia, Fu (55701204700); Adzanyo, Mary (57202009231)</x:v>
      </x:c>
      <x:c r="C1404" s="139" t="str">
        <x:v>57041138200; 56960490300; 60235312400; 55701204700; 57202009231</x:v>
      </x:c>
      <x:c r="D1404" s="139" t="str">
        <x:v>Determining and evaluating socially sustainable supply chain criteria in agri-sector of developing countries: insights from West Africa cashew industry</x:v>
      </x:c>
      <x:c r="E1404" s="139" t="str">
        <x:v>2022</x:v>
      </x:c>
      <x:c r="F1404" s="139" t="str">
        <x:v>Production Planning and Control</x:v>
      </x:c>
      <x:c r="G1404" s="139" t="str">
        <x:v>10.1080/09537287.2020.1852479</x:v>
      </x:c>
      <x:c r="H1404" s="139" t="str">
        <x:v>https://www.scopus.com/pages/publications/85098560476?origin=resultslist</x:v>
      </x:c>
      <x:c r="I1404" s="139" t="str">
        <x:v>Social sustainability issues such as labour rights concern in the agricultural sector receive significant attention from several stakeholders. The role of small and medium scale enterprises (SMEs) that dominate the sector’s supply chain in developing countries remains critical in implementing initiatives to address these issues. Through a four-phase methodology, this study proposed the criteria of a socially sustainable supply chain (SSSC) guided by ISO 26000 and based on empirical evidence from the cashew industry. Subsequently, based on the Best worst method and Grey relational analysis, the criteria are evaluated by cashew manufacturing SME managers to determine how SSSC initiatives can be implemented. The study shows that food safety, labour and work condition, traceability, and child and force/prison labour emerge in order of importance as a pathway for implementation of SSSC. The study also provides insight into achieving SSSC among various manufacturing SMEs and understanding their assessed SSSC performance. The study suggests that agricultural sector SMEs that implement SSSC practices through social compliance or collaborations are more aware of the implementation challenges. On the other hand, SMEs that generate SSSC practices may perceive their social sustainability performance in the supply chain much higher than adopters who meet customers’ sustainability requirements. © 2020 Informa UK Limited, trading as Taylor &amp; Francis Group.</x:v>
      </x:c>
      <x:c r="J1404" s="139" t="str">
        <x:v>small and medium enterprises (SMEs); Social sustainability; sustainable supply chain</x:v>
      </x:c>
      <x:c r="K1404" s="139" t="str">
        <x:v>Agricultural robots; Agriculture; Developing countries; Manufacture; Sustainable development; Agricultural sector; Four-phase; Grey relational analysis; Small and medium scale enterprise; Social sustainability; Sustainable supply chains; West Africa; Work condition; Supply chains</x:v>
      </x:c>
      <x:c r="L1404" s="139" t="str">
        <x:v>Taylor and Francis Ltd.</x:v>
      </x:c>
      <x:c r="M1404" s="139" t="str">
        <x:v>English</x:v>
      </x:c>
      <x:c r="N1404" s="139" t="str">
        <x:v>Article</x:v>
      </x:c>
      <x:c r="O1404" s="139" t="str">
        <x:v>Scopus</x:v>
      </x:c>
      <x:c r="P1404" s="139" t="str">
        <x:v>2-s2.0-85098560476</x:v>
      </x:c>
    </x:row>
    <x:row r="1405">
      <x:c r="A1405" s="139" t="str">
        <x:v>McCaig M.; Dara R.; Rezania D.</x:v>
      </x:c>
      <x:c r="B1405" s="139" t="str">
        <x:v>McCaig, Melanie (57251071800); Dara, Rozita (35726812900); Rezania, Davar (14065076400)</x:v>
      </x:c>
      <x:c r="C1405" s="139" t="str">
        <x:v>57251071800; 35726812900; 14065076400</x:v>
      </x:c>
      <x:c r="D1405" s="139" t="str">
        <x:v>Farmer-centric design thinking principles for smart farming technologies</x:v>
      </x:c>
      <x:c r="E1405" s="139" t="str">
        <x:v>2023</x:v>
      </x:c>
      <x:c r="F1405" s="139" t="str">
        <x:v>Internet of Things (Netherlands)</x:v>
      </x:c>
      <x:c r="G1405" s="139" t="str">
        <x:v>10.1016/j.iot.2023.100898</x:v>
      </x:c>
      <x:c r="H1405" s="139" t="str">
        <x:v>https://www.scopus.com/pages/publications/85167835154?origin=resultslist</x:v>
      </x:c>
      <x:c r="I1405" s="139" t="str">
        <x:v>Agricultural participants are apprehensive as the farming landscape transforms with the Internet of Things technology. Farming involves significant risk, and the addition of technology can positively or negatively impact overall operations. This paper presents the concerns of farmers by reflecting on 32 farmer interviews and the existing literature. We have categorized these concerns as technical proficiency, need for simplicity, mistrust, reliability, psychological barriers, and value-driven issues. This paper provides a holistic examination of farmers' concerns, and recommendations that combines human perspective, policies and processes, and technology. Our recommendations address these concerns by discussing cyber security, privacy and confidentiality, interoperability, user-centricity, policies and the public sector, and new business models. This work contributes to the ideation of new requirements for IoT technologies and policy in smart farming. © 2023</x:v>
      </x:c>
      <x:c r="J1405" s="139" t="str">
        <x:v>Concerns; Internet of Things; Interoperability; Recommendations; User-centricity</x:v>
      </x:c>
      <x:c r="K1405" s="139" t="str"/>
      <x:c r="L1405" s="139" t="str">
        <x:v>Elsevier B.V.</x:v>
      </x:c>
      <x:c r="M1405" s="139" t="str">
        <x:v>English</x:v>
      </x:c>
      <x:c r="N1405" s="139" t="str">
        <x:v>Article</x:v>
      </x:c>
      <x:c r="O1405" s="139" t="str">
        <x:v>Scopus</x:v>
      </x:c>
      <x:c r="P1405" s="139" t="str">
        <x:v>2-s2.0-85167835154</x:v>
      </x:c>
    </x:row>
    <x:row r="1406">
      <x:c r="A1406" s="139" t="str">
        <x:v>Gupta A.; Nahar P.</x:v>
      </x:c>
      <x:c r="B1406" s="139" t="str">
        <x:v>Gupta, Akanksha (57211542982); Nahar, Priyank (57222035573)</x:v>
      </x:c>
      <x:c r="C1406" s="139" t="str">
        <x:v>57211542982; 57222035573</x:v>
      </x:c>
      <x:c r="D1406" s="139" t="str">
        <x:v>Classification and yield prediction in smart agriculture system using IoT</x:v>
      </x:c>
      <x:c r="E1406" s="139" t="str">
        <x:v>2023</x:v>
      </x:c>
      <x:c r="F1406" s="139" t="str">
        <x:v>Journal of Ambient Intelligence and Humanized Computing</x:v>
      </x:c>
      <x:c r="G1406" s="139" t="str">
        <x:v>10.1007/s12652-021-03685-w</x:v>
      </x:c>
      <x:c r="H1406" s="139" t="str">
        <x:v>https://www.scopus.com/pages/publications/85122406341?origin=resultslist</x:v>
      </x:c>
      <x:c r="I1406" s="139" t="str">
        <x:v>The modern agriculture industry is data-centred, precise and smarter than ever. Advanced development of Internet-of-Things (IoT) based systems redesigned “smart agriculture”. This emergence in innovative farming systems gradually increases crop yields, reduces irrigation wastages and making it more profitable. Machine learning (ML) methods achieve the requirement of scaling the learning performance of the model. This paper introduces a hybrid ML model with IoT for yield prediction. This work involves three phases: pre-processing, feature selection (FS) and classification. Initially, the dataset is pre-processed and FS is done on the basis of Correlation based FS (CBFS) and the Variance Inflation Factor algorithm (VIF). Finally, a two-tier ML model for an IoT based smart agriculture system is proposed. In the first tier, the Adaptive k-Nearest Centroid Neighbour Classifier (aKNCN) model is proposed to estimate the soil quality and to classify the soil samples into different classes based on the input soil properties. In the second tier, the crop yield is predicted using the Extreme Learning Machine algorithm (ELM). In the optimized strategy, the weights are updated using a modified Butterfly Optimization Algorithm (mBOA) to improve the performance accuracy of ELM with minimum error values. PYTHON is the implementation tool for evaluating the proposed system. Soil dataset is utilized for performance evaluation of the proposed prediction model. Various metrics such as accuracy, RMSE, R2, MSE, MedAE, MAE, MSLE, MAPE and Explained Variance Score (EVS) are considered for the performance evaluation. © 2022, The Author(s), under exclusive licence to Springer-Verlag GmbH Germany, part of Springer Nature.</x:v>
      </x:c>
      <x:c r="J1406" s="139" t="str">
        <x:v>Agriculture; Classification; Crop yield prediction; IoT; Machine learning; Sensors</x:v>
      </x:c>
      <x:c r="K1406" s="139" t="str">
        <x:v>Crops; Forecasting; Learning algorithms; Learning systems; Machine learning; Nearest neighbor search; Soils; Agriculture systems; Crop yield; Crop yield prediction; Features selection; Learning machines; Machine algorithm; Machine learning models; Machine-learning; Smart agricultures; Yield prediction; Internet of things</x:v>
      </x:c>
      <x:c r="L1406" s="139" t="str">
        <x:v>Springer Science and Business Media Deutschland GmbH</x:v>
      </x:c>
      <x:c r="M1406" s="139" t="str">
        <x:v>English</x:v>
      </x:c>
      <x:c r="N1406" s="139" t="str">
        <x:v>Article</x:v>
      </x:c>
      <x:c r="O1406" s="139" t="str">
        <x:v>Scopus</x:v>
      </x:c>
      <x:c r="P1406" s="139" t="str">
        <x:v>2-s2.0-85122406341</x:v>
      </x:c>
    </x:row>
    <x:row r="1407">
      <x:c r="A1407" s="139" t="str">
        <x:v>Yin X.; Pan L.; Cai S.</x:v>
      </x:c>
      <x:c r="B1407" s="139" t="str">
        <x:v>Yin, Xiuxing (56105871200); Pan, Li (56496088600); Cai, Shibo (55960159100)</x:v>
      </x:c>
      <x:c r="C1407" s="139" t="str">
        <x:v>56105871200; 56496088600; 55960159100</x:v>
      </x:c>
      <x:c r="D1407" s="139" t="str">
        <x:v>Robust adaptive fuzzy sliding mode trajectory tracking control for serial robotic manipulators</x:v>
      </x:c>
      <x:c r="E1407" s="139" t="str">
        <x:v>2021</x:v>
      </x:c>
      <x:c r="F1407" s="139" t="str">
        <x:v>Robotics and Computer-Integrated Manufacturing</x:v>
      </x:c>
      <x:c r="G1407" s="139" t="str">
        <x:v>10.1016/j.rcim.2019.101884</x:v>
      </x:c>
      <x:c r="H1407" s="139" t="str">
        <x:v>https://www.scopus.com/pages/publications/85107550137?origin=resultslist</x:v>
      </x:c>
      <x:c r="I1407" s="139" t="str">
        <x:v>The ever increasingly stringent performance requirements of industrial robotic applications highlight significant importance of advanced robust control designs for serial robots that are generally subject to various uncertainties and external disturbances. Therefore, this paper proposes and investigates the design and implementation of a robust adaptive fuzzy sliding mode controller in the task space for uncertain serial robotic manipulators. The sliding mode control is well known for its robustness to system parameter variations and external disturbances, and is thus a highly desirable and cost-effective approach to achieve high precision control task for serial robots. The proposed controller is designed based on a fuzzy logic approximation to accomplish trajectory tracking with high accuracy and simultaneously attenuate effects from uncertainties. In the controller, the high-frequency uncertain term is approximated by using a fuzzy logic system while the low-frequency term is adaptively updated in real time based on a parametric adaption law. The control efficacy and effectiveness of the proposed control algorithm are comparatively verified against a recently proposed conventional controller. The test results demonstrate that the proposed controller has better trajectory tracking performances and is more robust against large disturbances than the conventional controller under the same operating conditions. © 2021</x:v>
      </x:c>
      <x:c r="J1407" s="139" t="str">
        <x:v>Fuzzy logic control; Robotic dynamics; Robotic manipulators; Robust adaptive tracking; Sliding mode control</x:v>
      </x:c>
      <x:c r="K1407" s="139" t="str">
        <x:v>Agricultural robots; Computer circuits; Cost effectiveness; Flexible manipulators; Fuzzy logic; Fuzzy systems; Industrial manipulators; Industrial robots; Machine design; Robotics; Robust control; Sliding mode control; Trajectories; Conventional controllers; Cost-effective approach; Design and implementations; Fuzzy logic approximation; High precision control; Performance requirements; Robust control designs; Trajectory tracking control; Controllers</x:v>
      </x:c>
      <x:c r="L1407" s="139" t="str">
        <x:v>Elsevier Ltd</x:v>
      </x:c>
      <x:c r="M1407" s="139" t="str">
        <x:v>English</x:v>
      </x:c>
      <x:c r="N1407" s="139" t="str">
        <x:v>Article</x:v>
      </x:c>
      <x:c r="O1407" s="139" t="str">
        <x:v>Scopus</x:v>
      </x:c>
      <x:c r="P1407" s="139" t="str">
        <x:v>2-s2.0-85107550137</x:v>
      </x:c>
    </x:row>
    <x:row r="1408">
      <x:c r="A1408" s="139" t="str">
        <x:v>Bilal H.; Govindan R.; Al-Ansari T.</x:v>
      </x:c>
      <x:c r="B1408" s="139" t="str">
        <x:v>Bilal, Hazrat (59852071300); Govindan, Rajesh (34881705900); Al-Ansari, Tareq (56223885400)</x:v>
      </x:c>
      <x:c r="C1408" s="139" t="str">
        <x:v>59852071300; 34881705900; 56223885400</x:v>
      </x:c>
      <x:c r="D1408" s="139" t="str">
        <x:v>Investigation of groundwater depletion in the state of qatar and its implication to energy water and food nexus</x:v>
      </x:c>
      <x:c r="E1408" s="139" t="str">
        <x:v>2021</x:v>
      </x:c>
      <x:c r="F1408" s="139" t="str">
        <x:v>Water (Switzerland)</x:v>
      </x:c>
      <x:c r="G1408" s="139" t="str">
        <x:v>10.3390/w13182464</x:v>
      </x:c>
      <x:c r="H1408" s="139" t="str">
        <x:v>https://www.scopus.com/pages/publications/85114713982?origin=resultslist</x:v>
      </x:c>
      <x:c r="I1408" s="139" t="str">
        <x:v>Groundwater is a precious freshwater resource heavily relied upon by agricultural activities in many parts of the world, and especially by countries with limited water resources located in arid regions. Groundwater resources are under severe pressures due to population increase, urbanisation and socio-economic development, with potential for causing long-term threats to human life and natural ecosystems. This study attempts to investigate the impacts of local and regional climatic trends, and establish key forcing functions that have changed local groundwater resources. The main questions answered through this study include: Are these changes beneficial or detrimental? If they are detrimental, what is the future outlook for impacts on the ecosystem? What are the corrective actions needed to avert the long-term risks in arid environments? In view of this, the methodology developed in this study focuses on a joint time-series statistical analysis using ground data as well as Gravity Recovery and Climate Experiment (GRACE) satellite data. Results show a substantial depletion in the groundwater thickness (0.24 ± 0.20 cm/year) during the period of observation (2002–2020). Long-term temperature data indicates that the annual mean temperature increased significantly by 1.02◦C between 1987 and 2016, while total rainfall exhibited a slight decreasing trend. In addition to groundwater extraction, fluctuations in monthly rainfall, soil moisture, evapotranspi-ration and relative humidity support the groundwater thickness reduction of GRACE datasets. The use of desalinated water and wastewater reuse in the agriculture sector may reduce the pressure on groundwater resources. Optimization, adaptation and mitigation in the EWF nexus will further improve the sustainability of the EWF resources. © 2021 by the authors. Licensee MDPI, Basel, Switzerland.</x:v>
      </x:c>
      <x:c r="J1408" s="139" t="str">
        <x:v>Climate change; EWF nexus; GLDAS; GRACE; Groundwater</x:v>
      </x:c>
      <x:c r="K1408" s="139" t="str">
        <x:v>Qatar; Agricultural robots; Agriculture; Economics; Ecosystems; Geodetic satellites; Groundwater; Rain; Soil moisture; Time series analysis; Wastewater reclamation; Water conservation; Water filtration; Agricultural activities; Annual mean temperatures; Fresh water resources; Gravity recovery and climate experiment satellites; Groundwater depletion; Groundwater extraction; Socio-economic development; Thickness reduction; climate change; groundwater; groundwater resource; satellite data; urbanization; water management; Groundwater resources</x:v>
      </x:c>
      <x:c r="L1408" s="139" t="str">
        <x:v>MDPI</x:v>
      </x:c>
      <x:c r="M1408" s="139" t="str">
        <x:v>English</x:v>
      </x:c>
      <x:c r="N1408" s="139" t="str">
        <x:v>Article</x:v>
      </x:c>
      <x:c r="O1408" s="139" t="str">
        <x:v>Scopus</x:v>
      </x:c>
      <x:c r="P1408" s="139" t="str">
        <x:v>2-s2.0-85114713982</x:v>
      </x:c>
    </x:row>
    <x:row r="1409">
      <x:c r="A1409" s="139" t="str">
        <x:v>Cota D.; Martins J.; Mamede H.; Branco F.</x:v>
      </x:c>
      <x:c r="B1409" s="139" t="str">
        <x:v>Cota, Duarte (58055495100); Martins, José (35321317600); Mamede, Henrique (36458782500); Branco, Frederico (7003808329)</x:v>
      </x:c>
      <x:c r="C1409" s="139" t="str">
        <x:v>58055495100; 35321317600; 36458782500; 7003808329</x:v>
      </x:c>
      <x:c r="D1409" s="139" t="str">
        <x:v>BHiveSense: An integrated information system architecture for sustainable remote monitoring and management of apiaries based on IoT and microservices</x:v>
      </x:c>
      <x:c r="E1409" s="139" t="str">
        <x:v>2023</x:v>
      </x:c>
      <x:c r="F1409" s="139" t="str">
        <x:v>Journal of Open Innovation: Technology, Market, and Complexity</x:v>
      </x:c>
      <x:c r="G1409" s="139" t="str">
        <x:v>10.1016/j.joitmc.2023.100110</x:v>
      </x:c>
      <x:c r="H1409" s="139" t="str">
        <x:v>https://www.scopus.com/pages/publications/85169044128?origin=resultslist</x:v>
      </x:c>
      <x:c r="I1409" s="139" t="str">
        <x:v>Precision Beekeeping, a field of Precision Agriculture, is an apiary management strategy based on monitoring honeybee colonies to promote more sustainable resource usage and maximise productivity. The approach related to Precision Beekeeping is based on methodologies to mitigate the stress associated with human intervention in the colonies and the waste of resources. These goals are achieved by supporting the intervention and managing the beekeeper's timely and appropriate action at the colony's level. In recent years, the growth of IoT (Internet-of-Things) in Precision Agriculture has spurred several proposals to contribute to the paradigm of Precision Beekeeping, built on different technical concepts and with different production costs. This work proposes and describes an information systems architecture concept named BHiveSense, based on IoT and microservices, and different artefacts to demonstrate its concept: (1) a low-cost COTS (Commercial Off-The-Shelf) hive sensing prototype, (2) a REST backend API, (3) a Web application, and (4) a Mobile application. This project delivers a solution for a more integrated and sustainable beekeeping activity. Our approach stresses that by adopting microservices and a REST architecture, it is possible to deal with long-standing problems concerning interoperability, scalability, agility, and maintenance issues, delivering an efficient beehive monitoring system. © 2023 The Authors</x:v>
      </x:c>
      <x:c r="J1409" s="139" t="str">
        <x:v>Design science research; Information systems architecture; Internet-of-Things; Low-cost; Precision beekeeping; Sustainable remote monitoring</x:v>
      </x:c>
      <x:c r="K1409" s="139" t="str"/>
      <x:c r="L1409" s="139" t="str">
        <x:v>Elsevier B.V.</x:v>
      </x:c>
      <x:c r="M1409" s="139" t="str">
        <x:v>English</x:v>
      </x:c>
      <x:c r="N1409" s="139" t="str">
        <x:v>Article</x:v>
      </x:c>
      <x:c r="O1409" s="139" t="str">
        <x:v>Scopus</x:v>
      </x:c>
      <x:c r="P1409" s="139" t="str">
        <x:v>2-s2.0-85169044128</x:v>
      </x:c>
    </x:row>
    <x:row r="1410">
      <x:c r="A1410" s="139" t="str">
        <x:v>Ariffin M.A.M.; Ramli M.I.; Zainol Z.; Amin M.N.M.; Ismail M.; Adnan R.; Ahmad N.D.; Husain N.; Jamil N.</x:v>
      </x:c>
      <x:c r="B1410" s="139" t="str">
        <x:v>Ariffin, Muhammad Azizi Mohd (57195353083); Ramli, Muhammad Izzad (57188768261); Zainol, Zarina (57201074141); Amin, Mohd Nazrul Mohd (57190935206); Ismail, Marina (22953294400); Adnan, Rosanita (57202290861); Ahmad, Nor Diana (57162070300); Husain, Norhasiah (57349160100); Jamil, Nursuriati (6603538109)</x:v>
      </x:c>
      <x:c r="C1410" s="139" t="str">
        <x:v>57195353083; 57188768261; 57201074141; 57190935206; 22953294400; 57202290861; 57162070300; 57349160100; 6603538109</x:v>
      </x:c>
      <x:c r="D1410" s="139" t="str">
        <x:v>Enhanced iot-based climate control for oyster mushroom cultivation using fuzzy logic approach and nodemcu microcontroller</x:v>
      </x:c>
      <x:c r="E1410" s="139" t="str">
        <x:v>2021</x:v>
      </x:c>
      <x:c r="F1410" s="139" t="str">
        <x:v>Pertanika Journal of Science and Technology</x:v>
      </x:c>
      <x:c r="G1410" s="139" t="str">
        <x:v>10.47836/PJST.29.4.34</x:v>
      </x:c>
      <x:c r="H1410" s="139" t="str">
        <x:v>https://www.scopus.com/pages/publications/85119613271?origin=resultslist</x:v>
      </x:c>
      <x:c r="I1410" s="139" t="str">
        <x:v>Urban farming has the potential to utilise unused space in the community to alleviate food shortages and increase the community’s income through local food production. When Internet of Things (IoT) technology is integrated with urban farming, it can further improve its efficiencies and yield. The work in this paper improved our previous work of using an IoT-based climate control system to regulate the cultivation environment of oyster mushrooms automatically. Even though the climate control system could produce two batches of mushroom yields, there were several limitations, such as less efficient climate control due to threshold-based corrective action, water wastage, and system instability. This paper aims to address these stated limitations by implementing a fuzzy logic algorithm and redesigned the climate control system. Two crisp input variables from DHT22 sensors representing temperature and humidity were fed into the Node MCU microcontroller’s fuzzy logic coded in C language. The temperature and humidity conditions were divided into five fuzzy trapezoidal membership functions resulting in 25 fuzzy rules to control the duration of running the water pump and ventilation fan. An internal, lightweight web server were managed all HTTP client requests. The enhanced system also included a safety measurement to avoid overheating the microcontroller and causing water wastage. Upon analysis of the data captured in two months, the result showed a decrease of 40% in water utilisation and an increase of mushrooms yield up to 226%. The enhanced climate control system also facilitated maintaining and controlling the temperature and humidity conducive for optimal mushroom cultivation. © Universiti Putra Malaysia Press.</x:v>
      </x:c>
      <x:c r="J1410" s="139" t="str">
        <x:v>Fuzzy logic; Internet of Things (IoT); Node MCU microcontroller; Oyster mushroom cultivation; Urban farming</x:v>
      </x:c>
      <x:c r="K1410" s="139" t="str"/>
      <x:c r="L1410" s="139" t="str">
        <x:v>Universiti Putra Malaysia Press</x:v>
      </x:c>
      <x:c r="M1410" s="139" t="str">
        <x:v>English</x:v>
      </x:c>
      <x:c r="N1410" s="139" t="str">
        <x:v>Article</x:v>
      </x:c>
      <x:c r="O1410" s="139" t="str">
        <x:v>Scopus</x:v>
      </x:c>
      <x:c r="P1410" s="139" t="str">
        <x:v>2-s2.0-85119613271</x:v>
      </x:c>
    </x:row>
    <x:row r="1411">
      <x:c r="A1411" s="139" t="str">
        <x:v>Balding S.; Gning A.; Cheng Y.; Iqbal J.</x:v>
      </x:c>
      <x:c r="B1411" s="139" t="str">
        <x:v>Balding, Steven (57195273575); Gning, Amadou (55967629700); Cheng, Yongqiang (56523637900); Iqbal, Jamshed (57212516960)</x:v>
      </x:c>
      <x:c r="C1411" s="139" t="str">
        <x:v>57195273575; 55967629700; 56523637900; 57212516960</x:v>
      </x:c>
      <x:c r="D1411" s="139" t="str">
        <x:v>Information Rich Voxel Grid for Use in Heterogeneous Multi-Agent Robotics</x:v>
      </x:c>
      <x:c r="E1411" s="139" t="str">
        <x:v>2023</x:v>
      </x:c>
      <x:c r="F1411" s="139" t="str">
        <x:v>Applied Sciences (Switzerland)</x:v>
      </x:c>
      <x:c r="G1411" s="139" t="str">
        <x:v>10.3390/app13085065</x:v>
      </x:c>
      <x:c r="H1411" s="139" t="str">
        <x:v>https://www.scopus.com/pages/publications/85156144996?origin=resultslist</x:v>
      </x:c>
      <x:c r="I1411" s="139" t="str">
        <x:v>Robotic agents are now ubiquitous in both home and work environments; moreover, the degree of task complexity they can undertake is also increasing exponentially. Now that advanced robotic agents are commonplace, the question for utilisation becomes how to enable collaboration of these agents, and indeed, many have considered this over the last decade. If we can leverage the heterogeneous capabilities of multiple agents, not only can we achieve more complex tasks, but we can better position the agents in more chaotic environments and compensate for lacking systems in less sophisticated agents. Environments such as search and rescue, agriculture, autonomous vehicles, and robotic maintenance are just a few examples of complex domains that can leverage collaborative robotics. If the use of a robotic agent is fruitful, the question should be: How can we provide a world state and environment mapping, combined with a communication method, that will allow these robotic agents to freely communicate? Moreover, how can this be decentralised such that agents can be introduced to new and existing environments already understood by other agents? The key problem that is faced is the communication method; however, when looking deeper we also need to consider how the change of an environment is mapped while considering that there are multiple differing sensors. To this end, we present the voxel grid approach for use in a decentralised robotic colony. To validate this, results are presented to show how the single-agent and multiagent systems compare. © 2023 by the authors.</x:v>
      </x:c>
      <x:c r="J1411" s="139" t="str">
        <x:v>decentralised robotic communication; environment mapping; heterogeneous robotic vision; robotic colony; robotic communication; SLAM; voxel grid</x:v>
      </x:c>
      <x:c r="K1411" s="139" t="str"/>
      <x:c r="L1411" s="139" t="str">
        <x:v>MDPI</x:v>
      </x:c>
      <x:c r="M1411" s="139" t="str">
        <x:v>English</x:v>
      </x:c>
      <x:c r="N1411" s="139" t="str">
        <x:v>Article</x:v>
      </x:c>
      <x:c r="O1411" s="139" t="str">
        <x:v>Scopus</x:v>
      </x:c>
      <x:c r="P1411" s="139" t="str">
        <x:v>2-s2.0-85156144996</x:v>
      </x:c>
    </x:row>
    <x:row r="1412">
      <x:c r="A1412" s="139" t="str">
        <x:v>Li J.; Ma W.; Li Q.; Zhao C.; Tulpan D.; Yang S.; Ding L.; Gao R.; Yu L.; Wang Z.</x:v>
      </x:c>
      <x:c r="B1412" s="139" t="str">
        <x:v>Li, Jiawei (57840954900); Ma, Weihong (55524058400); Li, Qifeng (57205964175); Zhao, Chunjiang (57303287700); Tulpan, Dan (8985607700); Yang, Simon (7406946686); Ding, Luyu (55823588400); Gao, Ronghua (24824729600); Yu, Ligen (36976801900); Wang, Zhiquan (60197356600)</x:v>
      </x:c>
      <x:c r="C1412" s="139" t="str">
        <x:v>57840954900; 55524058400; 57205964175; 57303287700; 8985607700; 7406946686; 55823588400; 24824729600; 36976801900; 60197356600</x:v>
      </x:c>
      <x:c r="D1412" s="139" t="str">
        <x:v>Multi-view real-time acquisition and 3D reconstruction of point clouds for beef cattle</x:v>
      </x:c>
      <x:c r="E1412" s="139" t="str">
        <x:v>2022</x:v>
      </x:c>
      <x:c r="F1412" s="139" t="str">
        <x:v>Computers and Electronics in Agriculture</x:v>
      </x:c>
      <x:c r="G1412" s="139" t="str">
        <x:v>10.1016/j.compag.2022.106987</x:v>
      </x:c>
      <x:c r="H1412" s="139" t="str">
        <x:v>https://www.scopus.com/pages/publications/85129287760?origin=resultslist</x:v>
      </x:c>
      <x:c r="I1412" s="139" t="str">
        <x:v>Body size, weight, and body condition score parameters are key indicators for monitoring cattle growth and they can be utilized to predict beef cattle yield and evaluate economic traits. However, it is easy to lay intense stress on cattle while measuring livestock's body size manually, also along with giving negative effects on their feeding and weight gain. To resolve this problem, we design a real-time point cloud collection system for beef cattle with five depth cameras on a gantry structure. We developed point cloud preprocessing, registration, and 3D reconstruction algorithms, and quantitatively estimated the influence of light intensity during point cloud collection. The algorithms perform point cloud filtering, registration, segmentation, down-sampling, 3D reconstruction of the global point cloud, and target recognition. The maximum uncertainty of the calculated body width and length is 20 mm, and the acquisition time is within 0.08 s. We established a real-time system for 3D cattle point cloud- collection, which involves no stress on cattle when measuring. The point cloud collected by the system can provide technical support for the automatic extraction of key features during livestock body measurements. © 2022 Elsevier B.V.</x:v>
      </x:c>
      <x:c r="J1412" s="139" t="str">
        <x:v>3D-reconstruction; Down-sample; Illumination attenuation; Registration; Unconstrained-collection</x:v>
      </x:c>
      <x:c r="K1412" s="139" t="str">
        <x:v>Agriculture; Beef; Image reconstruction; Interactive computer systems; Real time systems; 3D reconstruction; Beef cattle; Body sizes; Down-sample; Illumination attenuation; Multi-views; Point-clouds; Real time acquisition; Registration; Unconstrained-collection; cattle; real time; reconstruction; Anthropometry</x:v>
      </x:c>
      <x:c r="L1412" s="139" t="str">
        <x:v>Elsevier B.V.</x:v>
      </x:c>
      <x:c r="M1412" s="139" t="str">
        <x:v>English</x:v>
      </x:c>
      <x:c r="N1412" s="139" t="str">
        <x:v>Article</x:v>
      </x:c>
      <x:c r="O1412" s="139" t="str">
        <x:v>Scopus</x:v>
      </x:c>
      <x:c r="P1412" s="139" t="str">
        <x:v>2-s2.0-85129287760</x:v>
      </x:c>
    </x:row>
    <x:row r="1413">
      <x:c r="A1413" s="139" t="str">
        <x:v>Islam N.; Rashid M.M.; Pasandideh F.; Ray B.; Moore S.; Kadel R.</x:v>
      </x:c>
      <x:c r="B1413" s="139" t="str">
        <x:v>Islam, Nahina (56816424200); Rashid, Md Mamunur (57352607300); Pasandideh, Faezeh (57195420916); Ray, Biplob (37051483800); Moore, Steven (58776236000); Kadel, Rajan (55147553200)</x:v>
      </x:c>
      <x:c r="C1413" s="139" t="str">
        <x:v>56816424200; 57352607300; 57195420916; 37051483800; 58776236000; 55147553200</x:v>
      </x:c>
      <x:c r="D1413" s="139" t="str">
        <x:v>A review of applications and communication technologies for internet of things (Iot) and unmanned aerial vehicle (uav) based sustainable smart farming</x:v>
      </x:c>
      <x:c r="E1413" s="139" t="str">
        <x:v>2021</x:v>
      </x:c>
      <x:c r="F1413" s="139" t="str">
        <x:v>Sustainability (Switzerland)</x:v>
      </x:c>
      <x:c r="G1413" s="139" t="str">
        <x:v>10.3390/su13041821</x:v>
      </x:c>
      <x:c r="H1413" s="139" t="str">
        <x:v>https://www.scopus.com/pages/publications/85100882504?origin=resultslist</x:v>
      </x:c>
      <x:c r="I1413" s="139" t="str">
        <x:v>To reach the goal of sustainable agriculture, smart farming is taking advantage of the Unmanned Aerial Vehicles (UAVs) and Internet of Things (IoT) paradigm. These smart farms are designed to be run by interconnected devices and vehicles. Some enormous potentials can be achieved by the integration of different IoT technologies to achieve automated operations with minimum supervision. This paper outlines some major applications of IoT and UAV in smart farming, explores the communication technologies, network functionalities and connectivity requirements for Smart farming. The connectivity limitations of smart agriculture and it’s solutions are analysed with two case studies. In case study-1, we propose and evaluate meshed Long Range Wide Area Network (LoRaWAN) gateways to address connectivity limitations of Smart Farming. While in case study-2, we explore satellite communication systems to provide connectivity to smart farms in remote areas of Australia. Finally, we conclude the paper by identifying future research challenges on this topic and outlining directions to address those challenges. © 2021 by the authors. Licensee MDPI, Basel, Switzerland.</x:v>
      </x:c>
      <x:c r="J1413" s="139" t="str">
        <x:v>Agriculture; Internet of Things (IoT); Smart farming; Sustainable future; Sustainable smart farming; Unmanned Aerial Vehicles (UAVs)</x:v>
      </x:c>
      <x:c r="K1413" s="139" t="str">
        <x:v>Australia; alternative agriculture; connectivity; farming system; information and communication technology; Internet; sustainability; unmanned vehicle</x:v>
      </x:c>
      <x:c r="L1413" s="139" t="str">
        <x:v>Multidisciplinary Digital Publishing Institute (MDPI)</x:v>
      </x:c>
      <x:c r="M1413" s="139" t="str">
        <x:v>English</x:v>
      </x:c>
      <x:c r="N1413" s="139" t="str">
        <x:v>Article</x:v>
      </x:c>
      <x:c r="O1413" s="139" t="str">
        <x:v>Scopus</x:v>
      </x:c>
      <x:c r="P1413" s="139" t="str">
        <x:v>2-s2.0-85100882504</x:v>
      </x:c>
    </x:row>
    <x:row r="1414">
      <x:c r="A1414" s="139" t="str">
        <x:v>Darabkh K.A.; Amareen A.B.; Al-Akhras M.; Kassab W.K.</x:v>
      </x:c>
      <x:c r="B1414" s="139" t="str">
        <x:v>Darabkh, Khalid A. (23049590500); Amareen, Asma’a B. (58079928400); Al-Akhras, Muna (57425415900); Kassab, Wafa’a K. (57216459973)</x:v>
      </x:c>
      <x:c r="C1414" s="139" t="str">
        <x:v>23049590500; 58079928400; 57425415900; 57216459973</x:v>
      </x:c>
      <x:c r="D1414" s="139" t="str">
        <x:v>An innovative cluster-based power-aware protocol for Internet of Things sensors utilizing mobile sink and particle swarm optimization</x:v>
      </x:c>
      <x:c r="E1414" s="139" t="str">
        <x:v>2023</x:v>
      </x:c>
      <x:c r="F1414" s="139" t="str">
        <x:v>Neural Computing and Applications</x:v>
      </x:c>
      <x:c r="G1414" s="139" t="str">
        <x:v>10.1007/s00521-023-08752-1</x:v>
      </x:c>
      <x:c r="H1414" s="139" t="str">
        <x:v>https://www.scopus.com/pages/publications/85163362439?origin=resultslist</x:v>
      </x:c>
      <x:c r="I1414" s="139" t="str">
        <x:v>Over the past decade, the Internet of Things (IoT) has become a necessary technology increasingly applied in many fields of research and development, such as smart cities and homes, health, industry, agriculture, security, and surveillance. In IoT systems, the use of sensors is considered an important common manner in which all devices communicate with a wireless sensor network to form an information system that comprises a massive number of sensor nodes performing accurately to create a smart decision-making method. However, these sensor nodes might be employed in severe environments, where replacing or recharging their batteries is considered an impossible mission. Simultaneously, the limitation of energy resources in sensor nodes presents a challenging issue that reduces the lifespan of individual nodes and the overall network system as a result of energy depletion. These obstacles necessitate energy-efficient routing protocols. According to the literature review, various routing protocols have been introduced, especially those that use clustering techniques. However, they have many drawbacks due to the way of selecting the cluster head (CH), which results in consuming energy dramatically, and consequently shortening the network lifetime. Additionally, instead of using the static sink, which was inefficient in collecting data, many researchers studied the behavior of the mobile sink (MS), which also has many downsides that negatively impact network performance. This paper presents a novel energy-conscious protocol for clusters that incorporates an adaptive movement for mobile stations and utilizes particle swarm optimization (PSO). The circular network area is divided into clusters, each of which has an elected CH based on the PSO technique. The MS aims to distribute energy among nodes to prevent hotspot issues. To achieve better coverage, it moves in a circular pattern with a constant angular velocity, starting from the center of the network area and moving forward and backward along the radius of the network. This research conducts intensive simulations, which run on MATLAB R2018, to assess the performance of our proposed protocol and compare its results with those of pertinent works. The results obtained are encouraging and demonstrate that the protocol we proposed surpasses its counterparts by significantly extending the lifespan of the network. © 2023, The Author(s), under exclusive licence to Springer-Verlag London Ltd., part of Springer Nature.</x:v>
      </x:c>
      <x:c r="J1414" s="139" t="str">
        <x:v>Clustering; IoT; MS; Power-aware; PSO</x:v>
      </x:c>
      <x:c r="K1414" s="139" t="str">
        <x:v>Behavioral research; Decision making; Energy efficiency; Internet protocols; MATLAB; Network security; Particle swarm optimization (PSO); Power management (telecommunication); Routing protocols; Sensor nodes; Cluster-heads; Clusterings; Energy; Lifespans; Mobile sinks; Network area; Particle swarm; Particle swarm optimization; Power-aware; Swarm optimization; Internet of things</x:v>
      </x:c>
      <x:c r="L1414" s="139" t="str">
        <x:v>Springer Science and Business Media Deutschland GmbH</x:v>
      </x:c>
      <x:c r="M1414" s="139" t="str">
        <x:v>English</x:v>
      </x:c>
      <x:c r="N1414" s="139" t="str">
        <x:v>Article</x:v>
      </x:c>
      <x:c r="O1414" s="139" t="str">
        <x:v>Scopus</x:v>
      </x:c>
      <x:c r="P1414" s="139" t="str">
        <x:v>2-s2.0-85163362439</x:v>
      </x:c>
    </x:row>
    <x:row r="1415">
      <x:c r="A1415" s="139" t="str">
        <x:v>Monsalve G.; Cardenas A.; Acevedo-Bueno D.; Martinez W.</x:v>
      </x:c>
      <x:c r="B1415" s="139" t="str">
        <x:v>Monsalve, German (57347866300); Cardenas, Alben (35519512400); Acevedo-Bueno, Diego (57193647389); Martinez, Wilmar (55212747400)</x:v>
      </x:c>
      <x:c r="C1415" s="139" t="str">
        <x:v>57347866300; 35519512400; 57193647389; 55212747400</x:v>
      </x:c>
      <x:c r="D1415" s="139" t="str">
        <x:v>Assessing the Limits of Equivalent Circuit Models and Kalman Filters for Estimating the State of Charge: Case of Agricultural Robots</x:v>
      </x:c>
      <x:c r="E1415" s="139" t="str">
        <x:v>2023</x:v>
      </x:c>
      <x:c r="F1415" s="139" t="str">
        <x:v>Energies</x:v>
      </x:c>
      <x:c r="G1415" s="139" t="str">
        <x:v>10.3390/en16073133</x:v>
      </x:c>
      <x:c r="H1415" s="139" t="str">
        <x:v>https://www.scopus.com/pages/publications/85152573291?origin=resultslist</x:v>
      </x:c>
      <x:c r="I1415" s="139" t="str">
        <x:v>The battery State of Charge (SoC) is critical information to overcome agricultural robots’ limitations related to battery and energy management. Although several SoC estimation methods have been proposed in the literature, the performance of these methods has not been validated for different battery chemistries in agricultural mobile robot applications. Compared to previous work, this paper evaluates the limits of the SoC estimation using the RC model and the Thevenin model for a Lithium Iron Phosphate (LFP) battery and a Sealed Lead Acid (SLA) battery. This evaluation used a custom agricultural robot in a controlled indoor environment. Consequently, this work assessed the limitations of two ECM-based SoC estimation methods using battery packs, low-cost sensors and discharge cycles typically used in agricultural robot applications. Finally, the results indicate that the RC model is not suitable for SoC estimation for LFP battery; however, it achieved a mean absolute error (MAE) of 2.2% for the SLA battery. On the other hand, the Thevenin model performed properly for both chemistries, achieving MAE lower than 1%. © 2023 by the authors.</x:v>
      </x:c>
      <x:c r="J1415" s="139" t="str">
        <x:v>agricultural robots; lithium iron phosphate; RC model; sealed lead acid; state of charge estimation; Thevenin model</x:v>
      </x:c>
      <x:c r="K1415" s="139" t="str">
        <x:v>Agriculture; Battery management systems; Battery Pack; Charging (batteries); Equivalent circuits; Iron compounds; Lithium compounds; Lithium-ion batteries; Machine design; Robot applications; Agricultural robot; Equivalent circuit model; Estimation methods; Lead acid; Mean absolute error; RC models; Sealed lead acid; Sealed lead-acid batteries; State-of-charge estimation; Thevenin models; Agricultural robots</x:v>
      </x:c>
      <x:c r="L1415" s="139" t="str">
        <x:v>MDPI</x:v>
      </x:c>
      <x:c r="M1415" s="139" t="str">
        <x:v>English</x:v>
      </x:c>
      <x:c r="N1415" s="139" t="str">
        <x:v>Article</x:v>
      </x:c>
      <x:c r="O1415" s="139" t="str">
        <x:v>Scopus</x:v>
      </x:c>
      <x:c r="P1415" s="139" t="str">
        <x:v>2-s2.0-85152573291</x:v>
      </x:c>
    </x:row>
    <x:row r="1416">
      <x:c r="A1416" s="139" t="str">
        <x:v>Ranganathan V.; Kumar P.; Kaur U.; Li S.H.Q.; Chakraborty T.; Chandra R.</x:v>
      </x:c>
      <x:c r="B1416" s="139" t="str">
        <x:v>Ranganathan, Vaishnavi (7005914249); Kumar, Peeyush (57715904900); Kaur, Upinder (57469198400); Li, Sarah H.Q. (57211027046); Chakraborty, Tusher (57188933661); Chandra, Ranveer (22936982500)</x:v>
      </x:c>
      <x:c r="C1416" s="139" t="str">
        <x:v>7005914249; 57715904900; 57469198400; 57211027046; 57188933661; 22936982500</x:v>
      </x:c>
      <x:c r="D1416" s="139" t="str">
        <x:v>Re-Inventing the Food Supply Chain with IoT: A Data-Driven Solution to Reduce Food Loss</x:v>
      </x:c>
      <x:c r="E1416" s="139" t="str">
        <x:v>2022</x:v>
      </x:c>
      <x:c r="F1416" s="139" t="str">
        <x:v>IEEE Internet of Things Magazine</x:v>
      </x:c>
      <x:c r="G1416" s="139" t="str">
        <x:v>10.1109/IOTM.003.2200025</x:v>
      </x:c>
      <x:c r="H1416" s="139" t="str">
        <x:v>https://www.scopus.com/pages/publications/85141630719?origin=resultslist</x:v>
      </x:c>
      <x:c r="I1416" s="139" t="str">
        <x:v>The global food supply chain needs to evolve to meet a 50 percent increase in food demand by 2050. While food production grows every year, according to a report by the Food and Agriculture Organization (FAO), around 25 percent of roots and tubers, 20 percent of fruits and vegetables, 8 percent of grains and pulses, and 13 percent of animal products are lost before distribution. The majority of such losses are attributed to inadequate monitoring and poor handling during storage and transport. Moreover, the handling of produce in the supply chain also impacts its nutritional content and shelf life. Such losses, when coupled with the rising frequency of epidemics and climate events, further exacerbate the problem of food security for the global population. In addressing the problem of food loss in the supply chain, the biggest hurdle is the lack of traceability and information. On one hand, precision farming helps improve food production efficiency. On the other hand, useful insights post-harvest are not measured due to cost limitations. The ones that are measured often end up in silos or are lost. To overcome these challenges, we propose a framework that leverages low-power IoT sensing networks, smart edges, and data-driven optimization to re-invent the supply chain. In this work, we derive from lessons learned while working with various agricultural supply chain partners and share insights based on some technology solutions that we have explored. We take a bottom-up approach in analyzing the major challenges faced by today's food supply chain. Starting with individual food pallets, we propose ways to develop an agile and low-cost data pipeline that can sense and track the food as it moves through the global supply chain. Further, we propose a dedicated optimization framework that can leverage cloud analytics to boost sustainability and efficiency in the global food chain to meet the growing demand.  © 2018 IEEE.</x:v>
      </x:c>
      <x:c r="J1416" s="139" t="str"/>
      <x:c r="K1416" s="139" t="str">
        <x:v>Agriculture; Cloud analytics; Costs; Digital storage; Food supply; Internet of things; Low power electronics; Production efficiency; Animal products; Data driven; Epidemic events; Food and agriculture organization's; Food demand; Food loss; Food production; Food supply chain; Fruit and vegetables; Shelf life; Supply chains</x:v>
      </x:c>
      <x:c r="L1416" s="139" t="str">
        <x:v>Institute of Electrical and Electronics Engineers Inc.</x:v>
      </x:c>
      <x:c r="M1416" s="139" t="str">
        <x:v>English</x:v>
      </x:c>
      <x:c r="N1416" s="139" t="str">
        <x:v>Article</x:v>
      </x:c>
      <x:c r="O1416" s="139" t="str">
        <x:v>Scopus</x:v>
      </x:c>
      <x:c r="P1416" s="139" t="str">
        <x:v>2-s2.0-85141630719</x:v>
      </x:c>
    </x:row>
    <x:row r="1417">
      <x:c r="A1417" s="139" t="str">
        <x:v>López-Morales J.A.; Martínez J.A.; Caro M.; Erena M.; Skarmeta A.F.</x:v>
      </x:c>
      <x:c r="B1417" s="139" t="str">
        <x:v>López-Morales, Juan A. (59581455800); Martínez, Juan A. (57199490302); Caro, Manuel (57224204632); Erena, Manuel (26039074500); Skarmeta, Antonio F. (7004419066)</x:v>
      </x:c>
      <x:c r="C1417" s="139" t="str">
        <x:v>59581455800; 57199490302; 57224204632; 26039074500; 7004419066</x:v>
      </x:c>
      <x:c r="D1417" s="139" t="str">
        <x:v>Climate-aware and iot-enabled selection of the most suitable stone fruit tree variety</x:v>
      </x:c>
      <x:c r="E1417" s="139" t="str">
        <x:v>2021</x:v>
      </x:c>
      <x:c r="F1417" s="139" t="str">
        <x:v>Sensors</x:v>
      </x:c>
      <x:c r="G1417" s="139" t="str">
        <x:v>10.3390/s21113867</x:v>
      </x:c>
      <x:c r="H1417" s="139" t="str">
        <x:v>https://www.scopus.com/pages/publications/85107215520?origin=resultslist</x:v>
      </x:c>
      <x:c r="I1417" s="139" t="str">
        <x:v>The application of new technologies such as the Internet of Things offers the opportunity to improve current agricultural development, facilitate daily tasks, and turn farms into efficient and sustainable production systems. The use of these new technologies enables the digital transformation process demanded by the sector and provides agricultural collectives with more optimized analysis and prediction tools. Due to climate change, one of the farm industry’s problems is the advance or decay in the cycle of stone fruit trees. The objective is to recommend whether a specific area meets the minimum climatic requirements for planting certain stone fruit trees based on climatic data and bioclimatic indicators. The methodology used implements a large amount of meteorological data to generate information on specific climatic conditions and interactions on crops. In this work, a pilot study has been carried out in the Region of Murcia using an IoT platform. We simulate scenarios for the development of stone fruit varieties better adapted to the environment. Based on the standard, open interfaces, and protocols, the platform integrates heterogeneous information sources and interoperability with other third-party solutions to exchange and exploit such information. © 2021 by the authors. Licensee MDPI, Basel, Switzerland.</x:v>
      </x:c>
      <x:c r="J1417" s="139" t="str">
        <x:v>Cold units; Interoperability; IoT platform; Smart agriculture; Stone fruits; Weather</x:v>
      </x:c>
      <x:c r="K1417" s="139" t="str">
        <x:v>Agriculture; Crops, Agricultural; Fruit; Pilot Projects; Trees; Agricultural robots; Climate change; Forestry; Fruits; Orchards; Sustainable development; Trees (mathematics); Agricultural development; Climatic conditions; Digital transformation; Heterogeneous information sources; Meteorological data; Prediction tools; Specific areas; Sustainable production; agriculture; crop; fruit; pilot study; tree; Internet of things</x:v>
      </x:c>
      <x:c r="L1417" s="139" t="str">
        <x:v>MDPI AG</x:v>
      </x:c>
      <x:c r="M1417" s="139" t="str">
        <x:v>English</x:v>
      </x:c>
      <x:c r="N1417" s="139" t="str">
        <x:v>Article</x:v>
      </x:c>
      <x:c r="O1417" s="139" t="str">
        <x:v>Scopus</x:v>
      </x:c>
      <x:c r="P1417" s="139" t="str">
        <x:v>2-s2.0-85107215520</x:v>
      </x:c>
    </x:row>
    <x:row r="1418">
      <x:c r="A1418" s="139" t="str">
        <x:v>Lopez-Jimenez J.; Quijano N.; Vande Wouwer A.</x:v>
      </x:c>
      <x:c r="B1418" s="139" t="str">
        <x:v>Lopez-Jimenez, Jorge (57202188330); Quijano, Nicanor (24077163400); Vande Wouwer, Alain (6603744450)</x:v>
      </x:c>
      <x:c r="C1418" s="139" t="str">
        <x:v>57202188330; 24077163400; 6603744450</x:v>
      </x:c>
      <x:c r="D1418" s="139" t="str">
        <x:v>Agent-based sensor location strategy for smart irrigation of large crop fields</x:v>
      </x:c>
      <x:c r="E1418" s="139" t="str">
        <x:v>2023</x:v>
      </x:c>
      <x:c r="F1418" s="139" t="str">
        <x:v>Computers and Electronics in Agriculture</x:v>
      </x:c>
      <x:c r="G1418" s="139" t="str">
        <x:v>10.1016/j.compag.2023.108282</x:v>
      </x:c>
      <x:c r="H1418" s="139" t="str">
        <x:v>https://www.scopus.com/pages/publications/85173630260?origin=resultslist</x:v>
      </x:c>
      <x:c r="I1418" s="139" t="str">
        <x:v>Efficient monitoring of large crop fields is important to ensure the optimal use of resources such as water in irrigation policies, but at the same time represents a challenge to determine the structure of the sensor network. A balance must be accomplished between the acquisition, operation, and maintenance costs of this sensor network with the amount of information that can be collected in real-time to support the optimal use of the resource, e.g., an optimal irrigation policy. In this study, a sensor location strategy is proposed based on an agent-based model (ABM) of the crop–soil system, a state estimation algorithm reconstructing non-measured variables, and an objective function balancing the convergence of the estimation technique and the costs of the sensor network. The ABM model describes the crop–soil dynamics and allows conveniently representing uneven landscapes where water exchanges take place between different portions of the land. Various state estimation techniques can be considered and an extended Kalman filter is implemented in the present study, whose error covariance matrix can be exploited to assess practical observability and observer convergence. Finally, an economic cost function combines the observability measure with the sensor costs in order to select an optimal or suboptimal sensor array. For validation purposes, a numerical simulation case study, corresponding to a rugged land located in Colombia, is used to test various scenarios including the variability of climatic inputs. © 2023 The Author(s)</x:v>
      </x:c>
      <x:c r="J1418" s="139" t="str">
        <x:v>Distributed observer; Genetic algorithm; Sensor placement; Smart farming; State estimation</x:v>
      </x:c>
      <x:c r="K1418" s="139" t="str">
        <x:v>Colombia; Autonomous agents; Computational methods; Cost estimating; Cost functions; Covariance matrix; Crops; Farms; Genetic algorithms; Irrigation; Kalman filters; Sensor networks; State estimation; Agent-based model; Crop fields; Crop soils; Distributed observer; Estimation techniques; Location strategies; Sensor location; Sensor placement; Sensors network; Smart farming; farming system; genetic algorithm; Kalman filter; sensor; simulation; Observability</x:v>
      </x:c>
      <x:c r="L1418" s="139" t="str">
        <x:v>Elsevier B.V.</x:v>
      </x:c>
      <x:c r="M1418" s="139" t="str">
        <x:v>English</x:v>
      </x:c>
      <x:c r="N1418" s="139" t="str">
        <x:v>Article</x:v>
      </x:c>
      <x:c r="O1418" s="139" t="str">
        <x:v>Scopus</x:v>
      </x:c>
      <x:c r="P1418" s="139" t="str">
        <x:v>2-s2.0-85173630260</x:v>
      </x:c>
    </x:row>
    <x:row r="1419">
      <x:c r="A1419" s="139" t="str">
        <x:v>Wang E.; Attard S.; Linton A.; McGlinchey M.; Xiang W.; Philippa B.; Everingham Y.</x:v>
      </x:c>
      <x:c r="B1419" s="139" t="str">
        <x:v>Wang, E. (36543421800); Attard, S. (25624519600); Linton, A. (57210343606); McGlinchey, M. (7004558443); Xiang, W. (56801352700); Philippa, B. (53985062300); Everingham, Y. (6507246778)</x:v>
      </x:c>
      <x:c r="C1419" s="139" t="str">
        <x:v>36543421800; 25624519600; 57210343606; 7004558443; 56801352700; 53985062300; 6507246778</x:v>
      </x:c>
      <x:c r="D1419" s="139" t="str">
        <x:v>Development of a closed-loop irrigation system for sugarcane farms using the Internet of Things</x:v>
      </x:c>
      <x:c r="E1419" s="139" t="str">
        <x:v>2020</x:v>
      </x:c>
      <x:c r="F1419" s="139" t="str">
        <x:v>Computers and Electronics in Agriculture</x:v>
      </x:c>
      <x:c r="G1419" s="139" t="str">
        <x:v>10.1016/j.compag.2020.105376</x:v>
      </x:c>
      <x:c r="H1419" s="139" t="str">
        <x:v>https://www.scopus.com/pages/publications/85082170418?origin=resultslist</x:v>
      </x:c>
      <x:c r="I1419" s="139" t="str">
        <x:v>Better irrigation practices, through increased water use efficiency, can deliver economic, environmental and social benefits to agro-ecological systems. Increasingly, farmers world-wide are turning to automated irrigation systems to save them a significant amount of time by remotely turning on and off pumps and valves. Unfortunately, automated irrigation systems on their own do not provide insight on (i) the amount and timing of irrigation required by the crop or, (ii) how irrigation schedules should change with soil type, farm management and climate. To unravel these complex interactions, an irrigation decision support tool is needed. However, due to the high frequency of irrigations across dozens of irrigation blocks, and the need to irrigate almost all year-round, irrigation decision support tools can be very tedious and time-consuming for farmers to use daily. For these reasons, many farmers will not adopt these tools, and in doing so, fail to optimise irrigation use efficiency due to the multi-factorial nature of the farming system. This paper describes a cybernetic closed-loop solution that was piloted on a sugarcane farm in north-eastern Australia. The solution seeks to improve irrigation management by seamlessly integrating the WiSA automated irrigation system with the IrrigWeb irrigation decision support tool. Specifically, an Uplink program and a Downlink program were implemented in the pilot study. The Uplink program saved the farmer a significant amount of time. Instead of the farmer manually entering in records, Uplink uploaded irrigation and rainfall data directly to the irrigation decision support tool. The Downlink program calculated and applied irrigation schedules automatically using IrrigWeb, but also incorporated practical constraints, such as energy, pumping capability, irrigation priorities and farmer irrigation preference. The simulation results demonstrated that the developed closed-loop solution could effectively manage irrigation scheduling by incorporating irrigation decision support tools with practical constraints. Systems that increase water use efficiency can deliver practical, profitable and environmental benefits to irrigated agricultural systems worldwide. © 2020 Elsevier B.V.</x:v>
      </x:c>
      <x:c r="J1419" s="139" t="str">
        <x:v>Internet of Things; Irrigation management; Sugarcane farming</x:v>
      </x:c>
      <x:c r="K1419" s="139" t="str">
        <x:v>Australia; Automation; Climate change; Decision support systems; Internet of things; Irrigation; Closed-loop solution; Decision support tools; Environmental benefits; Irrigation management; Irrigation practices; Irrigation scheduling; Sugarcane farmings; Water use efficiency; agroecology; decision support system; farm; Internet; irrigation system; pumping; software; sugar cane; water use efficiency; Water management</x:v>
      </x:c>
      <x:c r="L1419" s="139" t="str">
        <x:v>Elsevier B.V.</x:v>
      </x:c>
      <x:c r="M1419" s="139" t="str">
        <x:v>English</x:v>
      </x:c>
      <x:c r="N1419" s="139" t="str">
        <x:v>Article</x:v>
      </x:c>
      <x:c r="O1419" s="139" t="str">
        <x:v>Scopus</x:v>
      </x:c>
      <x:c r="P1419" s="139" t="str">
        <x:v>2-s2.0-85082170418</x:v>
      </x:c>
    </x:row>
    <x:row r="1420">
      <x:c r="A1420" s="139" t="str">
        <x:v>Hundal G.S.; Laux C.M.; Buckmaster D.; Sutton M.J.; Langemeier M.</x:v>
      </x:c>
      <x:c r="B1420" s="139" t="str">
        <x:v>Hundal, Gaganpreet Singh (57221754818); Laux, Chad Matthew (23972685300); Buckmaster, Dennis (6603935683); Sutton, Mathias J (58076231500); Langemeier, Michael (7801545772)</x:v>
      </x:c>
      <x:c r="C1420" s="139" t="str">
        <x:v>57221754818; 23972685300; 6603935683; 58076231500; 7801545772</x:v>
      </x:c>
      <x:c r="D1420" s="139" t="str">
        <x:v>Exploring Barriers to the Adoption of Internet of Things-Based Precision Agriculture Practices</x:v>
      </x:c>
      <x:c r="E1420" s="139" t="str">
        <x:v>2023</x:v>
      </x:c>
      <x:c r="F1420" s="139" t="str">
        <x:v>Agriculture (Switzerland)</x:v>
      </x:c>
      <x:c r="G1420" s="139" t="str">
        <x:v>10.3390/agriculture13010163</x:v>
      </x:c>
      <x:c r="H1420" s="139" t="str">
        <x:v>https://www.scopus.com/pages/publications/85146785732?origin=resultslist</x:v>
      </x:c>
      <x:c r="I1420" s="139" t="str">
        <x:v>The production of row crops in the Midwestern (Indiana) region of the US has been facing environmental and economic sustainability issues. There has been an increase in trend for the application of fertilizers (nitrogen &amp; phosphorus), farm machinery fuel costs and decreasing labor productivity leading to non-optimized usage of farm inputs. Literature describes how sustainable practices such as profitability (return on investments), operational cost reduction, hazardous waste reduction, delivery performance and overall productivity might be adopted in the context of precision agriculture technologies (variable rate irrigation, variable rate fertilization, cloud-based analytics, and telematics for farm machinery navigation). The literature review describes low adoption of Internet of Things (IoT)-based precision agriculture technologies, such as variable rate fertilizer (39%), variable rate pesticide (8%), variable rate irrigation (4%), cloud-based data analytics (21%) and telematics (10%) amongst Midwestern row crop producers. Barriers to the adoption of IoT-based precision agriculture technologies cited in the literature include cost effectiveness, power requirements, wireless communication range, data latency, data scalability, data storage, data processing and data interoperability. Therefore, this study focused on exploring and understanding decision-making variables related to barriers through three focus group interview sessions conducted with eighteen (n = 18) subject matter experts (SME) in IoT- based precision agriculture practices. Dependency relationships described between cost, data latency, data scalability, power consumption, communication range, type of wireless communication and precision agriculture application is one of the main findings. The results might inform precision agriculture practitioners, producers and other stakeholders about variables related to technical and operational barriers for the adoption of IoT-based precision agriculture practices. © 2023 by the authors.</x:v>
      </x:c>
      <x:c r="J1420" s="139" t="str">
        <x:v>barriers; Internet of Things; precision agriculture practices; wireless sensors</x:v>
      </x:c>
      <x:c r="K1420" s="139" t="str"/>
      <x:c r="L1420" s="139" t="str">
        <x:v>MDPI</x:v>
      </x:c>
      <x:c r="M1420" s="139" t="str">
        <x:v>English</x:v>
      </x:c>
      <x:c r="N1420" s="139" t="str">
        <x:v>Article</x:v>
      </x:c>
      <x:c r="O1420" s="139" t="str">
        <x:v>Scopus</x:v>
      </x:c>
      <x:c r="P1420" s="139" t="str">
        <x:v>2-s2.0-85146785732</x:v>
      </x:c>
    </x:row>
    <x:row r="1421">
      <x:c r="A1421" s="139" t="str">
        <x:v>Lozoya C.; Favela-Contreras A.; Aguilar-Gonzalez A.; Félix-Herrán L.C.; Orona L.</x:v>
      </x:c>
      <x:c r="B1421" s="139" t="str">
        <x:v>Lozoya, Camilo (24721606600); Favela-Contreras, Antonio (6507514178); Aguilar-Gonzalez, Alberto (7102046748); Félix-Herrán, L.C. (26867645500); Orona, Luis (57200211741)</x:v>
      </x:c>
      <x:c r="C1421" s="139" t="str">
        <x:v>24721606600; 6507514178; 7102046748; 26867645500; 57200211741</x:v>
      </x:c>
      <x:c r="D1421" s="139" t="str">
        <x:v>Energy-efficient wireless communication strategy for precision agriculture irrigation control</x:v>
      </x:c>
      <x:c r="E1421" s="139" t="str">
        <x:v>2021</x:v>
      </x:c>
      <x:c r="F1421" s="139" t="str">
        <x:v>Sensors</x:v>
      </x:c>
      <x:c r="G1421" s="139" t="str">
        <x:v>10.3390/s21165541</x:v>
      </x:c>
      <x:c r="H1421" s="139" t="str">
        <x:v>https://www.scopus.com/pages/publications/85112734062?origin=resultslist</x:v>
      </x:c>
      <x:c r="I1421" s="139" t="str">
        <x:v>In smart farming, precision agriculture irrigation is essential to reduce water consumption and produce higher crop yields. Closed-loop irrigation based on soil moisture measurements has demonstrated the capability to achieve a considerable amount of water savings while growing healthy crops. Automated irrigation systems are typically implemented over wireless sensor networks, where the sensing devices are battery-powered, and thus they have to manage energy constraints by implementing efficient communication schemas. Self-triggered control is an aperiodic sampling strategy capable of reducing the number of networked messages compared to traditional periodical sampling. In this paper, we propose an energy-efficient communication strategy for closed-loop control irrigation, implemented over a wireless sensor network, where event-driven soil moisture measurements are conducted by the sensing devices only when needed. Thereby, the self-triggered algorithm estimates the occurrence of the next sampling period based on the process dynamics. The proposed strategy was evaluated in a pecan crop field and compared with periodical sampling implementations. The experimental results show that the proposed adaptive sampling rate technique decreased the number of communication messages more than 85% and reduced power consumption up to 20%, while still accomplishing the system control objectives in terms of the irrigation efficiency and water consumption. © 2021 by the authors. Licensee MDPI, Basel, Switzerland.</x:v>
      </x:c>
      <x:c r="J1421" s="139" t="str">
        <x:v>Energy-efficient communication; Precision agriculture; Self-triggered control; Wireless sensor network</x:v>
      </x:c>
      <x:c r="K1421" s="139" t="str">
        <x:v>Agricultural Irrigation; Agriculture; Communication; Soil; Wireless Technology; Adaptive control systems; Agricultural robots; Closed loop control systems; Crops; Irrigation; Moisture determination; Moisture meters; Precision agriculture; Soil moisture; Soil surveys; Wireless sensor networks; Communication messages; Efficient communications; Energy efficient communications; Irrigation efficiency; Reduced power consumption; Self-triggered controls; Soil moisture measurement; Wireless communications; agriculture; interpersonal communication; irrigation (agriculture); soil; wireless communication; Energy efficiency</x:v>
      </x:c>
      <x:c r="L1421" s="139" t="str">
        <x:v>MDPI AG</x:v>
      </x:c>
      <x:c r="M1421" s="139" t="str">
        <x:v>English</x:v>
      </x:c>
      <x:c r="N1421" s="139" t="str">
        <x:v>Article</x:v>
      </x:c>
      <x:c r="O1421" s="139" t="str">
        <x:v>Scopus</x:v>
      </x:c>
      <x:c r="P1421" s="139" t="str">
        <x:v>2-s2.0-85112734062</x:v>
      </x:c>
    </x:row>
    <x:row r="1422">
      <x:c r="A1422" s="139" t="str">
        <x:v>Wu Y.; Yang N.; Liu Y.</x:v>
      </x:c>
      <x:c r="B1422" s="139" t="str">
        <x:v>Wu, Yin (56093628700); Yang, Nengfei (57964728800); Liu, Yanyi (55515513800)</x:v>
      </x:c>
      <x:c r="C1422" s="139" t="str">
        <x:v>56093628700; 57964728800; 55515513800</x:v>
      </x:c>
      <x:c r="D1422" s="139" t="str">
        <x:v>Study on the Moisture Content Diagnosis Method of Living Trees Based on WASN and CTWGAN-GP-L</x:v>
      </x:c>
      <x:c r="E1422" s="139" t="str">
        <x:v>2022</x:v>
      </x:c>
      <x:c r="F1422" s="139" t="str">
        <x:v>Forests</x:v>
      </x:c>
      <x:c r="G1422" s="139" t="str">
        <x:v>10.3390/f13111879</x:v>
      </x:c>
      <x:c r="H1422" s="139" t="str">
        <x:v>https://www.scopus.com/pages/publications/85141822078?origin=resultslist</x:v>
      </x:c>
      <x:c r="I1422" s="139" t="str">
        <x:v>Water is an important component of tree cells, so the study of moisture content diagnostic methods for live standing trees not only provides help for production management in agriculture, forestry and animal husbandry but also provides technical guidance for plant physiology. With the booming development of deep learning in recent years, the generative adversarial network (GAN) provides a method to solve the problem of insufficient manual sample collection and tedious and time-consuming labeling. In this paper, we design and implement a wireless acoustic sensor network (WASN)-based wood moisture content diagnosis system with the main objective of nondestructively detecting the water content of live tree trunks. Firstly, the WASN nodes sample the acoustic emission signals of tree trunk bark at high speed then calculate the characteristic parameters and transmit them wirelessly to the gateway; secondly, the Conditional Tabular Wasserstein GAN-Gradient Penalty-L (CTWGAN-GP-L) algorithm is used to expand the 900 sets of offline samples to 1800 sets of feature parameters to improve the recognition accuracy of the model, and the quality of the generated data is also evaluated using various evaluation metrics. Moreover, the optimal combination of features is selected from the expanded mixed data set by the random forest algorithm, and the moisture content recognition model is established by the LightGBM algorithm (GSCV-LGB) optimized by the grid search and cross-validation algorithm; finally, real-time long-term online monitoring and diagnosis can be performed. The system was tested on six tree species: Magnolia (Magnoliaceae), Zelkova (Ulmaceae), Triangle Maple (Aceraceae), Zhejiang Nan (Lauraceae), Ginkgo (Ginkgoaceae), and Yunnan Pine (Pinaceae). The results showed that the diagnostic accuracy was at least 97.4%, and the designed WASN model is fully capable of long-term deployment for observing tree transpiration. © 2022 by the authors.</x:v>
      </x:c>
      <x:c r="J1422" s="139" t="str">
        <x:v>acoustic emission; CTWGAN-GP-L; feature selection; grid search and cross-validation algorithm; LightGBM algorithm; live standing wood; moisture content</x:v>
      </x:c>
      <x:c r="K1422" s="139" t="str">
        <x:v>Data; Diagnosis; Forestry; Moisture Content; Quality Control; Trees; Decision trees; Deep learning; Discrete wavelet transforms; Forestry; Gateways (computer networks); Moisture determination; Quality control; Wireless sensor networks; Acoustic-emissions; Conditional tabular wasserstein GAN-gradient penalty-L; Cross validation algorithms; Diagnosis methods; Features selection; Grid search; Grid search and cross-validation algorithm; Lightgbm algorithm; Live standing wood; Wireless acoustic sensor networks; acoustic emission; algorithm; cell; light availability; moisture content; species diversity; species richness; transpiration; Moisture</x:v>
      </x:c>
      <x:c r="L1422" s="139" t="str">
        <x:v>MDPI</x:v>
      </x:c>
      <x:c r="M1422" s="139" t="str">
        <x:v>English</x:v>
      </x:c>
      <x:c r="N1422" s="139" t="str">
        <x:v>Article</x:v>
      </x:c>
      <x:c r="O1422" s="139" t="str">
        <x:v>Scopus</x:v>
      </x:c>
      <x:c r="P1422" s="139" t="str">
        <x:v>2-s2.0-85141822078</x:v>
      </x:c>
    </x:row>
    <x:row r="1423">
      <x:c r="A1423" s="139" t="str">
        <x:v>Trobinger M.; Jahne C.; Qu Z.; Elsner J.; Reindl A.; Getz S.; Goll T.; Loinger B.; Loibl T.; Kugler C.; Calafell C.; Sabaghian M.; Ende T.; Wahrmann D.; Parusel S.; Haddadin S.; Haddadin S.</x:v>
      </x:c>
      <x:c r="B1423" s="139" t="str">
        <x:v>Trobinger, Mario (57223928426); Jahne, Christoph (57193095636); Qu, Zheng (55210333600); Elsner, Jean (57219494113); Reindl, Anton (57214888188); Getz, Sebastian (57224197762); Goll, Thore (57207824667); Loinger, Benjamin (57224198395); Loibl, Tamara (57224203591); Kugler, Christoph (57188975020); Calafell, Carles (57224197143); Sabaghian, Mohamadreza (57224190819); Ende, Tobias (36662257100); Wahrmann, Daniel (56423769300); Parusel, Sven (36918926000); Haddadin, Simon (55511455100); Haddadin, Sami (23008499000)</x:v>
      </x:c>
      <x:c r="C1423" s="139" t="str">
        <x:v>57223928426; 57193095636; 55210333600; 57219494113; 57214888188; 57224197762; 57207824667; 57224198395; 57224203591; 57188975020; 57224197143; 57224190819; 36662257100; 56423769300; 36918926000; 55511455100; 23008499000</x:v>
      </x:c>
      <x:c r="D1423" s="139" t="str">
        <x:v>Introducing GARMI - A Service Robotics Platform to Support the Elderly at Home: Design Philosophy, System Overview and First Results</x:v>
      </x:c>
      <x:c r="E1423" s="139" t="str">
        <x:v>2021</x:v>
      </x:c>
      <x:c r="F1423" s="139" t="str">
        <x:v>IEEE Robotics and Automation Letters</x:v>
      </x:c>
      <x:c r="G1423" s="139" t="str">
        <x:v>10.1109/LRA.2021.3082012</x:v>
      </x:c>
      <x:c r="H1423" s="139" t="str">
        <x:v>https://www.scopus.com/pages/publications/85107174337?origin=resultslist</x:v>
      </x:c>
      <x:c r="I1423" s="139" t="str">
        <x:v>This letter introduces GARMI, a service robotics platform conceptualized with a focus on assisting elderly at home. GARMI is designed to provide support with household tasks, as an avatar for tactile-enabled communication and as an interface for telemedicine and emergency assistance. Its unique humanoid design features a sensor-equipped multi-modal head designed for natural human-machine communication as well as a whole-body torque-control interface for safe physical human-machine interaction. GARMI's modular software architecture and distinctive whole-body control scheme allows multimodal dynamic coupling. Additionally, every system component can actively produce as well as sense forces and can thus serve as a haptic feedback interface when interacting with its environment and users. Furthermore, GARMI is the first mobile humanoid designed with specialized use-inspired avatar stations: PARTI for dual-arm-based exoskeleton-like remote-control with force-feedback and MUCKI for transparent remote doctor-patient interaction with both audiovisual and safe haptic feedback. The specialized software architecture allows for rapid prototyping and field-testing of new behaviors for telemedicine, multi-modal interaction and autonomous physical and service assistance. Our first results reveal the potential of our use-driven force-based whole-body control mobile humanoid for daily living and telemedicine scenarios in an elderly care research facility.  © 2016 IEEE.</x:v>
      </x:c>
      <x:c r="J1423" s="139" t="str">
        <x:v>compliance and impedance control; Humanoid robot systems; physical human-robot interaction; service robotics</x:v>
      </x:c>
      <x:c r="K1423" s="139" t="str">
        <x:v>Agricultural robots; Exoskeleton (Robotics); Haptic interfaces; Remote control; Robot learning; Software architecture; Software prototyping; Software testing; Telemedicine; Control interfaces; Human-machine communication; Modular software architectures; Multi-Modal Interactions; Multimodal dynamics; Patient interaction; Physical human-machine interaction; Research facilities; Feedback</x:v>
      </x:c>
      <x:c r="L1423" s="139" t="str">
        <x:v>Institute of Electrical and Electronics Engineers Inc.</x:v>
      </x:c>
      <x:c r="M1423" s="139" t="str">
        <x:v>English</x:v>
      </x:c>
      <x:c r="N1423" s="139" t="str">
        <x:v>Review</x:v>
      </x:c>
      <x:c r="O1423" s="139" t="str">
        <x:v>Scopus</x:v>
      </x:c>
      <x:c r="P1423" s="139" t="str">
        <x:v>2-s2.0-85107174337</x:v>
      </x:c>
    </x:row>
    <x:row r="1424">
      <x:c r="A1424" s="139" t="str">
        <x:v>Altay Y.; Aytekin İ.; Eyduran E.</x:v>
      </x:c>
      <x:c r="B1424" s="139" t="str">
        <x:v>Altay, Y. (57201552789); Aytekin, İ. (34876237100); Eyduran, E. (14033709400)</x:v>
      </x:c>
      <x:c r="C1424" s="139" t="str">
        <x:v>57201552789; 34876237100; 14033709400</x:v>
      </x:c>
      <x:c r="D1424" s="139" t="str">
        <x:v>Use of Multivariate Adaptive Regression Splines, Classification Trees and ROC Curve in Diagnosis of Subclinical Mastitis in Dairy Cattle</x:v>
      </x:c>
      <x:c r="E1424" s="139" t="str">
        <x:v>2022</x:v>
      </x:c>
      <x:c r="F1424" s="139" t="str">
        <x:v>Journal of the Hellenic Veterinary Medical Society</x:v>
      </x:c>
      <x:c r="G1424" s="139" t="str">
        <x:v>10.12681/jhvms.25864</x:v>
      </x:c>
      <x:c r="H1424" s="139" t="str">
        <x:v>https://www.scopus.com/pages/publications/85129649865?origin=resultslist</x:v>
      </x:c>
      <x:c r="I1424" s="139" t="str">
        <x:v>Subclinical mastitis is one of the most significant diseases that cause economic losses in dairy cattle farming. This research was conducted on 112 heads of Holstein Friesian dairy cattle to reveal the relationship between subclinical mastitis and milk composition and milk quality.In the study, CMT (California Mastitis Test) and CSCC (Classified Somatic Cell Count) used in the diagnosis of subclinical mastitis were used as a binary response variable i.e. healthy and unhealthy. Potential predictors included here were lactation number, days in milk (DIM), darkness-lightness ranges between 0=black and 100=white (L*), green-red ranges between - a*=-60 and a*=+60 (a*), blue-yellow ranges between -b*=-60 and b*=+60 (b*), redness-yellowness (Hue°), vividness-dullness (Chroma), milk fat, milk protein, lactose, milk freezing point, solid non-fat SNF, density, solids, pH, and electrical conductivity. Classification and Regression Tree (CART), Chi-Squared Automatic Interaction Detection (CHAID), Exhaustive Chi-Squared Automatic Interaction Detection (Ex-CHAID), Quick, Unbiased, Efficient, Statistical Tree (QUEST), and multivariate adaptive regression splines (MARS) were used as data mining algorithms that help to make an accurate decision about detecting influential factors increasing the risk of subclinical mastitis. In conclusion, better classification performances of CART and MARS data mining algorithms were determined compared with those of the remaining algorithms to correctly discriminate between healthy and unhealthy cows. © 2022</x:v>
      </x:c>
      <x:c r="J1424" s="139" t="str">
        <x:v>Classification trees; CMT; CSCC; MARS algorithm; Milk quality; Subclinical Mastitis</x:v>
      </x:c>
      <x:c r="K1424" s="139" t="str">
        <x:v>accuracy; agricultural worker; algorithm; Article; cell count; cross validation; dairy cattle; electric conductivity; false positive result; freezing point; lactation; mastitis; mathematical analysis; milk yield; nonhuman; prediction; receiver operating characteristic; sensitivity and specificity; somatic cell</x:v>
      </x:c>
      <x:c r="L1424" s="139" t="str">
        <x:v>Hellenic Veterinary Medical Society</x:v>
      </x:c>
      <x:c r="M1424" s="139" t="str">
        <x:v>English</x:v>
      </x:c>
      <x:c r="N1424" s="139" t="str">
        <x:v>Article</x:v>
      </x:c>
      <x:c r="O1424" s="139" t="str">
        <x:v>Scopus</x:v>
      </x:c>
      <x:c r="P1424" s="139" t="str">
        <x:v>2-s2.0-85129649865</x:v>
      </x:c>
    </x:row>
    <x:row r="1425">
      <x:c r="A1425" s="139" t="str">
        <x:v>Jiménez-Bello M.A.; Alonso Campos J.C.; Manzano-Juárez J.; Martínez Alzamora F.</x:v>
      </x:c>
      <x:c r="B1425" s="139" t="str">
        <x:v>Jiménez-Bello, M.A. (35368544400); Alonso Campos, J.C. (57211461140); Manzano-Juárez, J. (25634264500); Martínez Alzamora, F. (35368728400)</x:v>
      </x:c>
      <x:c r="C1425" s="139" t="str">
        <x:v>35368544400; 57211461140; 25634264500; 35368728400</x:v>
      </x:c>
      <x:c r="D1425" s="139" t="str">
        <x:v>Methodology for flushing pressurised irrigation networks for fertigation and operation maintenance purposes</x:v>
      </x:c>
      <x:c r="E1425" s="139" t="str">
        <x:v>2021</x:v>
      </x:c>
      <x:c r="F1425" s="139" t="str">
        <x:v>Irrigation Science</x:v>
      </x:c>
      <x:c r="G1425" s="139" t="str">
        <x:v>10.1007/s00271-021-00724-4</x:v>
      </x:c>
      <x:c r="H1425" s="139" t="str">
        <x:v>https://www.scopus.com/pages/publications/85102270431?origin=resultslist</x:v>
      </x:c>
      <x:c r="I1425" s="139" t="str">
        <x:v>Pressurised irrigation networks with a certain degree of automation allow centralized fertigation and maintenance operations such as cleaning subunits and preventing the proliferation of invasive species such as zebra mussels. Until now, there is no methodology that guarantees the total cleaning of the network of a substance in the shortest possible time. In the same way, it does not exist to guarantee reaching all consumption points with a certain concentration of a substance, injecting the minimum possible amount. For that purpose, a general novel methodology has been developed that makes use of the network’s hydraulic model and parallel multi-objective genetic algorithms to flush the network of a certain substance or to get it to all consumption points in the shortest possible time and supplying a minimum volume. This method assumes that the available pressure at the source is always over a minimum value. The arrival times to the consumption points are minimized and the injected volume is reduced to the minimum of replacement, that is, the volume of the network pipes. The methodology applied to the study case allowed the entire network to be flushed in a minimum time of 2.46 h. On a normal irrigation day, without making any changes to the irrigation schedule the time to completely flush the network is 11.76 h. Furthermore, the injected volume differs greatly from the total volume of the pipes. © 2021, The Author(s), under exclusive licence to Springer-Verlag GmbH, DE part of Springer Nature.</x:v>
      </x:c>
      <x:c r="J1425" s="139" t="str"/>
      <x:c r="K1425" s="139" t="str">
        <x:v>Genetic algorithms; Hydraulic models; Degree of automation; Invasive species; Irrigation Networks; Irrigation schedule; Maintenance operations; Multi-objective genetic algorithm; Novel methodology; Operation maintenance; automation; bivalve; concentration (composition); flushing; genetic algorithm; hydrological modeling; invasive species; irrigation system; maintenance; Irrigation</x:v>
      </x:c>
      <x:c r="L1425" s="139" t="str">
        <x:v>Springer Science and Business Media Deutschland GmbH</x:v>
      </x:c>
      <x:c r="M1425" s="139" t="str">
        <x:v>English</x:v>
      </x:c>
      <x:c r="N1425" s="139" t="str">
        <x:v>Article</x:v>
      </x:c>
      <x:c r="O1425" s="139" t="str">
        <x:v>Scopus</x:v>
      </x:c>
      <x:c r="P1425" s="139" t="str">
        <x:v>2-s2.0-85102270431</x:v>
      </x:c>
    </x:row>
    <x:row r="1426">
      <x:c r="A1426" s="139" t="str">
        <x:v>Khan S.; Altayar M.</x:v>
      </x:c>
      <x:c r="B1426" s="139" t="str">
        <x:v>Khan, Shakir (57218376390); Altayar, Mohammed (36458071800)</x:v>
      </x:c>
      <x:c r="C1426" s="139" t="str">
        <x:v>57218376390; 36458071800</x:v>
      </x:c>
      <x:c r="D1426" s="139" t="str">
        <x:v>Industrial internet of things: Investigation of the applications, issues, and challenges</x:v>
      </x:c>
      <x:c r="E1426" s="139" t="str">
        <x:v>2021</x:v>
      </x:c>
      <x:c r="F1426" s="139" t="str">
        <x:v>International Journal of Advanced and Applied Sciences</x:v>
      </x:c>
      <x:c r="G1426" s="139" t="str">
        <x:v>10.21833/ijaas.2021.01.013</x:v>
      </x:c>
      <x:c r="H1426" s="139" t="str">
        <x:v>https://www.scopus.com/pages/publications/85105828221?origin=resultslist</x:v>
      </x:c>
      <x:c r="I1426" s="139" t="str">
        <x:v>The Internet of Things (IoT) is increasingly becoming a major component of contemporary societies and the next stage of the Internet’s development. Its applications have touched several aspects of our lives, including health, economy, technology, education, environment, and transport. In addition, recent research shows that interest in the IoT is increasing, driven by the potential benefits that it brings, such as improving efficiency and productivity, saving time and effort, staying connected, better health services and care, improved safety and security, automation and control among other benefits. However, despite these advantages and due to the infancy of the IoT, research around this topic is still evolving, and more needs to be done to understand this paradigm of technology. This paper aims to review current applications and challenges associated with its adoption. It provides insights into current applications of the IoT in different domains, including smart cities, health care, smart agriculture, smart water management, retail, logistic and product lifetime management, smart living, public safety and environmental monitoring, and the IoT for physically challenged persons. Concerning the challenges, the study discusses issues related to confidentiality, security, and privacy, data management, machine-to-machine communication, interoperability, reliability, availability and robustness, technological architecture issues, and standardization. Finally, the study concludes with a summary of the findings and suggestions for future research. /© 2020 The Authors</x:v>
      </x:c>
      <x:c r="J1426" s="139" t="str">
        <x:v>Industrial agriculture; Industrial cities network; Industrial internet of things; Industrial surroundings; IoT applications; IoT challenges; Recent technologies</x:v>
      </x:c>
      <x:c r="K1426" s="139" t="str"/>
      <x:c r="L1426" s="139" t="str">
        <x:v>Institute of Advanced Science Extension (IASE)</x:v>
      </x:c>
      <x:c r="M1426" s="139" t="str">
        <x:v>English</x:v>
      </x:c>
      <x:c r="N1426" s="139" t="str">
        <x:v>Article</x:v>
      </x:c>
      <x:c r="O1426" s="139" t="str">
        <x:v>Scopus</x:v>
      </x:c>
      <x:c r="P1426" s="139" t="str">
        <x:v>2-s2.0-85105828221</x:v>
      </x:c>
    </x:row>
    <x:row r="1427">
      <x:c r="A1427" s="139" t="str">
        <x:v>Atalla S.; Tarapiah S.; Gawanmeh A.; Daradkeh M.; Mukhtar H.; Himeur Y.; Mansoor W.; Hashim K.F.B.; Daadoo M.</x:v>
      </x:c>
      <x:c r="B1427" s="139" t="str">
        <x:v>Atalla, Shadi (36611295600); Tarapiah, Saed (35079496100); Gawanmeh, Amjad (8615692300); Daradkeh, Mohammad (26532411100); Mukhtar, Husameldin (35867834600); Himeur, Yassine (55636199800); Mansoor, Wathiq (6506544762); Hashim, Kamarul Faizal Bin (54891732300); Daadoo, Motaz (57188704471)</x:v>
      </x:c>
      <x:c r="C1427" s="139" t="str">
        <x:v>36611295600; 35079496100; 8615692300; 26532411100; 35867834600; 55636199800; 6506544762; 54891732300; 57188704471</x:v>
      </x:c>
      <x:c r="D1427" s="139" t="str">
        <x:v>IoT-Enabled Precision Agriculture: Developing an Ecosystem for Optimized Crop Management</x:v>
      </x:c>
      <x:c r="E1427" s="139" t="str">
        <x:v>2023</x:v>
      </x:c>
      <x:c r="F1427" s="139" t="str">
        <x:v>Information (Switzerland)</x:v>
      </x:c>
      <x:c r="G1427" s="139" t="str">
        <x:v>10.3390/info14040205</x:v>
      </x:c>
      <x:c r="H1427" s="139" t="str">
        <x:v>https://www.scopus.com/pages/publications/85153678795?origin=resultslist</x:v>
      </x:c>
      <x:c r="I1427" s="139" t="str">
        <x:v>The Internet of Things (IoT) has the potential to revolutionize agriculture by providing real-time data on crop and livestock conditions. This study aims to evaluate the performance scalability of wireless sensor networks (WSNs) in agriculture, specifically in two scenarios: monitoring olive tree farms and stables for horse training. The study proposes a new classification approach of IoT in agriculture based on several factors and introduces performance assessment metrics for stationary and mobile scenarios in 6LowPAN networks. The study utilizes COOJA, a realistic WSN simulator, to model and simulate the performance of the 6LowPAN and Routing protocol for low-power and lossy networks (RPL) in the two farming scenarios. The simulation settings for both fixed and mobile nodes are shared, with the main difference being node mobility. The study characterizes different aspects of the performance requirements in the two farming scenarios by comparing the average power consumption, radio duty cycle, and sensor network graph connectivity degrees. A new approach is proposed to model and simulate moving animals within the COOJA simulator, adopting the random waypoint model (RWP) to represent horse movements. The results show the advantages of using the RPL protocol for routing in mobile and fixed sensor networks, which supports dynamic topologies and improves the overall network performance. The proposed framework is experimentally validated and tested through simulation, demonstrating the suitability of the proposed framework for both fixed and mobile scenarios, providing efficient communication performance and low latency. The results have several practical implications for precision agriculture by providing an efficient monitoring and management solution for agricultural and livestock farms. Overall, this study provides a comprehensive evaluation of the performance scalability of WSNs in the agriculture sector, offering a new classification approach and performance assessment metrics for stationary and mobile scenarios in 6LowPAN networks. The results demonstrate the suitability of the proposed framework for precision agriculture, providing efficient communication performance and low latency. © 2023 by the authors.</x:v>
      </x:c>
      <x:c r="J1427" s="139" t="str">
        <x:v>Internet of Things (IoT); IPv6 routing protocol; low-power and lossy networks (RPL); precision agriculture; wireless sensor networks (WSNs)</x:v>
      </x:c>
      <x:c r="K1427" s="139" t="str">
        <x:v>Crops; Energy efficiency; Farms; Internet protocols; Low power electronics; Power management (telecommunication); Precision agriculture; Routing protocols; Scalability; Sensor nodes; Internet of thing; Ipv6 routing protocol; Lossy networks; Low Power Networks; Low-power and lossy network (RPL); Mobile scenarios; Performance scalability; Precision Agriculture; Routing-protocol; Wireless sensor network; Internet of things</x:v>
      </x:c>
      <x:c r="L1427" s="139" t="str">
        <x:v>MDPI</x:v>
      </x:c>
      <x:c r="M1427" s="139" t="str">
        <x:v>English</x:v>
      </x:c>
      <x:c r="N1427" s="139" t="str">
        <x:v>Article</x:v>
      </x:c>
      <x:c r="O1427" s="139" t="str">
        <x:v>Scopus</x:v>
      </x:c>
      <x:c r="P1427" s="139" t="str">
        <x:v>2-s2.0-85153678795</x:v>
      </x:c>
    </x:row>
    <x:row r="1428">
      <x:c r="A1428" s="139" t="str">
        <x:v>Jiang X.; Zhang H.; Barsallo Yi E.A.; Raghunathan N.; Mousoulis C.; Chaterji S.; Peroulis D.; Shakouri A.; Bagchi S.</x:v>
      </x:c>
      <x:c r="B1428" s="139" t="str">
        <x:v>Jiang, Xiaofan (57188816355); Zhang, Heng (57200420822); Barsallo Yi, Edgardo Alberto (57203268424); Raghunathan, Nithin (16031982800); Mousoulis, Charilaos (24483549800); Chaterji, Somali (18133715900); Peroulis, Dimitrios (6602824141); Shakouri, Ali (7006572895); Bagchi, Saurabh (14821898700)</x:v>
      </x:c>
      <x:c r="C1428" s="139" t="str">
        <x:v>57188816355; 57200420822; 57203268424; 16031982800; 24483549800; 18133715900; 6602824141; 7006572895; 14821898700</x:v>
      </x:c>
      <x:c r="D1428" s="139" t="str">
        <x:v>Hybrid Low-Power Wide-Area Mesh Network for IoT Applications</x:v>
      </x:c>
      <x:c r="E1428" s="139" t="str">
        <x:v>2021</x:v>
      </x:c>
      <x:c r="F1428" s="139" t="str">
        <x:v>IEEE Internet of Things Journal</x:v>
      </x:c>
      <x:c r="G1428" s="139" t="str">
        <x:v>10.1109/JIOT.2020.3009228</x:v>
      </x:c>
      <x:c r="H1428" s="139" t="str">
        <x:v>https://www.scopus.com/pages/publications/85099143748?origin=resultslist</x:v>
      </x:c>
      <x:c r="I1428" s="139" t="str">
        <x:v>The recent advancement of the Internet of Things (IoT) enables the possibility of data collection from diverse environments using IoT devices. However, despite the rapid advancement of low-power communication technologies, the deployment of IoT networks still faces many challenges. In this article, we propose a hybrid, low-power, wide-area network (LPWAN) structure that can achieve wide-area communication coverage and low-power consumption on IoT devices by utilizing both sub-GHz long-range radio and 2.4-GHz short-range radio. Specifically, we constructed a low-power mesh network with LoRa, a physical-layer standard that can provide long-range (kilometers) point-to-point communication using custom time-division multiple access (TDMA). Furthermore, we extended the capabilities of the mesh network by enabling ANT, an ultralow-power, short-range communication protocol to satisfy data collection in dense device deployments. Third, we demonstrate the performance of the hybrid network with two real-world deployments at the Purdue University campus and at the university-owned farm. The results suggest that both networks have superior advantages in terms of cost, coverage, and power consumption vis-à-vis other IoT solutions, like LoRaWAN. © 2014 IEEE.</x:v>
      </x:c>
      <x:c r="J1428" s="139" t="str">
        <x:v>Communications; digital agriculture; Internet of Things (IoT); LoRa; mesh network; smart city; time-division multiple access (TDMA); wireless sensor network (WSN)</x:v>
      </x:c>
      <x:c r="K1428" s="139" t="str">
        <x:v>Data acquisition; Electric power utilization; Low power electronics; Mesh generation; Time division multiple access; Wide area networks; Internet of thing (IOT); Low-power communication; Physical layer standards; Point-to-point communication; Real world deployment; Short-range communication; Time  division multiple accesses (TDMA); Wide-area communication; Internet of things</x:v>
      </x:c>
      <x:c r="L1428" s="139" t="str">
        <x:v>Institute of Electrical and Electronics Engineers Inc.</x:v>
      </x:c>
      <x:c r="M1428" s="139" t="str">
        <x:v>English</x:v>
      </x:c>
      <x:c r="N1428" s="139" t="str">
        <x:v>Article</x:v>
      </x:c>
      <x:c r="O1428" s="139" t="str">
        <x:v>Scopus</x:v>
      </x:c>
      <x:c r="P1428" s="139" t="str">
        <x:v>2-s2.0-85099143748</x:v>
      </x:c>
    </x:row>
    <x:row r="1429">
      <x:c r="A1429" s="139" t="str">
        <x:v>Munoz M.; Guzman J.L.; Sanchez-Molina J.A.; Rodriguez F.; Torres M.; Berenguel M.</x:v>
      </x:c>
      <x:c r="B1429" s="139" t="str">
        <x:v>Munoz, M. (57211426367); Guzman, J.L. (34769939300); Sanchez-Molina, J.A. (57311617600); Rodriguez, F. (56255739500); Torres, M. (36847401600); Berenguel, M. (6701834872)</x:v>
      </x:c>
      <x:c r="C1429" s="139" t="str">
        <x:v>57211426367; 34769939300; 57311617600; 56255739500; 36847401600; 6701834872</x:v>
      </x:c>
      <x:c r="D1429" s="139" t="str">
        <x:v>A New IoT-Based Platform for Greenhouse Crop Production</x:v>
      </x:c>
      <x:c r="E1429" s="139" t="str">
        <x:v>2022</x:v>
      </x:c>
      <x:c r="F1429" s="139" t="str">
        <x:v>IEEE Internet of Things Journal</x:v>
      </x:c>
      <x:c r="G1429" s="139" t="str">
        <x:v>10.1109/JIOT.2020.2996081</x:v>
      </x:c>
      <x:c r="H1429" s="139" t="str">
        <x:v>https://www.scopus.com/pages/publications/85129495388?origin=resultslist</x:v>
      </x:c>
      <x:c r="I1429" s="139" t="str">
        <x:v>This article proposes a cloud solution to build an Internet of Things (IoT) platform applied in a greenhouse crop production context. Real-time and historical data, as well as prediction models, can be accessed by means of representational state transfer (RESTful) Web services developed for such a purpose. Forecasting is also provided following a Greenhouse Models as a Service (GMaaS) approach. Currently, our GMaaS tool provides forecasting based on computational models developed for inside climate, crop production, and irrigation processes. Traditionally, such models are hardcoded in applications or embedded in software tools to be used as decision support systems (DSSs). However, using a GMaaS approach, models are available as RESTful services to be used as needed. In addition, the proposed platform allows users to register new IoT devices and their greenhouse data in the FIWARE platform, providing a cloud-scale solution for the case study. RESTful services of the proposed platform are also used by a Web application, allowing users to interact easily with the system.  © 2014 IEEE.</x:v>
      </x:c>
      <x:c r="J1429" s="139" t="str">
        <x:v>Cloud; Decision support system (DSS); Greenhouse models; Internet of Things (IoT)</x:v>
      </x:c>
      <x:c r="K1429" s="139" t="str">
        <x:v>Application programs; Artificial intelligence; Climate models; Crops; Cultivation; Embedded systems; Forecasting; Greenhouses; Internet of things; Web services; Decision support system; Greenhouse crop production; Greenhouse model; Historical data; Internet of thing; Modeling as a services; Prediction modelling; Real-time data; Representational state transfer; RESTful Services; Decision support systems</x:v>
      </x:c>
      <x:c r="L1429" s="139" t="str">
        <x:v>Institute of Electrical and Electronics Engineers Inc.</x:v>
      </x:c>
      <x:c r="M1429" s="139" t="str">
        <x:v>English</x:v>
      </x:c>
      <x:c r="N1429" s="139" t="str">
        <x:v>Article</x:v>
      </x:c>
      <x:c r="O1429" s="139" t="str">
        <x:v>Scopus</x:v>
      </x:c>
      <x:c r="P1429" s="139" t="str">
        <x:v>2-s2.0-85129495388</x:v>
      </x:c>
    </x:row>
    <x:row r="1430">
      <x:c r="A1430" s="139" t="str">
        <x:v>Mattila T.J.; Hagelberg E.; Söderlund S.; Joona J.</x:v>
      </x:c>
      <x:c r="B1430" s="139" t="str">
        <x:v>Mattila, Tuomas J. (24463520600); Hagelberg, Eija (57278173600); Söderlund, Sanna (57277350000); Joona, Juuso (57219266022)</x:v>
      </x:c>
      <x:c r="C1430" s="139" t="str">
        <x:v>24463520600; 57278173600; 57277350000; 57219266022</x:v>
      </x:c>
      <x:c r="D1430" s="139" t="str">
        <x:v>How farmers approach soil carbon sequestration? Lessons learned from 105 carbon-farming plans</x:v>
      </x:c>
      <x:c r="E1430" s="139" t="str">
        <x:v>2022</x:v>
      </x:c>
      <x:c r="F1430" s="139" t="str">
        <x:v>Soil and Tillage Research</x:v>
      </x:c>
      <x:c r="G1430" s="139" t="str">
        <x:v>10.1016/j.still.2021.105204</x:v>
      </x:c>
      <x:c r="H1430" s="139" t="str">
        <x:v>https://www.scopus.com/pages/publications/85115959616?origin=resultslist</x:v>
      </x:c>
      <x:c r="I1430" s="139" t="str">
        <x:v>Soil carbon sequestration is a recognized climate mitigation method, but it involves changes in the practices of more than 0.5 billion farms worldwide. Regionally customized carbon-farming programs are one way to tailor soil carbon storage to local conditions. We conducted farmer participatory research on 105 Finnish farms to investigate how farmers approach carbon (C) sequestration. We conducted training for farmers in the basics of carbon-farming and instructed them to make a Carbon Farming Plan for one of their fields. The plans were evaluated by a team of experts and through soil C balance calculations. In addition, potential nutrient limitations and the existing C stock were identified from soil tests. Although the existing C stocks were relatively high, an assessment of the plans indicated high potential for additional C storage (median 320 kg C ha−1year−1). The plans did not show any sensitivity to the existing C stock, with similar C inputs planned for low organic matter (OM) and high OM soils. The farmers either did not know their C stock or were not familiar with the C balance concept. Most soil samples showed considerable nutrient deficiencies (P, S, B and Mn), which can limit C storage. The quality of most plans was adequate for research with minor modifications. The largest C storage potential was estimated for measures with large additions of nutrient-poor amendments or in grazing. Most farmers chose measures with relatively low C storage benefits but high potential benefits for soil structure and productivity (cover crops, nutrient-rich amendments, grassland management). The C gain from some measures (subsoiling, diversity in grasslands) could not be estimated with current methodologies. The magnitude of planned C storage over 5 years on most farms was so small (&lt;0.5% OM), that it is challenging to measure it through soil sampling. This finding supports the earlier conclusions that a combination of modeling and soil sampling is needed to verify the C storage. © 2021 The Authors</x:v>
      </x:c>
      <x:c r="J1430" s="139" t="str">
        <x:v>Agricultural extension; Carbon balance; Climate mitigation; Farmer participatory research; Soil management</x:v>
      </x:c>
      <x:c r="K1430" s="139" t="str">
        <x:v>Matthiola; Agricultural robots; Agronomy; Forestry; Nutrients; Soil testing; Agricultural extension; Carbon balance; Climate mitigations; Farmer participatory research; High potential; Organics; Participatory research; Soil carbon sequestration; Soil management; Soil sampling; carbon sequestration; carbon storage; farming system; particulate organic matter; soil carbon; soil organic matter; soil structure; Soils</x:v>
      </x:c>
      <x:c r="L1430" s="139" t="str">
        <x:v>Elsevier B.V.</x:v>
      </x:c>
      <x:c r="M1430" s="139" t="str">
        <x:v>English</x:v>
      </x:c>
      <x:c r="N1430" s="139" t="str">
        <x:v>Article</x:v>
      </x:c>
      <x:c r="O1430" s="139" t="str">
        <x:v>Scopus</x:v>
      </x:c>
      <x:c r="P1430" s="139" t="str">
        <x:v>2-s2.0-85115959616</x:v>
      </x:c>
    </x:row>
    <x:row r="1431">
      <x:c r="A1431" s="139" t="str">
        <x:v>Catelani M.; Ciani L.; Bartolini A.; Del Rio C.; Guidi G.; Patrizi G.</x:v>
      </x:c>
      <x:c r="B1431" s="139" t="str">
        <x:v>Catelani, Marcantonio (7004543234); Ciani, Lorenzo (21933241900); Bartolini, Alessandro (57196839541); Del Rio, Cristiano (57338954700); Guidi, Giulia (44862161500); Patrizi, Gabriele (57192428358)</x:v>
      </x:c>
      <x:c r="C1431" s="139" t="str">
        <x:v>7004543234; 21933241900; 57196839541; 57338954700; 44862161500; 57192428358</x:v>
      </x:c>
      <x:c r="D1431" s="139" t="str">
        <x:v>Reliability analysis of wireless sensor network for smart farming applications</x:v>
      </x:c>
      <x:c r="E1431" s="139" t="str">
        <x:v>2021</x:v>
      </x:c>
      <x:c r="F1431" s="139" t="str">
        <x:v>Sensors</x:v>
      </x:c>
      <x:c r="G1431" s="139" t="str">
        <x:v>10.3390/s21227683</x:v>
      </x:c>
      <x:c r="H1431" s="139" t="str">
        <x:v>https://www.scopus.com/pages/publications/85119100070?origin=resultslist</x:v>
      </x:c>
      <x:c r="I1431" s="139" t="str">
        <x:v>Wireless Sensor Networks are subjected to some design constraints (e.g., processing capability, storage memory, energy consumption, fixed deployment, etc.) and to outdoor harsh conditions that deeply affect the network reliability. The aim of this work is to provide a deeper understanding about the way redundancy and node deployment affect the network reliability. In more detail, the paper analyzes the design and implementation of a wireless sensor network for low‐power and low‐cost applications and calculates its reliability considering the real environmental conditions and the real arrangement of the nodes deployed in the field. The reliability of the system has been evaluated by looking for both hardware failures and communication errors. A reliability prediction based on different handbooks has been carried out to estimate the failure rate of the nodes self‐designed and self‐developed to be used under harsh environments. Then, using the Fault Tree Analysis the real deployment of the nodes is taken into account considering the Wi‐Fi coverage area and the possible communication link between nearby nodes. The findings show how different node arrangements provide significantly different reliability. The positioning is therefore essential in order to obtain maximum performance from a Wireless sensor network. © 2021 by the authors. Licensee MDPI, Basel, Switzerland.</x:v>
      </x:c>
      <x:c r="J1431" s="139" t="str">
        <x:v>Availability; Experimental design; Precision farming; Reliability; Wireless sensor network</x:v>
      </x:c>
      <x:c r="K1431" s="139" t="str">
        <x:v>Agriculture; Computer Communication Networks; Farms; Reproducibility of Results; Wireless Technology; Energy utilization; Failure rate; Fault tree analysis; Redundancy; Reliability analysis; Sensor nodes; Condition; Design and implementations; Design constraints; Energy-consumption; Memory energies; Network reliability; Node deployment; Paper analysis; Precision-farming; Processing capability; agricultural land; agriculture; computer network; reproducibility; wireless communication; Availability</x:v>
      </x:c>
      <x:c r="L1431" s="139" t="str">
        <x:v>MDPI</x:v>
      </x:c>
      <x:c r="M1431" s="139" t="str">
        <x:v>English</x:v>
      </x:c>
      <x:c r="N1431" s="139" t="str">
        <x:v>Article</x:v>
      </x:c>
      <x:c r="O1431" s="139" t="str">
        <x:v>Scopus</x:v>
      </x:c>
      <x:c r="P1431" s="139" t="str">
        <x:v>2-s2.0-85119100070</x:v>
      </x:c>
    </x:row>
    <x:row r="1432">
      <x:c r="A1432" s="139" t="str">
        <x:v>Mugiyo H.; Chimonyo V.G.P.; Sibanda M.; Kunz R.; Masemola C.R.; Modi A.T.; Mabhaudhi T.</x:v>
      </x:c>
      <x:c r="B1432" s="139" t="str">
        <x:v>Mugiyo, Hillary (57219847711); Chimonyo, Vimbayi G. P. (56532090500); Sibanda, Mbulisi (39561458700); Kunz, Richard (7102592577); Masemola, Cecilia R. (57190424188); Modi, Albert T. (7005866765); Mabhaudhi, Tafadzwanashe (39661246400)</x:v>
      </x:c>
      <x:c r="C1432" s="139" t="str">
        <x:v>57219847711; 56532090500; 39561458700; 7102592577; 57190424188; 7005866765; 39661246400</x:v>
      </x:c>
      <x:c r="D1432" s="139" t="str">
        <x:v>Evaluation of land suitability methods with reference to neglected and underutilised crop species: A scoping review</x:v>
      </x:c>
      <x:c r="E1432" s="139" t="str">
        <x:v>2021</x:v>
      </x:c>
      <x:c r="F1432" s="139" t="str">
        <x:v>Land</x:v>
      </x:c>
      <x:c r="G1432" s="139" t="str">
        <x:v>10.3390/land10020125</x:v>
      </x:c>
      <x:c r="H1432" s="139" t="str">
        <x:v>https://www.scopus.com/pages/publications/85100075720?origin=resultslist</x:v>
      </x:c>
      <x:c r="I1432" s="139" t="str">
        <x:v>In agriculture, land use and land classification address questions such as “where”, “why” and “when” a particular crop is grown within a particular agroecology. To date, there are several land suitability analysis (LSA) methods, but there is no consensus on the best method for crop suitability analysis. We conducted a scoping review to evaluate methodological strategies for LSA. Secondary to this, we assessed which of these would be suitable for neglected and underutilised crop species (NUS). The review classified LSA methods reported in articles as traditional (26.6%) and modern (63.4%). Modern approaches, including multi-criteria decision-making (MCDM) methods such as analytical hierarchy process (AHP) (14.9%) and fuzzy methods (12.9%); crop simulation models (9.9%) and machine learning related methods (25.7%) are gaining popularity over traditional methods. The MCDM methods, namely AHP and fuzzy, are commonly applied to LSA while crop models and machine learning related methods are gaining popularity. A total of 67 parameters from climatic, hydrology, soil, socio-economic and landscape properties are essential in LSA. Unavailability and the inclusion of categorical datasets from social sources is a challenge. Using big data and Internet of Things (IoT) improves the accuracy and reliability of LSA methods. The review expects to provide researchers and decision-makers with the most robust methods and standard parameters required in developing LSA for NUS. Qualitative and quantitative approaches must be integrated into unique hybrid land evaluation systems to improve LSA. © 2021 by the authors. Licensee MDPI, Basel, Switzerland.</x:v>
      </x:c>
      <x:c r="J1432" s="139" t="str">
        <x:v>Hybrid land evaluation systems; Land management; Machine learning; MCDM; NUS</x:v>
      </x:c>
      <x:c r="K1432" s="139" t="str"/>
      <x:c r="L1432" s="139" t="str">
        <x:v>MDPI AG</x:v>
      </x:c>
      <x:c r="M1432" s="139" t="str">
        <x:v>English</x:v>
      </x:c>
      <x:c r="N1432" s="139" t="str">
        <x:v>Review</x:v>
      </x:c>
      <x:c r="O1432" s="139" t="str">
        <x:v>Scopus</x:v>
      </x:c>
      <x:c r="P1432" s="139" t="str">
        <x:v>2-s2.0-85100075720</x:v>
      </x:c>
    </x:row>
    <x:row r="1433">
      <x:c r="A1433" s="139" t="str">
        <x:v>Castellví F.; Medina E.T.; Cavero J.</x:v>
      </x:c>
      <x:c r="B1433" s="139" t="str">
        <x:v>Castellví, F. (6602192043); Medina, E.T. (30567483700); Cavero, J. (6701756593)</x:v>
      </x:c>
      <x:c r="C1433" s="139" t="str">
        <x:v>6602192043; 30567483700; 6701756593</x:v>
      </x:c>
      <x:c r="D1433" s="139" t="str">
        <x:v>Surface eddy fluxes and friction velocity estimates taking measurements at the canopy top</x:v>
      </x:c>
      <x:c r="E1433" s="139" t="str">
        <x:v>2020</x:v>
      </x:c>
      <x:c r="F1433" s="139" t="str">
        <x:v>Agricultural Water Management</x:v>
      </x:c>
      <x:c r="G1433" s="139" t="str">
        <x:v>10.1016/j.agwat.2020.106358</x:v>
      </x:c>
      <x:c r="H1433" s="139" t="str">
        <x:v>https://www.scopus.com/pages/publications/85087588314?origin=resultslist</x:v>
      </x:c>
      <x:c r="I1433" s="139" t="str">
        <x:v>Agricultural engineers, crop physiologists and hydrologists are often forced to deploy instrumentation close to the canopy top to estimate surface eddy fluxes. This is a widely recognized problem either at farm-level or research-level. The eddy covariance (EC) method is grounded on hypothesis, simplifications and relationships valid in the inertial sublayer and alternative methods may require either calibration or inputs that are not commonly available. The present study enables a method that combines similarity, transilient and surface renewal theories in conjunction with the analysis of small eddies (Surface renewal of small eddies, SRSE, method) to estimate the friction velocity and surface fluxes of different scalars (sensible heat, latent heat and carbon dioxide) taking measurements at the canopy top. SRSE minimizes estimation of canopy parameters (only the zero-plane displacement is involved), allows implementing a primary flux quality control and to guide instrumentation deployment. For a mature maize crop, SRSE and EC surface energy balances indicated that EC was slightly more reliable than SRSE during daytime. For unstable cases, the normalized mean absolute error (MAE) to the available net surface energy (ANSE), MAE/ANSE, obtained by the EC and SRSE methods were 9% and 13 %, respectively. For stable cases during the day, 10 % and 11 %, respectively. For stable cases at night SRSE performed better than EC, MAE/ANSE were 23 % and 16 %, respectively. Regardless of the half-hourly eddy flux (including the friction velocity), the EC and SRSE were highly correlated (the minimum coefficient of determination was 0.91) and, in average (for all data) flux of scalars nearly matched including water-use-efficiency. To avoid acquisition of expensive and stringent instrumentation, the closure of the surface energy balance equation was forced to derive affordable approaches to estimate the latent heat flux for different stability cases. © 2020 Elsevier B.V.</x:v>
      </x:c>
      <x:c r="J1433" s="139" t="str">
        <x:v>Carbon dioxide; Friction velocity; Latent heat flux; Sensible heat flux</x:v>
      </x:c>
      <x:c r="K1433" s="139" t="str">
        <x:v>Zea mays; Agricultural robots; Carbon dioxide; Crops; Energy balance; Friction; Heat flux; Interfacial energy; Latent heat; Canopy parameter; Coefficient of determination; Friction velocity; Highly-correlated; Mean absolute error; Surface renewal theory; Water use efficiency; Zero-plane displacement; calibration; data acquisition; displacement; eddy covariance; energy balance; estimation method; instrumentation; latent heat flux; maize; quality control; surface energy; Quality control</x:v>
      </x:c>
      <x:c r="L1433" s="139" t="str">
        <x:v>Elsevier B.V.</x:v>
      </x:c>
      <x:c r="M1433" s="139" t="str">
        <x:v>English</x:v>
      </x:c>
      <x:c r="N1433" s="139" t="str">
        <x:v>Article</x:v>
      </x:c>
      <x:c r="O1433" s="139" t="str">
        <x:v>Scopus</x:v>
      </x:c>
      <x:c r="P1433" s="139" t="str">
        <x:v>2-s2.0-85087588314</x:v>
      </x:c>
    </x:row>
    <x:row r="1434">
      <x:c r="A1434" s="139" t="str">
        <x:v>Dutta G.; Kumar R.; Sindhwani R.; Singh R.K.</x:v>
      </x:c>
      <x:c r="B1434" s="139" t="str">
        <x:v>Dutta, Gautam (56915425300); Kumar, Ravinder (57198684624); Sindhwani, Rahul (57189027827); Singh, Rajesh Kumar (57219456056)</x:v>
      </x:c>
      <x:c r="C1434" s="139" t="str">
        <x:v>56915425300; 57198684624; 57189027827; 57219456056</x:v>
      </x:c>
      <x:c r="D1434" s="139" t="str">
        <x:v>Digital transformation priorities of India’s discrete manufacturing SMEs – a conceptual study in perspective of Industry 4.0</x:v>
      </x:c>
      <x:c r="E1434" s="139" t="str">
        <x:v>2020</x:v>
      </x:c>
      <x:c r="F1434" s="139" t="str">
        <x:v>Competitiveness Review</x:v>
      </x:c>
      <x:c r="G1434" s="139" t="str">
        <x:v>10.1108/CR-03-2019-0031</x:v>
      </x:c>
      <x:c r="H1434" s="139" t="str">
        <x:v>https://www.scopus.com/pages/publications/85079141921?origin=resultslist</x:v>
      </x:c>
      <x:c r="I1434" s="139" t="str">
        <x:v>Purpose: Manufacturing excellence is critical to our nation’s economy. Indian Government’s National Manufacturing Policy, drafted in 2011, is being revamped to include the aspects of Industry 4.0. Initiatives, both led and assisted by government and industries, are being launched to catalyze and transform India’s manufacturing competencies. This paper aims to study the functional areas which can potentially leverage Industry 4.0 technologies and help India’s manufacturing establishments to transform. It does so in context of the aspirations of India’s small and medium discrete manufacturing establishments (SMME) towards adopting digital technologies for the identified functional areas. The study draws its context from the relevant literature review intended to examine the academic articles published until the end of September 2018, followed by a maturity assessment survey of Indian SMMEs to establish priority areas Design/methodology/approach: The literature survey has been complemented with a maturity survey of more than 250 of Indian SMMEs to establish adoption gaps by comparing proficiency and sophistication of their present status and proposed adoption aspirations by 2020. The assessment of the organizational aspirations and gap areas identified is expected to indicate which of the Industry 4.0 elements can be adopted by them. Findings: The maturity survey undertaken throws up several insights – Indian SMME community’s self-assessment indicates operational measurements followed by manufacturing and design interventions as the aspired transformation cycle. The survey indicates that manufacturers would like to make changes to their design and manufacturing strategies based on performance metrics; therefore, they need to first capture real-time machine data, analyze and then incorporate the resulting improvements in manufacturing and design decisions in that order. Research limitations/implications: The maturity assessment method itself is in evolution stage, and future correlations with benefits will strengthen observations. Industry 4.0 being relatively new initiative for India, availability of country-specific academic literature is limited. The maturity assessment survey undertaken across organizations of North, West and South India therefore carries the risk of not reflecting the views of a wider population. The current maturity, or the lack of it, of proficiency and readiness of India’s SMMEs with respect to digital technologies may also be a barrier to self-examine. Practical implications: This research is expected to provide insight into priorities to be adopted for digital-centric transformation by Indian SMMEs. It is expected to facilitate policymakers and influencers from government and industry to help frame policies that facilitate the adoption of digital technologies by Indian SMMEs and facilitate India’s technical education community to adopt skill development programs to support industry. It is expected to provide guidance to India’s academic institutions to rejig their curriculums to help bridge the critical skills gap that exists between newly inducted engineering professionals and industry. Social implications: Digitalization is expected to foster lean and therefore support sustainability initiatives. Digitalization is expected to help create new, alternative sources of employment which are more relevant to emerging times and foster unlearning the past and relearning of new skills. This emerging diversity of engineering applications resulting from digitalization is expected to also support the larger and poorer agricultural community of India and help the sector to become more efficient and productive, which in turn will reduce economic alienation of a large section of Indian society. Originality/value: Industry 4.0 has been identified as the transformational initiative for India’s manufacturing competitiveness. Indian manufacturing sector needs to urgently implement the digital technologies and improve their performance and remain relevant in this dynamic market. This research will help guide them to frame their respective digital strategies and be successful. This research will help government and industry influencers to plan and execute their interventions. © 2020, Emerald Publishing Limited.</x:v>
      </x:c>
      <x:c r="J1434" s="139" t="str">
        <x:v>Design; Digital; Digitalization; Industry 4.0; Integration; IoT; Manufacturing; Performance; SME; Transformation</x:v>
      </x:c>
      <x:c r="K1434" s="139" t="str"/>
      <x:c r="L1434" s="139" t="str">
        <x:v>Emerald Group Holdings Ltd.</x:v>
      </x:c>
      <x:c r="M1434" s="139" t="str">
        <x:v>English</x:v>
      </x:c>
      <x:c r="N1434" s="139" t="str">
        <x:v>Article</x:v>
      </x:c>
      <x:c r="O1434" s="139" t="str">
        <x:v>Scopus</x:v>
      </x:c>
      <x:c r="P1434" s="139" t="str">
        <x:v>2-s2.0-85079141921</x:v>
      </x:c>
    </x:row>
    <x:row r="1435">
      <x:c r="A1435" s="139" t="str">
        <x:v>Wang J.; Chen M.; Zhou J.; Li P.</x:v>
      </x:c>
      <x:c r="B1435" s="139" t="str">
        <x:v>Wang, Jizhang (15060721800); Chen, Meizheng (56574474300); Zhou, Jinsheng (56574480100); Li, Pingping (8904737500)</x:v>
      </x:c>
      <x:c r="C1435" s="139" t="str">
        <x:v>15060721800; 56574474300; 56574480100; 8904737500</x:v>
      </x:c>
      <x:c r="D1435" s="139" t="str">
        <x:v>Data communication mechanism for greenhouse environment monitoring and control: An agent-based IoT system</x:v>
      </x:c>
      <x:c r="E1435" s="139" t="str">
        <x:v>2020</x:v>
      </x:c>
      <x:c r="F1435" s="139" t="str">
        <x:v>Information Processing in Agriculture</x:v>
      </x:c>
      <x:c r="G1435" s="139" t="str">
        <x:v>10.1016/j.inpa.2019.11.002</x:v>
      </x:c>
      <x:c r="H1435" s="139" t="str">
        <x:v>https://www.scopus.com/pages/publications/85076241379?origin=resultslist</x:v>
      </x:c>
      <x:c r="I1435" s="139" t="str">
        <x:v>Internet of things (IoT) technology has been constantly applied in greenhouse environmental monitoring and control in recent years. The acquisition and control parameters, network protocols are different for the various purposes of the greenhouse. These factors are the keys to the abilities to effectively communicate and transfer meaningful data in IoT infrastructures. To achieve the adaptive matching of data communication between the gateway and server in a greenhouse IoT system, a data encapsulation method based on XML was designed to enable data interoperability in a distributed greenhouse IoT system. Furthermore, the behaviour of the Multi-Agent System (MAS) was used to merge the heterogeneous information and the responses for data synchronization in the greenhouse IoT system. The data communication mechanism for real-time and cumulative data synchronization between the gateway and server based on JADE was tested in a specific greenhouse. The results showed that the data loss rate between the data acquisition unit and the gateway was 1.52%, and the data loss rate was 0.4% between the gateway and the server; therefore, the mechanism could be feasibly applied to the data communication for a greenhouse IoT system. © 2019 China Agricultural University</x:v>
      </x:c>
      <x:c r="J1435" s="139" t="str">
        <x:v>Agent; Data communication; Greenhouse; Internet of Things (IoT); XML</x:v>
      </x:c>
      <x:c r="K1435" s="139" t="str">
        <x:v>Agents; Convolutional codes; Data acquisition; Data communication systems; Data encapsulation; Environmental technology; Gateways (computer networks); Greenhouses; Interoperability; Multi agent systems; Network protocols; Silicate minerals; XML; Data interoperability; Data-acquisition units; Data-communication; Encapsulation methods; Environmental monitoring and control; Greenhouse environment; Heterogeneous information; Internet of Things (IOT); artificial intelligence; communication; data acquisition; environmental monitoring; horticulture; Internet; Internet of things</x:v>
      </x:c>
      <x:c r="L1435" s="139" t="str">
        <x:v>China Agricultural University</x:v>
      </x:c>
      <x:c r="M1435" s="139" t="str">
        <x:v>English</x:v>
      </x:c>
      <x:c r="N1435" s="139" t="str">
        <x:v>Article</x:v>
      </x:c>
      <x:c r="O1435" s="139" t="str">
        <x:v>Scopus</x:v>
      </x:c>
      <x:c r="P1435" s="139" t="str">
        <x:v>2-s2.0-85076241379</x:v>
      </x:c>
    </x:row>
    <x:row r="1436">
      <x:c r="A1436" s="139" t="str">
        <x:v>Chen Y.; Rastogi C.; Norris W.R.</x:v>
      </x:c>
      <x:c r="B1436" s="139" t="str">
        <x:v>Chen, Yu (57226783225); Rastogi, Chirag (57224832576); Norris, William R. (7006234774)</x:v>
      </x:c>
      <x:c r="C1436" s="139" t="str">
        <x:v>57226783225; 57224832576; 7006234774</x:v>
      </x:c>
      <x:c r="D1436" s="139" t="str">
        <x:v>A CNN based vision-proprioception fusion method for robust UGV Terrain classification</x:v>
      </x:c>
      <x:c r="E1436" s="139" t="str">
        <x:v>2021</x:v>
      </x:c>
      <x:c r="F1436" s="139" t="str">
        <x:v>IEEE Robotics and Automation Letters</x:v>
      </x:c>
      <x:c r="G1436" s="139" t="str">
        <x:v>10.1109/LRA.2021.3101866</x:v>
      </x:c>
      <x:c r="H1436" s="139" t="str">
        <x:v>https://www.scopus.com/pages/publications/85112657995?origin=resultslist</x:v>
      </x:c>
      <x:c r="I1436" s="139" t="str">
        <x:v>The ability for ground vehicles to identify terrain types and characteristics can help provide more accurate localization and information-rich mapping solutions. Previous studies have shown the possibility of classifying terrain types based on proprioceptive sensors that monitor wheel-terrain interactions. However, most methods only work well when very strict motion restrictions are imposed including driving in a straight path with constant speed, making them difficult to be deployed on real-world field robotic missions. To lift this restriction, this letter proposes a fast, compact, and motion-robust, proprioception-based terrain classification method. This method uses common on-board UGV sensors and a 1D Convolutional Neural Network (CNN) model. The accuracy of this model was further improved by fusing it with a vision-based CNN that made classification based on the appearance of terrain. Experimental results indicated the final fusion models were highly robust with strong performance, with over 93% accuracy, under various lighting conditions and motion maneuvers. © 2016 IEEE.</x:v>
      </x:c>
      <x:c r="J1436" s="139" t="str">
        <x:v>Deep learning; Field robots; Machine learning; Robot sensing systems; Sensor fusion</x:v>
      </x:c>
      <x:c r="K1436" s="139" t="str">
        <x:v>Agricultural robots; Convolution; Ground vehicles; Intelligent vehicle highway systems; Landforms; Constant speed; Field robotics; Fusion methods; Fusion model; Lighting conditions; Real-world; Terrain classification; Vision based; Convolutional neural networks</x:v>
      </x:c>
      <x:c r="L1436" s="139" t="str">
        <x:v>Institute of Electrical and Electronics Engineers Inc.</x:v>
      </x:c>
      <x:c r="M1436" s="139" t="str">
        <x:v>English</x:v>
      </x:c>
      <x:c r="N1436" s="139" t="str">
        <x:v>Article</x:v>
      </x:c>
      <x:c r="O1436" s="139" t="str">
        <x:v>Scopus</x:v>
      </x:c>
      <x:c r="P1436" s="139" t="str">
        <x:v>2-s2.0-85112657995</x:v>
      </x:c>
    </x:row>
    <x:row r="1437">
      <x:c r="A1437" s="139" t="str">
        <x:v>Bahçegül E.G.; Özkan N.</x:v>
      </x:c>
      <x:c r="B1437" s="139" t="str">
        <x:v>Bahçegül, E. Gökçe (48461034600); Özkan, Necati (7003510209)</x:v>
      </x:c>
      <x:c r="C1437" s="139" t="str">
        <x:v>48461034600; 7003510209</x:v>
      </x:c>
      <x:c r="D1437" s="139" t="str">
        <x:v>3D Printing of Hemicellulosic Biopolymers Extracted from Lignocellulosic Agricultural Wastes</x:v>
      </x:c>
      <x:c r="E1437" s="139" t="str">
        <x:v>2020</x:v>
      </x:c>
      <x:c r="F1437" s="139" t="str">
        <x:v>ACS Applied Polymer Materials</x:v>
      </x:c>
      <x:c r="G1437" s="139" t="str">
        <x:v>10.1021/acsapm.0c00256</x:v>
      </x:c>
      <x:c r="H1437" s="139" t="str">
        <x:v>https://www.scopus.com/pages/publications/85100159996?origin=resultslist</x:v>
      </x:c>
      <x:c r="I1437" s="139" t="str">
        <x:v>Despite being one of the most abundant biopolymers found in nature after cellulose, hemicellulose is still an underutilized biopolymer. Using this abundant biopolymer in 3D printing applications has a lot of potential, but so far only minor attention has been given to hemicellulose, which includes using its derivative forms together with other polymers for 3D printing. On the other hand, cellulose, in the form of cellulose derivatives or nanocelluloses such as cellulose nanofibers and nanocrystals, receives significant attention for 3D printing applications, but it needs considerable chemical modifications and various postprinting processes. Therefore, a novel practical approach, which enables hemicellulose to be 3D printed without needing chemical modifications or blending with other polymers, might enable hemicellulose to get the attention it deserves as a widely abundant, renewable, biodegradable polymer of natural origin. In this context, hemicellulosic polymers extracted from lignocellulosic agricultural wastes (corn cobs) were 3D printed for the first time without any chemical modifications or mixing with another polymer. Successful 3D printing of hemicellulosic pastes could be achieved in a very narrow window with respect to their water content, printing temperature, and extrusion multiplier. Even the slightest variations in the water content of the pastes were found to influence the 3D printability of the polymers, which was related to the viscosity of the pastes. To demonstrate a potential biomedical application of the developed printing process, a scaffold prototype was 3D printed solely from the hemicellulosic polymers without applying any chemical modifications or using any postprinting processes. Copyright © 2020 American Chemical Society</x:v>
      </x:c>
      <x:c r="J1437" s="139" t="str">
        <x:v>3D printing; hemicellulose; lignocellulosic biomass; scaffold; xylan</x:v>
      </x:c>
      <x:c r="K1437" s="139" t="str">
        <x:v>Agriculture; Cellulose; Chemicals; Mixing; Moisture Content; Polymers; Printing; Wastes; Agricultural robots; Agricultural wastes; Agriculture; Biodegradable polymers; Biomolecules; Biopolymers; Blending; Cellulose; Cellulose nanocrystals; Chemical modification; Functional polymers; Medical applications; Nanocellulose; Software prototyping; 3-D printing; Biomedical applications; Cellulose nanofibers; Corn cob; Hemicellulosic polymers; Printing process; 3D printers</x:v>
      </x:c>
      <x:c r="L1437" s="139" t="str">
        <x:v>American Chemical Society</x:v>
      </x:c>
      <x:c r="M1437" s="139" t="str">
        <x:v>English</x:v>
      </x:c>
      <x:c r="N1437" s="139" t="str">
        <x:v>Article</x:v>
      </x:c>
      <x:c r="O1437" s="139" t="str">
        <x:v>Scopus</x:v>
      </x:c>
      <x:c r="P1437" s="139" t="str">
        <x:v>2-s2.0-85100159996</x:v>
      </x:c>
    </x:row>
    <x:row r="1438">
      <x:c r="A1438" s="139" t="str">
        <x:v>Misra H.</x:v>
      </x:c>
      <x:c r="B1438" s="139" t="str">
        <x:v>Misra, Harekrishna (25122965600)</x:v>
      </x:c>
      <x:c r="C1438" s="139" t="str">
        <x:v>25122965600</x:v>
      </x:c>
      <x:c r="D1438" s="139" t="str">
        <x:v>Amalsad cooperative ltd: total cost of ownership for digital services</x:v>
      </x:c>
      <x:c r="E1438" s="139" t="str">
        <x:v>2021</x:v>
      </x:c>
      <x:c r="F1438" s="139" t="str">
        <x:v>Emerald Emerging Markets Case Studies</x:v>
      </x:c>
      <x:c r="G1438" s="139" t="str">
        <x:v>10.1108/EEMCS-12-2020-0423</x:v>
      </x:c>
      <x:c r="H1438" s="139" t="str">
        <x:v>https://www.scopus.com/pages/publications/85120079297?origin=resultslist</x:v>
      </x:c>
      <x:c r="I1438" s="139" t="str">
        <x:v>Structured abstract: Rendering digital services have taken centerstage in the current ICT for development discourse. E-Government services are mostly under this discourse with the aim to provide citizen centric services in the public domain. Business and development organizations alike are also investing in developing their own digital infrastructure for rendering services to its stakeholders. This case describes scenario in which a cooperative organization wishes to use digital infrastructure and provide digital services to its farmer members. The cooperative continued investing in ICT since the last couple of decades and constantly upgraded it to ease the transaction and bring efficiency and reduce information asymmetry. This had greatly benefitted the members. However, the cooperative is aware that its communication network built on the wireless medium has its own limitations in introducing new services and integrating its databases and applications. The cooperative took note of “Digital India (DI)” initiatives to provide digital services to rural areas and build an ecosystem to empower the citizens in its governance set up. This DI policy has implicit provisions of better networking protocols with improved bandwidth. The organization has a dilemma to continue with investing its own resources or explore possibility of piggybacking on the DI initiative. The cooperative wished to examine the total cost of ownership in either case and assess the feasibility of converging with the infrastructure created by the government. Case synopsis: The Government Information Technology Policies are increasingly favouring citizens and in favour of shared infrastructure and services. It is worth the examination to evaluate strategies to deploy IT infrastructure and services with optimized cost and better returns in an enterprise. This is far more important for a social enterprise like AMALSAD cooperative (user-owned firm) that has deployed its own IT infrastructure and ITeS. AMALSAD cooperative deployed its IT assets long back and in the meanwhile, the Government policy is in favour of providing services over the internet. Leaning objectives: The case serves to help students to understand the theoretical concept of Enterprise information systems infrastructure and services. It brings to the students understanding: the drivers of IT infrastructure to provide digital services; challenges that would make the social enterprise (in this case user-owned firm) to understand the opportunities and challenges of deploying the right digital infrastructure and get services on demand. The case presents the scenarios for the students to deliberate and find answers to the right approach for estimating the total cost of ownership (TCO). Social implications: The case situation presents a scenario for digital government services. Most of the customer-facing enterprises including social enterprises are also providing digital services. It is important that such services converge at an optimized TCO. Complexity academic level: Masters in Business Administration with a concentration in Information Systems. Supplementary materials: Teaching notes are available for educators only. Subject code: CSS 7: Management Science. © 2021, Emerald Publishing Limited.</x:v>
      </x:c>
      <x:c r="J1438" s="139" t="str">
        <x:v>IT strategy; Management science/operations research; Management theory; Service management; Social enterprise; Stakeholder management</x:v>
      </x:c>
      <x:c r="K1438" s="139" t="str"/>
      <x:c r="L1438" s="139" t="str">
        <x:v>Emerald Group Holdings Ltd.</x:v>
      </x:c>
      <x:c r="M1438" s="139" t="str">
        <x:v>English</x:v>
      </x:c>
      <x:c r="N1438" s="139" t="str">
        <x:v>Article</x:v>
      </x:c>
      <x:c r="O1438" s="139" t="str">
        <x:v>Scopus</x:v>
      </x:c>
      <x:c r="P1438" s="139" t="str">
        <x:v>2-s2.0-85120079297</x:v>
      </x:c>
    </x:row>
    <x:row r="1439">
      <x:c r="A1439" s="139" t="str">
        <x:v>Faid A.; Sadik M.; Sabir E.</x:v>
      </x:c>
      <x:c r="B1439" s="139" t="str">
        <x:v>Faid, Amine (57218584417); Sadik, Mohamed (35269781800); Sabir, Essaid (24339160300)</x:v>
      </x:c>
      <x:c r="C1439" s="139" t="str">
        <x:v>57218584417; 35269781800; 24339160300</x:v>
      </x:c>
      <x:c r="D1439" s="139" t="str">
        <x:v>An Agile AI and IoT-Augmented Smart Farming: A Cost-Effective Cognitive Weather Station</x:v>
      </x:c>
      <x:c r="E1439" s="139" t="str">
        <x:v>2022</x:v>
      </x:c>
      <x:c r="F1439" s="139" t="str">
        <x:v>Agriculture (Switzerland)</x:v>
      </x:c>
      <x:c r="G1439" s="139" t="str">
        <x:v>10.3390/agriculture12010035</x:v>
      </x:c>
      <x:c r="H1439" s="139" t="str">
        <x:v>https://www.scopus.com/pages/publications/85122265469?origin=resultslist</x:v>
      </x:c>
      <x:c r="I1439" s="139" t="str">
        <x:v>Internet of Things (IoT) can be seen as the electricity of 21st century. It has been reshaping human life daily during the last decade, with various applications in several critical domains such as agriculture. Smart farming is a real-world application in which Internet of Things (IoT) technologies like agro-weather stations can have a direct impact on humans by enhancing crop quality, supporting sustainable agriculture, and eventually generating steady growth. Meanwhile, most agro-weather solutions are neither customized nor affordable for small farmers within developing countries. Furthermore, due to the outdoor challenges, it is often a challenge to develop and deploy low-cost yet robust systems. Robustness, which is determined by several factors, including energy consumption, portability, interoperability, and system’s ease of use. In this paper, we present an agile AI-Powered IoT-based low-cost platform for cognitive monitoring for smart farming. The hybrid Multi-Agent and the fully containerized system continuously surveys multiple agriculture parameters such as temperature, humidity, and pressure to provide end-users with real-time environmental data and AI-based forecasts. The surveyed data is ensured through several heterogeneous nodes deployed within the base station and in the open sensing area. The collected data is transmitted to the local server for pre-processing and the cloud server for backup. The system backbone communication is based on heterogeneous protocols such as MQTT, NRF24L01, and WiFi for radio communication. We also set up a user-friendly web-based graphical user interface (GUI) to support different user profiles. The overall platform design follows an agile approach to be easy to deploy, accessible to maintain, and continuously modernized. © 2021 by the authors. Licensee MDPI, Basel, Switzerland.</x:v>
      </x:c>
      <x:c r="J1439" s="139" t="str">
        <x:v>Containerization; IoT; LSTM; Multi-agent; Neural network; smart farming; WSN</x:v>
      </x:c>
      <x:c r="K1439" s="139" t="str"/>
      <x:c r="L1439" s="139" t="str">
        <x:v>MDPI</x:v>
      </x:c>
      <x:c r="M1439" s="139" t="str">
        <x:v>English</x:v>
      </x:c>
      <x:c r="N1439" s="139" t="str">
        <x:v>Article</x:v>
      </x:c>
      <x:c r="O1439" s="139" t="str">
        <x:v>Scopus</x:v>
      </x:c>
      <x:c r="P1439" s="139" t="str">
        <x:v>2-s2.0-85122265469</x:v>
      </x:c>
    </x:row>
    <x:row r="1440">
      <x:c r="A1440" s="139" t="str">
        <x:v>Patle K.S.; Saini R.; Kumar A.; Surya S.G.; Palaparthy V.S.; Salama K.N.</x:v>
      </x:c>
      <x:c r="B1440" s="139" t="str">
        <x:v>Patle, Kamlesh S. (57226641460); Saini, Riya (57226642915); Kumar, Ahlad (58769521200); Surya, Sandeep G. (54915456300); Palaparthy, Vinay S. (56178614400); Salama, Khaled N. (57203414946)</x:v>
      </x:c>
      <x:c r="C1440" s="139" t="str">
        <x:v>57226641460; 57226642915; 58769521200; 54915456300; 56178614400; 57203414946</x:v>
      </x:c>
      <x:c r="D1440" s="139" t="str">
        <x:v>IoT Enabled, Leaf Wetness Sensor on the Flexible Substrates for In-Situ Plant Disease Management</x:v>
      </x:c>
      <x:c r="E1440" s="139" t="str">
        <x:v>2021</x:v>
      </x:c>
      <x:c r="F1440" s="139" t="str">
        <x:v>IEEE Sensors Journal</x:v>
      </x:c>
      <x:c r="G1440" s="139" t="str">
        <x:v>10.1109/JSEN.2021.3089722</x:v>
      </x:c>
      <x:c r="H1440" s="139" t="str">
        <x:v>https://www.scopus.com/pages/publications/85112234325?origin=resultslist</x:v>
      </x:c>
      <x:c r="I1440" s="139" t="str">
        <x:v>Early plant disease detection and providing the control measures have become highly desirable to improve crop yield. Leaf wetness duration (LWD) is one of the essential parameters related to the development of fungal disease on the leaf canopy. To measured LWD, the leaf wetness sensor (LWS) is widely used. Commercially available LWS are made on printed circuit board (PCB) technology, which has an operational issue during field deployment such as weight of the sensor, contact resistance between the sensor and the leaves, form factor and most importantly, affordability. To mitigate the issues associated with the commercially available LWS, in this work, we have fabricated the in-house IoT-enabled and affordable electronic leaf wetness sensor on the flexible substrates, which is used for integrated plant disease management. Fabricated LWS comprises the interdigitated electrodes (IDEs) on the polyimide flexible substrate. The lab measurement results indicate that fabricated LWS on the flexible substrates offers a response of about 36000% when LWS is exposed to water w.r.t air. The observed response time of the fabricated LWS is about 10 seconds and hysteresis of about ± 4 %. Further, sensor capacitance changes only by 6% over a temperature range from 20 °C to 65 °C. Furthermore, three fabricated sensors LWS and in-house developed internet of things (IoT) enabled systems are deployed on the Ocimum tenuiflorum (Tulsi) medical plant. Field measurement indicates that measured LWD using the fabricated flexible LWS and commercially available LWS (Phytos 31:LWS-L12), METER Group, Inc. USA) shows the absolute difference of 30 minutes. © 2001-2012 IEEE.</x:v>
      </x:c>
      <x:c r="J1440" s="139" t="str">
        <x:v>agriculture applications; flexible substrates; Leaf wetness sensor; plant disease management</x:v>
      </x:c>
      <x:c r="K1440" s="139" t="str">
        <x:v>Disease control; Diseases; Fabrication; Plants (botany); Printed circuit boards; Substrates; Absolute difference; Flexible substrate; Interdigitated electrodes; Internet of Things (IOT); Leaf wetness durations; Plant disease managements; Printed circuit boards (PCB); Sensor capacitance; Internet of things</x:v>
      </x:c>
      <x:c r="L1440" s="139" t="str">
        <x:v>Institute of Electrical and Electronics Engineers Inc.</x:v>
      </x:c>
      <x:c r="M1440" s="139" t="str">
        <x:v>English</x:v>
      </x:c>
      <x:c r="N1440" s="139" t="str">
        <x:v>Article</x:v>
      </x:c>
      <x:c r="O1440" s="139" t="str">
        <x:v>Scopus</x:v>
      </x:c>
      <x:c r="P1440" s="139" t="str">
        <x:v>2-s2.0-85112234325</x:v>
      </x:c>
    </x:row>
    <x:row r="1441">
      <x:c r="A1441" s="139" t="str">
        <x:v>Siddique I.; Gavito M.; Mora F.; Godínez Contreras M.D.C.; Arreola F.; Pérez-Salicrup D.; Martínez-Ramos M.; Balvanera P.</x:v>
      </x:c>
      <x:c r="B1441" s="139" t="str">
        <x:v>Siddique, Ilyas (55822409500); Gavito, Mayra (6601998887); Mora, Francisco (56454908900); Godínez Contreras, María del Carmen (57221465928); Arreola, Felipe (57197796852); Pérez-Salicrup, Diego (6602433671); Martínez-Ramos, Miguel (56013675200); Balvanera, Patricia (6602239231)</x:v>
      </x:c>
      <x:c r="C1441" s="139" t="str">
        <x:v>55822409500; 6601998887; 56454908900; 57221465928; 57197796852; 6602433671; 56013675200; 6602239231</x:v>
      </x:c>
      <x:c r="D1441" s="139" t="str">
        <x:v>Woody species richness drives synergistic recovery of socio-ecological multifunctionality along early tropical dry forest regeneration</x:v>
      </x:c>
      <x:c r="E1441" s="139" t="str">
        <x:v>2021</x:v>
      </x:c>
      <x:c r="F1441" s="139" t="str">
        <x:v>Forest Ecology and Management</x:v>
      </x:c>
      <x:c r="G1441" s="139" t="str">
        <x:v>10.1016/j.foreco.2020.118848</x:v>
      </x:c>
      <x:c r="H1441" s="139" t="str">
        <x:v>https://www.scopus.com/pages/publications/85099222489?origin=resultslist</x:v>
      </x:c>
      <x:c r="I1441" s="139" t="str">
        <x:v>Secondary tropical forests offer critical ecosystem services such as regulation of climate, soil and water resources, which are frequently traded off against the provision of forest products for human use or repeated clearing for agriculture. While some evidence also suggests potential synergies between regulating and material contributions of regenerating forests to people, the ecological mechanisms of multiple synergies remain poorly understood. We assess tradeoffs and synergies by testing for cascading effects of tropical dry forest age and vegetation drivers on key ecosystem properties that underpin multiple regulating, material and non-material contributions to people. To do so we first compiled published evidence to propose a conceptual framework of the causal dependence among variables. Then, we tested which direct or indirect effects of this a priori conceptual model are supported by structural equation models of measured data from a chronosequence of secondary tropical dry forest plots. We tested whether individual density, taxonomic or functional diversity, community-weighted mean in wood specific gravity, or composition of the woody vegetation best explained synergies or tradeoffs among multiple key ecosystem properties. We show a synergistic, positive effect of observed woody species richness on all four key ecosystem properties, including total basal area, litter layer carbon stocks, soil penetration resistance and availability and versatility of socioeconomically useful plants. A similar synergistic effect of linear age-dependent changes in species composition suggests that the simultaneous recovery of multiple functions is not only driven by absolute woody species accrual, but also by temporal woody species turnover as secondary succession proceeds. However, local farmers reported uses of only a small fraction of available plant biodiversity that has previously been documented in the literature to be socioeconomically useful. In synthesis, we found that observed woody species richness and successional turnover along tropical dry forest regeneration are synergistic drivers of biodiversity, ecosystem functioning and the availability and versatility of currently underutilized plant products in Western Mexico. Such observed synergy between a range of key regulating, material and non-material contributions to people highlights untapped socioecological potential for multifunctional tropical forest restoration through sustainable use. © 2020 Elsevier B.V.</x:v>
      </x:c>
      <x:c r="J1441" s="139" t="str">
        <x:v>Biodiversity – Ecosystem Functioning relationship (BEF); Conservation by sustainable use; Ecosystem Services bundles; Improved fallow management; Multipurpose Tree and Shrub (MPTS) species; Nature's Contributions to People (NCP); Passive tropical forest restoration; Reducing Emissions from Deforestation and Forest Degradation (REDD+)</x:v>
      </x:c>
      <x:c r="K1441" s="139" t="str">
        <x:v>Biodiversity; Commerce; Conservation; Ecosystems; Plants; Tropics; Mexico [North America]; Matthiola; Agricultural robots; Behavioral research; Biodiversity; Commerce; Conservation; Density (specific gravity); Digital storage; Ecosystems; Secondary recovery; Tropics; Vegetation; Water resources; Conceptual frameworks; Ecological mechanisms; Ecosystem functioning; Functional diversity; Secondary tropical forests; Soil penetration resistance; Structural equation models; Wood specific gravities; biodiversity; chronosequence; conceptual framework; dry forest; secondary succession; species richness; trade-off; tropical forest; woody plant; Reforestation</x:v>
      </x:c>
      <x:c r="L1441" s="139" t="str">
        <x:v>Elsevier B.V.</x:v>
      </x:c>
      <x:c r="M1441" s="139" t="str">
        <x:v>English</x:v>
      </x:c>
      <x:c r="N1441" s="139" t="str">
        <x:v>Article</x:v>
      </x:c>
      <x:c r="O1441" s="139" t="str">
        <x:v>Scopus</x:v>
      </x:c>
      <x:c r="P1441" s="139" t="str">
        <x:v>2-s2.0-85099222489</x:v>
      </x:c>
    </x:row>
    <x:row r="1442">
      <x:c r="A1442" s="139" t="str">
        <x:v>Samimi M.; Mirchi A.; Moriasi D.; Ahn S.; Alian S.; Taghvaeian S.; Sheng Z.</x:v>
      </x:c>
      <x:c r="B1442" s="139" t="str">
        <x:v>Samimi, Maryam (57202610308); Mirchi, Ali (43261607600); Moriasi, Daniel (16679847500); Ahn, Sora (26422845800); Alian, Sara (57204649801); Taghvaeian, Saleh (54399383800); Sheng, Zhuping (7202787537)</x:v>
      </x:c>
      <x:c r="C1442" s="139" t="str">
        <x:v>57202610308; 43261607600; 16679847500; 26422845800; 57204649801; 54399383800; 7202787537</x:v>
      </x:c>
      <x:c r="D1442" s="139" t="str">
        <x:v>Modeling arid/semi-arid irrigated agricultural watersheds with SWAT: Applications, challenges, and solution strategies</x:v>
      </x:c>
      <x:c r="E1442" s="139" t="str">
        <x:v>2020</x:v>
      </x:c>
      <x:c r="F1442" s="139" t="str">
        <x:v>Journal of Hydrology</x:v>
      </x:c>
      <x:c r="G1442" s="139" t="str">
        <x:v>10.1016/j.jhydrol.2020.125418</x:v>
      </x:c>
      <x:c r="H1442" s="139" t="str">
        <x:v>https://www.scopus.com/pages/publications/85091636663?origin=resultslist</x:v>
      </x:c>
      <x:c r="I1442" s="139" t="str">
        <x:v>We review over twenty years of publications on Soil and Water Assessment Tool (SWAT) applications in arid/semi-arid irrigated agricultural watersheds. Our review reveals strict dominance of the model's use for better understanding water quantity aspects of water management. While this is to be expected given the reality of water scarcity and associated challenges for agricultural production systems in arid/semi-arid regions, the capabilities of SWAT to model water quality have been underutilized. The main modeling challenges are lack of observational data, poor data quality, concerns about simulation accuracy, and technical limitations of the model despite numerous advancements in the last two decades. To deal with these challenges, modelers (i) combined data from different sources with those in existing SWAT databases, (ii) used supplemental tools to estimate missing data and evaluate model performance, (iii) traded off simulation accuracy when the major aim of the study was not undermined, and (iv) developed modular codes, tools, and algorithms to expand the model's capabilities and improve process representations. A realistic simulation of regional hydrologic fluxes and agricultural water management practices that affect them is essential for meaningful SWAT applications in irrigated dry regions. Modelers are encouraged to apply multi-component calibration (e.g., streamflow, evapotranspiration, crop yield, and groundwater recharge) and report limitations and regional relevance of parameter values to contextualize model performance. We anticipate that model advancements such as conjunctive use of surface water and groundwater, explicit simulation of different irrigation systems, dynamic land use, and impacts of soil and water salinity on crop growth would significantly enhance the utility of SWAT in arid/semi-arid irrigated areas. © 2020 Elsevier B.V.</x:v>
      </x:c>
      <x:c r="J1442" s="139" t="str">
        <x:v>Arid/semi-arid regions; Hydrologic simulation; Irrigated agriculture; Soil and Water Assessment Tool (SWAT); Watershed modeling</x:v>
      </x:c>
      <x:c r="K1442" s="139" t="str">
        <x:v>Agricultural robots; Crops; Economics; Groundwater; Land use; Water management; Water quality; Watersheds; Agricultural production system; Agricultural water management; Agricultural watersheds; Ground water recharge; Process representation; Soil and water assessment tool; Surface water and groundwaters; Technical limitations; agricultural production; arid region; calibration; dominance; groundwater resource; irrigation system; land use planning; semiarid region; soil and water assessment tool; watershed; Surface waters</x:v>
      </x:c>
      <x:c r="L1442" s="139" t="str">
        <x:v>Elsevier B.V.</x:v>
      </x:c>
      <x:c r="M1442" s="139" t="str">
        <x:v>English</x:v>
      </x:c>
      <x:c r="N1442" s="139" t="str">
        <x:v>Review</x:v>
      </x:c>
      <x:c r="O1442" s="139" t="str">
        <x:v>Scopus</x:v>
      </x:c>
      <x:c r="P1442" s="139" t="str">
        <x:v>2-s2.0-85091636663</x:v>
      </x:c>
    </x:row>
    <x:row r="1443">
      <x:c r="A1443" s="139" t="str">
        <x:v>Ferreria R.D.</x:v>
      </x:c>
      <x:c r="B1443" s="139" t="str">
        <x:v>Ferreria, Reonel D. (57406829500)</x:v>
      </x:c>
      <x:c r="C1443" s="139" t="str">
        <x:v>57406829500</x:v>
      </x:c>
      <x:c r="D1443" s="139" t="str">
        <x:v>SMARTAGRI: A DESIGN, DEVELOPMENT, AND PILOT TESTING OF AN ARDUINO-BASED SOLAR-POWERED ENVIRONMENTAL CONTROL SYSTEM PROTOTYPE FOR PINILISA RICE PRODUCTION</x:v>
      </x:c>
      <x:c r="E1443" s="139" t="str">
        <x:v>2021</x:v>
      </x:c>
      <x:c r="F1443" s="139" t="str">
        <x:v>ARPN Journal of Engineering and Applied Sciences</x:v>
      </x:c>
      <x:c r="G1443" s="139" t="str"/>
      <x:c r="H1443" s="139" t="str">
        <x:v>https://www.scopus.com/pages/publications/85122567026?origin=resultslist</x:v>
      </x:c>
      <x:c r="I1443" s="139" t="str">
        <x:v>Smart Agriculture aims to develop a technology-based agricultural system that addresses climate resiliency, sustainability, and productivity of upland rice. The application of the internet of things to agricultural production effectively convey contemporary farm production to warrant food security. The agile model methodology was used in this study in developing an agricultural system that automates and controls temperature, relative humidity, and soil moisture. Microcontrollers are programmed to gather environmental data remotely utilizing internet technology. Environmental data was used as a stimulus to trigger irrigation and cooling system. Descriptive statistics had been used to assess the functional suitability, performance quality, compatibility, usability, reliability, security, maintainability and portability of the system developed by IT experts and upland rice farmers of Isabela. In general, in descriptive statistics, mean and standard deviations had been used to analyse the data relating to the reliability of the application produced and the assessment of IT experts and farmers. The developed application was found to adhere to ISO 25010 in terms of ISO 25010 compliance © 2006-2021 Asian Research Publishing Network (ARPN). All rights reserved</x:v>
      </x:c>
      <x:c r="J1443" s="139" t="str">
        <x:v>Data acquisition; Internet of things; Microcontroller</x:v>
      </x:c>
      <x:c r="K1443" s="139" t="str"/>
      <x:c r="L1443" s="139" t="str">
        <x:v>Asian Research Publishing Network</x:v>
      </x:c>
      <x:c r="M1443" s="139" t="str">
        <x:v>English</x:v>
      </x:c>
      <x:c r="N1443" s="139" t="str">
        <x:v>Article</x:v>
      </x:c>
      <x:c r="O1443" s="139" t="str">
        <x:v>Scopus</x:v>
      </x:c>
      <x:c r="P1443" s="139" t="str">
        <x:v>2-s2.0-85122567026</x:v>
      </x:c>
    </x:row>
    <x:row r="1444">
      <x:c r="A1444" s="139" t="str">
        <x:v>Benin D.M.; Snezhko V.L.</x:v>
      </x:c>
      <x:c r="B1444" s="139" t="str">
        <x:v>Benin, Dmitrii M. (57216751281); Snezhko, Vera L. (57209333075)</x:v>
      </x:c>
      <x:c r="C1444" s="139" t="str">
        <x:v>57216751281; 57209333075</x:v>
      </x:c>
      <x:c r="D1444" s="139" t="str">
        <x:v>An innovative idea: Injection valves for irrigation ducts</x:v>
      </x:c>
      <x:c r="E1444" s="139" t="str">
        <x:v>2022</x:v>
      </x:c>
      <x:c r="F1444" s="139" t="str">
        <x:v>Journal of Water and Land Development</x:v>
      </x:c>
      <x:c r="G1444" s="139" t="str">
        <x:v>10.24425/jwld.2022.141575</x:v>
      </x:c>
      <x:c r="H1444" s="139" t="str">
        <x:v>https://www.scopus.com/pages/publications/85139798542?origin=resultslist</x:v>
      </x:c>
      <x:c r="I1444" s="139" t="str">
        <x:v>More than 4.6 mln ha in the Russian Federation are irrigated. Their culvert hydraulic structures are part of network structures and are the most widespread. After the crisis of the 1990s, proper maintenance of many reclamation systems was impossible due to a lack of funds. This led to the loss of about half of the water taken from irrigation sources in irrigation canals. The planned increase in the technical level of irrigation systems requires the automation of the operation of both the entire system as a whole and separately located culverts. This will avoid significant losses of water supply for irrigation and prevent water shortages with the insufficient discipline of water users. Means of hydraulic automation of water supply are being installed on small irrigation canals in Russia. A water flow regulating valve is proposed, with no mechanical movinparts, and gates are not involved in the control process. The operation of the structure is based on the injection effect, in which excess water entering the downstream with a decrease in water consumption begins to circulate between the outlet section of the transit pipe and the diffuser at the end section of the valve. Using the methods of measuring hydrodynamics and the theory of jet devices, theoretical dependences were obtained, which make it possible to determine the main hydraulic characteristics of the structure. The design form of the flow part of the regulator has been developed and a physical model has been made. In a mirror hydraulic flume, the operation modes of the water outlet were studied with and without regulation. The actual values of hydraulic parameters were obtained, which confirmed the validity of the use of theoretical dependencies. The discrepancy between the theoretical and experimental results is within the experimental error. It has been proven that it is possible to circulate excess water between the downstream and intermediate pools of the regulator. © 2021. The Authors. Published by Polish Academy of Sciences (PAN) and Institute of Technology and Life Sciences – National Research Institute (ITP – PIB).</x:v>
      </x:c>
      <x:c r="J1444" s="139" t="str">
        <x:v>automation; hydraulic engineering; hydraulic structures; hydraulics; irrigation; irrigation canals; valves</x:v>
      </x:c>
      <x:c r="K1444" s="139" t="str"/>
      <x:c r="L1444" s="139" t="str">
        <x:v>Polish Academy of Sciences Publishing House</x:v>
      </x:c>
      <x:c r="M1444" s="139" t="str">
        <x:v>English</x:v>
      </x:c>
      <x:c r="N1444" s="139" t="str">
        <x:v>Article</x:v>
      </x:c>
      <x:c r="O1444" s="139" t="str">
        <x:v>Scopus</x:v>
      </x:c>
      <x:c r="P1444" s="139" t="str">
        <x:v>2-s2.0-85139798542</x:v>
      </x:c>
    </x:row>
    <x:row r="1445">
      <x:c r="A1445" s="139" t="str">
        <x:v>Liu Y.; Ma X.; Shu L.; Hancke G.P.; Abu-Mahfouz A.M.</x:v>
      </x:c>
      <x:c r="B1445" s="139" t="str">
        <x:v>Liu, Ye (56342906000); Ma, Xiaoyuan (57196349941); Shu, Lei (35248927000); Hancke, Gerhard Petrus (7003547023); Abu-Mahfouz, Adnan M. (54419433200)</x:v>
      </x:c>
      <x:c r="C1445" s="139" t="str">
        <x:v>56342906000; 57196349941; 35248927000; 7003547023; 54419433200</x:v>
      </x:c>
      <x:c r="D1445" s="139" t="str">
        <x:v>From Industry 4.0 to Agriculture 4.0: Current Status, Enabling Technologies, and Research Challenges</x:v>
      </x:c>
      <x:c r="E1445" s="139" t="str">
        <x:v>2021</x:v>
      </x:c>
      <x:c r="F1445" s="139" t="str">
        <x:v>IEEE Transactions on Industrial Informatics</x:v>
      </x:c>
      <x:c r="G1445" s="139" t="str">
        <x:v>10.1109/TII.2020.3003910</x:v>
      </x:c>
      <x:c r="H1445" s="139" t="str">
        <x:v>https://www.scopus.com/pages/publications/85102352274?origin=resultslist</x:v>
      </x:c>
      <x:c r="I1445" s="139" t="str">
        <x:v>The three previous industrial revolutions profoundly transformed agriculture industry from indigenous farming to mechanized farming and recent precision agriculture. Industrial farming paradigm greatly improves productivity, but a number of challenges have gradually emerged, which have exacerbated in recent years. Industry 4.0 is expected to reshape the agriculture industry once again and promote the fourth agricultural revolution. In this article, first, we review the current status of industrial agriculture along with lessons learned from industrialized agricultural production patterns, industrialized agricultural production processes, and the industrialized agri-food supply chain. Furthermore, five emerging technologies, namely the Internet of Things, robotics, artificial intelligence, big data analytics, and blockchain, toward Agriculture 4.0 are discussed. Specifically, we focus on the key applications of these emerging technologies in the agricultural sector and corresponding research challenges. This article aims to open up new research opportunities for readers, particularly industrial practitioners. © 2005-2012 IEEE.</x:v>
      </x:c>
      <x:c r="J1445" s="139" t="str">
        <x:v>Agriculture 4.0; industrial agriculture; Industry 4.0; precision agriculture</x:v>
      </x:c>
      <x:c r="K1445" s="139" t="str">
        <x:v>Advanced Analytics; Agricultural robots; Artificial intelligence; Data Analytics; Food supply; Industrial research; Industry 4.0; Supply chains; Agri-food supply chains; Agricultural productions; Agriculture industries; Emerging technologies; Enabling technologies; Industrial practitioners; Industrial revolutions; Research opportunities; Agriculture</x:v>
      </x:c>
      <x:c r="L1445" s="139" t="str">
        <x:v>IEEE Computer Society</x:v>
      </x:c>
      <x:c r="M1445" s="139" t="str">
        <x:v>English</x:v>
      </x:c>
      <x:c r="N1445" s="139" t="str">
        <x:v>Article</x:v>
      </x:c>
      <x:c r="O1445" s="139" t="str">
        <x:v>Scopus</x:v>
      </x:c>
      <x:c r="P1445" s="139" t="str">
        <x:v>2-s2.0-85102352274</x:v>
      </x:c>
    </x:row>
    <x:row r="1446">
      <x:c r="A1446" s="139" t="str">
        <x:v>Boselli C.; Borghese A.</x:v>
      </x:c>
      <x:c r="B1446" s="139" t="str">
        <x:v>Boselli, Carlo (54402417300); Borghese, Antonio (6604056837)</x:v>
      </x:c>
      <x:c r="C1446" s="139" t="str">
        <x:v>54402417300; 6604056837</x:v>
      </x:c>
      <x:c r="D1446" s="139" t="str">
        <x:v>MAXIMIZING THE POTENTIAL OF WATER BUFFALO MILKABILITY: BEST PRACTICES AND LESSONS LEARNED; [Maximizando el potencial de la ordeñabilidad de los búfalos de agua: mejores prácticas y lecciones aprendidas]</x:v>
      </x:c>
      <x:c r="E1446" s="139" t="str">
        <x:v>2023</x:v>
      </x:c>
      <x:c r="F1446" s="139" t="str">
        <x:v>Revista Cientifica de la Facultad de Veterinaria</x:v>
      </x:c>
      <x:c r="G1446" s="139" t="str">
        <x:v>10.52973/RCFCV-WBC003</x:v>
      </x:c>
      <x:c r="H1446" s="139" t="str">
        <x:v>https://www.scopus.com/pages/publications/85218757001?origin=resultslist</x:v>
      </x:c>
      <x:c r="I1446" s="139" t="str">
        <x:v>Milk yield and flow profiles are essential parameters to record and evaluate. Buffaloes are characterized by longer teats and teat canals and, in particular, stronger muscular resistance of the teat wall than in cows; it is necessary to have a high vacuum level to open the teat canal and begin milk ejection. The milk stored in the buffalo udder can be divided into two fractions: the cisternal fraction, which has already been transferred from the alveoli to the cistern during the interval between milkings and is immediately available, and the alveolar fraction, which can only be removed from the udder by the action of oxytocin. In buffalo milking management, the milking machine is a critical point, and the characteristics of the milking vacuum and the pulsation rate are closely related to milk flow observations; in Italy, the most commonly used vacuum levels are 44–46 kPa (range 40– 53 kPa). The data on the milkability traits of the Mediterranean Italian breed made it possible to classify eight different types of milk flow curves due to anatomical, physiological, and management differences. The most represented milk flow curve was type 3 (with a similar time between PPT and DPT, 27.32%), followed by type 6 (17.79%), characterized by a very long plateau phase. The least represented curve was type 1 (4.41%), characterized by a long lag time and low peak flow rate. Buffaloes with curves of type 5 (10.62%) and 6 (17.79%) were characterized by the highest milk yield at milking, the lowest somatic cell score, and the shortest milking time. The analysis of the milk emission profiles showed an excessive duration of DPT and overmilking (BT); these results suggest the detachment of the milking cluster to reduce the BT with the following advantages: a) reduction of the total milking time and consequently of the worker's time, b) improvement of the farmer's income and milk quality thought the mastitis incidence decreases. Concerning the automation of milking technologies, a recent study analyzed the main milk flow traits and milk yield recorded in Mediterranean Italian buffaloes milked with the Automatic Milking System (AMS). The results showed a considerable variation in milk ejection and, consequently, in the milk flow curves of the buffaloes milked in AMS with a forced system compared to the conventional one. The differences were the following: better pre-stimulation allowing a positive endogenous release of oxytocin, with reduced lag time; independent milk ejection for each teat, with optimal milking of all quarters, with the reduction of BT; improvement of milking hygiene during milking, limiting the incidence of mastitis and with a low value of somatic cell score; adverse effects due to failed or incomplete milking (17% of the total milkings), limiting the potential capacity and efficiency of AMS; frequent leakage of airflow, which could cause alteration of milk composition. In conclusion, continuous monitoring of milk ability will help to optimize milking practices by reducing labor time and increasing farmers’ income through better milk quality and fewer udder issues. In addition, the identification of buffaloes with desirable types of milk flow curves could be helpful for buffalo breeders’ associations to address farmer management and also to define potential new breeding objectives. © (2023), (Universidad del Zulia, Facultad de Ciencias Veterinarias). All rights reserved.</x:v>
      </x:c>
      <x:c r="J1446" s="139" t="str">
        <x:v>dairy buffalo; milk flow curves; milkability; milking time</x:v>
      </x:c>
      <x:c r="K1446" s="139" t="str"/>
      <x:c r="L1446" s="139" t="str">
        <x:v>Universidad del Zulia, Facultad de Ciencias Veterinarias</x:v>
      </x:c>
      <x:c r="M1446" s="139" t="str">
        <x:v>English</x:v>
      </x:c>
      <x:c r="N1446" s="139" t="str">
        <x:v>Article</x:v>
      </x:c>
      <x:c r="O1446" s="139" t="str">
        <x:v>Scopus</x:v>
      </x:c>
      <x:c r="P1446" s="139" t="str">
        <x:v>2-s2.0-85218757001</x:v>
      </x:c>
    </x:row>
    <x:row r="1447">
      <x:c r="A1447" s="139" t="str">
        <x:v>Cohen Y.; Bar-Shira O.; Berman S.</x:v>
      </x:c>
      <x:c r="B1447" s="139" t="str">
        <x:v>Cohen, Yosef (58288704700); Bar-Shira, Or (57221114820); Berman, Sigal (7202790496)</x:v>
      </x:c>
      <x:c r="C1447" s="139" t="str">
        <x:v>58288704700; 57221114820; 7202790496</x:v>
      </x:c>
      <x:c r="D1447" s="139" t="str">
        <x:v>Motion Adaptation Based on Learning the Manifold of Task and Dynamic Movement Primitive Parameters</x:v>
      </x:c>
      <x:c r="E1447" s="139" t="str">
        <x:v>2021</x:v>
      </x:c>
      <x:c r="F1447" s="139" t="str">
        <x:v>Robotica</x:v>
      </x:c>
      <x:c r="G1447" s="139" t="str">
        <x:v>10.1017/S0263574720001186</x:v>
      </x:c>
      <x:c r="H1447" s="139" t="str">
        <x:v>https://www.scopus.com/pages/publications/85098249509?origin=resultslist</x:v>
      </x:c>
      <x:c r="I1447" s="139" t="str">
        <x:v>Dynamic movement primitives (DMP) are motion building blocks suitable for real-world tasks. We suggest a methodology for learning the manifold of task and DMP parameters, which facilitates runtime adaptation to changes in task requirements while ensuring predictable and robust performance. For efficient learning, the parameter space is analyzed using principal component analysis and locally linear embedding. Two manifold learning methods: kernel estimation and deep neural networks, are investigated for a ball throwing task in simulation and in a physical environment. Low runtime estimation errors are obtained for both learning methods, with an advantage to kernel estimation when data sets are small.  © 2021 Cambridge University Press. All rights reserved.</x:v>
      </x:c>
      <x:c r="J1447" s="139" t="str">
        <x:v>Deep Neural networks; Dynamic movement primitives; Kernel estimation; Learning; Motion planning</x:v>
      </x:c>
      <x:c r="K1447" s="139" t="str">
        <x:v>Agricultural robots; Deep learning; Deep neural networks; Dynamic movement primitives; Efficient learning; Kernel estimation; Locally linear embedding; Manifold learning; Physical environments; Robust performance; Runtime adaptation; Learning systems</x:v>
      </x:c>
      <x:c r="L1447" s="139" t="str">
        <x:v>Cambridge University Press</x:v>
      </x:c>
      <x:c r="M1447" s="139" t="str">
        <x:v>English</x:v>
      </x:c>
      <x:c r="N1447" s="139" t="str">
        <x:v>Article</x:v>
      </x:c>
      <x:c r="O1447" s="139" t="str">
        <x:v>Scopus</x:v>
      </x:c>
      <x:c r="P1447" s="139" t="str">
        <x:v>2-s2.0-85098249509</x:v>
      </x:c>
    </x:row>
    <x:row r="1448">
      <x:c r="A1448" s="139" t="str">
        <x:v>Henriyadi H.; Esichaikul V.; Anutariya C.</x:v>
      </x:c>
      <x:c r="B1448" s="139" t="str">
        <x:v>Henriyadi, Henriyadi (57762040300); Esichaikul, Vatcharaporn (35606204300); Anutariya, Chutiporn (6602501046)</x:v>
      </x:c>
      <x:c r="C1448" s="139" t="str">
        <x:v>57762040300; 35606204300; 6602501046</x:v>
      </x:c>
      <x:c r="D1448" s="139" t="str">
        <x:v>A Conceptual Model for Development of Small Farm Management Information System: A Case of Indonesian Smallholder Chili Farmers</x:v>
      </x:c>
      <x:c r="E1448" s="139" t="str">
        <x:v>2022</x:v>
      </x:c>
      <x:c r="F1448" s="139" t="str">
        <x:v>Agriculture (Switzerland)</x:v>
      </x:c>
      <x:c r="G1448" s="139" t="str">
        <x:v>10.3390/agriculture12060866</x:v>
      </x:c>
      <x:c r="H1448" s="139" t="str">
        <x:v>https://www.scopus.com/pages/publications/85132731373?origin=resultslist</x:v>
      </x:c>
      <x:c r="I1448" s="139" t="str">
        <x:v>Farm Management Information Systems (FMIS) assists farmers in managing their farms more effectively and efficiently. However, the use of FMIS to support crop cultivation is, at the present time, relatively expensive for smallholder farmers. Due to some handicaps, providing an FMIS that is suitable for small-holder farmers is a challenge. To analyze this gap, this study followed 3 steps, namely: (1) identified commodity and research area, (2) performed Farmers’ Information Needs Assessment (FINA), and (3) developed the conceptual model using the Soft System Methodology. Indonesian smallholder chili farmers are used as a case study. The most required information of smallholder’ farmers was identified through a qualitative questionnaire. Despite this, not all identified information needs could be accurately mapped. Thus, this indicates the need for a new FMIS conceptual model that is suitable for smallholder farmers. This study proposes an FMIS conceptual model for farm efficiency that incorporates five layers, namely farmers’ information needs, data quality assessment, data extraction, SMM (split, match and merge), and presentation layer. SMM layer also provides a method to comprehensively tackle three main problems in data interoperability problems, namely schema heterogeneity, schema granularity, and mismatch entity naming. © 2022 by the authors. Licensee MDPI, Basel, Switzerland.</x:v>
      </x:c>
      <x:c r="J1448" s="139" t="str">
        <x:v>conceptual model; farm management information system; farmers’ information needs assessment; Indonesian chili farmers; smallholder farmers; soft system methodology</x:v>
      </x:c>
      <x:c r="K1448" s="139" t="str"/>
      <x:c r="L1448" s="139" t="str">
        <x:v>MDPI</x:v>
      </x:c>
      <x:c r="M1448" s="139" t="str">
        <x:v>English</x:v>
      </x:c>
      <x:c r="N1448" s="139" t="str">
        <x:v>Article</x:v>
      </x:c>
      <x:c r="O1448" s="139" t="str">
        <x:v>Scopus</x:v>
      </x:c>
      <x:c r="P1448" s="139" t="str">
        <x:v>2-s2.0-85132731373</x:v>
      </x:c>
    </x:row>
    <x:row r="1449">
      <x:c r="A1449" s="139" t="str">
        <x:v>Saurabh S.; Dey K.</x:v>
      </x:c>
      <x:c r="B1449" s="139" t="str">
        <x:v>Saurabh, Samant (54682280000); Dey, Kushankur (55295495600)</x:v>
      </x:c>
      <x:c r="C1449" s="139" t="str">
        <x:v>54682280000; 55295495600</x:v>
      </x:c>
      <x:c r="D1449" s="139" t="str">
        <x:v>Blockchain technology adoption, architecture, and sustainable agri-food supply chains</x:v>
      </x:c>
      <x:c r="E1449" s="139" t="str">
        <x:v>2021</x:v>
      </x:c>
      <x:c r="F1449" s="139" t="str">
        <x:v>Journal of Cleaner Production</x:v>
      </x:c>
      <x:c r="G1449" s="139" t="str">
        <x:v>10.1016/j.jclepro.2020.124731</x:v>
      </x:c>
      <x:c r="H1449" s="139" t="str">
        <x:v>https://www.scopus.com/pages/publications/85094613305?origin=resultslist</x:v>
      </x:c>
      <x:c r="I1449" s="139" t="str">
        <x:v>The emerging Information and Communication Technology play a vital role in electronic agriculture. The application of such technologies as blockchain, Internet-of-Things, wireless sensor networks, cloud computing, and machine learning can improve the agri-food supply chain efficiency and quality management. However, there is little evidence on the determinants of blockchain integrated ICTs adoption for the supply chain actors and their propensity to embrace and use such technologies. To bridge this research gap in the literature, we identify a few potential drivers of blockchain technology adoption, considering the grape wine supply chain and employing a rating-based conjoint analysis. The study finds that dis-intermediation, traceability, price, trust, compliance, and coordination and control in order of their relative importance and utilities can influence the supply chain actors’ adoption-intention decision processes. The adoption factors further rationalize the design for a modular, scalable, interoperable, and cost-effective architecture for supply chain integration and sustainability. © 2020 Elsevier Ltd</x:v>
      </x:c>
      <x:c r="J1449" s="139" t="str">
        <x:v>Blockchain; Conjoint analysis; Disintermediation; Grape wine supply chain; Technology adoption; Traceability</x:v>
      </x:c>
      <x:c r="K1449" s="139" t="str">
        <x:v>Agricultural robots; Compliance control; Cost effectiveness; Food supply; Network architecture; Quality management; Supply chains; Wireless sensor networks; Adoption intention; Agri-food supply chains; Conjoint analysis; Coordination and Control; Information and Communication Technologies; Supply chain actors; Supply-chain integration; Technology adoption; Blockchain</x:v>
      </x:c>
      <x:c r="L1449" s="139" t="str">
        <x:v>Elsevier Ltd</x:v>
      </x:c>
      <x:c r="M1449" s="139" t="str">
        <x:v>English</x:v>
      </x:c>
      <x:c r="N1449" s="139" t="str">
        <x:v>Article</x:v>
      </x:c>
      <x:c r="O1449" s="139" t="str">
        <x:v>Scopus</x:v>
      </x:c>
      <x:c r="P1449" s="139" t="str">
        <x:v>2-s2.0-85094613305</x:v>
      </x:c>
    </x:row>
    <x:row r="1450">
      <x:c r="A1450" s="139" t="str">
        <x:v>Mompremier R.; Her Y.; Hoogenboom G.; Migliaccio K.; Muñoz-Carpena R.; Brym Z.; Colbert R.W.; Jeune W.</x:v>
      </x:c>
      <x:c r="B1450" s="139" t="str">
        <x:v>Mompremier, R. (57215346005); Her, Y. (56641063800); Hoogenboom, G. (7004536477); Migliaccio, K. (15840047700); Muñoz-Carpena, R. (56962724200); Brym, Z. (50361108900); Colbert, R.W. (55925829300); Jeune, W. (57202834251)</x:v>
      </x:c>
      <x:c r="C1450" s="139" t="str">
        <x:v>57215346005; 56641063800; 7004536477; 15840047700; 56962724200; 50361108900; 55925829300; 57202834251</x:v>
      </x:c>
      <x:c r="D1450" s="139" t="str">
        <x:v>Modeling the response of dry bean yield to irrigation water availability controlled by watershed hydrology</x:v>
      </x:c>
      <x:c r="E1450" s="139" t="str">
        <x:v>2021</x:v>
      </x:c>
      <x:c r="F1450" s="139" t="str">
        <x:v>Agricultural Water Management</x:v>
      </x:c>
      <x:c r="G1450" s="139" t="str">
        <x:v>10.1016/j.agwat.2020.106429</x:v>
      </x:c>
      <x:c r="H1450" s="139" t="str">
        <x:v>https://www.scopus.com/pages/publications/85089438713?origin=resultslist</x:v>
      </x:c>
      <x:c r="I1450" s="139" t="str">
        <x:v>The effectiveness of agricultural productivity is dependent on the availability of ambient natural resources as well as on the efficiency of on-site management practices. The overall understanding of a production system can help with finding management options that enable for the available resources to be used more efficiently and thus improving productivity. We investigated the response of dry bean (Phaseolus vulgaris L) yield to water availability in an irrigation district controlled by off-site hydrology to show how integrated knowledge can benefit agricultural production. This study focused on an agricultural system where an upstream watershed provided water for dry bean production in its downstream irrigation district in Haiti. Dry bean growth was mathematically represented using the Cropping System Model (CSM)-CROPGRO-Dry bean model of the Decision Support System for Agrotechnology Transfer (DSSAT). The upstream runoff was measured to quantify irrigation water availability changes over time. The cultivar parameters of the dry bean model were calibrated to minimize differences between simulated and observed dry bean growth and yield. The model was then used to determine long-term dry bean response to water availability scenarios, including fifteen combinations of five growing periods and three irrigation conditions. The results showed that dry bean productivity was closely associated with the upstream watershed hydrology and that growing dry bean earlier than the standard management scenario (December to March) increased predicted dry bean yield by over 80 % with the available water resources and associated temporal variability. These findings indicate that an integrated systems approach could improve dry bean production by identifying alternative management practices to use the available water more efficiently. © 2020 The Authors</x:v>
      </x:c>
      <x:c r="J1450" s="139" t="str">
        <x:v>Crop growth; Crop modeling; DSSAT; Haiti; Water resources; Watershed monitoring</x:v>
      </x:c>
      <x:c r="K1450" s="139" t="str">
        <x:v>Haiti; Hispaniola; Phaseolus vulgaris; Artificial intelligence; Crops; Irrigation; Productivity; Rivers; Water; Water management; Watersheds; Agrotechnology transfer; Crop growth; Crop modeling; Decision support system for agrotechnology transfer; Dry beans; Haiti; Irrigation waters; Water availability; Waters resources; Watershed monitoring; agricultural modeling; crop yield; cultivar; farming system; growth; irrigation system; legume; runoff; water availability; watershed; Decision support systems</x:v>
      </x:c>
      <x:c r="L1450" s="139" t="str">
        <x:v>Elsevier B.V.</x:v>
      </x:c>
      <x:c r="M1450" s="139" t="str">
        <x:v>English</x:v>
      </x:c>
      <x:c r="N1450" s="139" t="str">
        <x:v>Article</x:v>
      </x:c>
      <x:c r="O1450" s="139" t="str">
        <x:v>Scopus</x:v>
      </x:c>
      <x:c r="P1450" s="139" t="str">
        <x:v>2-s2.0-85089438713</x:v>
      </x:c>
    </x:row>
    <x:row r="1451">
      <x:c r="A1451" s="139" t="str">
        <x:v>Zhang T.; Zhang Y.; Xu K.; Ding X.; Wei H.; Chao C.; Wang B.; Wang B.</x:v>
      </x:c>
      <x:c r="B1451" s="139" t="str">
        <x:v>Zhang, Tao (57222010012); Zhang, Yinliang (57222737173); Xu, Kun (54584606300); Ding, Xilun (7401929247); Wei, Hongyu (59056371500); Chao, Chaoyue (57216205249); Wang, Bin (57219030478); Wang, Bing (57219030526)</x:v>
      </x:c>
      <x:c r="C1451" s="139" t="str">
        <x:v>57222010012; 57222737173; 54584606300; 7401929247; 59056371500; 57216205249; 57219030478; 57219030526</x:v>
      </x:c>
      <x:c r="D1451" s="139" t="str">
        <x:v>Robotic drilling tests in simulated lunar regolith environment</x:v>
      </x:c>
      <x:c r="E1451" s="139" t="str">
        <x:v>2021</x:v>
      </x:c>
      <x:c r="F1451" s="139" t="str">
        <x:v>Journal of Field Robotics</x:v>
      </x:c>
      <x:c r="G1451" s="139" t="str">
        <x:v>10.1002/rob.22018</x:v>
      </x:c>
      <x:c r="H1451" s="139" t="str">
        <x:v>https://www.scopus.com/pages/publications/85103899645?origin=resultslist</x:v>
      </x:c>
      <x:c r="I1451" s="139" t="str">
        <x:v>A deep extraterrestrial drilling mission potentially adds a new level of complexity, and it is crucial to understand the associated challenges. To cope with China's Chang'E 5 mission to return subsurface regolith samples from the Moon, a series of laboratory tests were performed to validate the lunar robotic drilling from 2015 to 2018. The tests took place in a simulated thermal-vacuum regolith environment, a highly relevant lunar analog site. Force and temperature sensors were integrated into a 2-m class dry auger coring drill to assess the mechanical and thermophysical status of the sampling process. The operation of the entire testing system was automated, covering regolith penetration and data collection and storage. The science team used sensing data to characterize the subsurface geologic strata, assess the conditions of the drilling robot, and direct the sampling strategy. This experiment represents an essential first step in understanding the technology and operational requirements for lunar drilling and sampling mission. Many laboratory tests have helped guide the design and implementation of the highly successful lunar regolith-sampling task in the Chang'E 5 mission. This paper documents the experimental system design, highlighting some critical design criteria and design tradeoffs. It also discusses the results of laboratory testing and lists some of the key technological lessons learned. © 2021 Wiley Periodicals LLC</x:v>
      </x:c>
      <x:c r="J1451" s="139" t="str">
        <x:v>drilling lessons; drilling testbed; lunar regolith sampling; planetary robotics; robotic drilling test</x:v>
      </x:c>
      <x:c r="K1451" s="139" t="str">
        <x:v>Agricultural robots; Digital storage; Infill drilling; Lunar surface analysis; Robotics; Data collection; Design and implementations; Experimental system; Laboratory testing; Operational requirements; Regolith samples; Sampling process; Sampling strategies; Lunar missions</x:v>
      </x:c>
      <x:c r="L1451" s="139" t="str">
        <x:v>John Wiley and Sons Inc</x:v>
      </x:c>
      <x:c r="M1451" s="139" t="str">
        <x:v>English</x:v>
      </x:c>
      <x:c r="N1451" s="139" t="str">
        <x:v>Article</x:v>
      </x:c>
      <x:c r="O1451" s="139" t="str">
        <x:v>Scopus</x:v>
      </x:c>
      <x:c r="P1451" s="139" t="str">
        <x:v>2-s2.0-85103899645</x:v>
      </x:c>
    </x:row>
    <x:row r="1452">
      <x:c r="A1452" s="139" t="str">
        <x:v>Ibrahim H.H.; Singh M.S.J.; Al-Bawri S.S.; Islam M.T.</x:v>
      </x:c>
      <x:c r="B1452" s="139" t="str">
        <x:v>Ibrahim, Husam Hamid (57211606229); Singh, Mandeep S. J. (13105366200); Al-Bawri, Samir Salem (57188980924); Islam, Mohammad Tariqul (55328836300)</x:v>
      </x:c>
      <x:c r="C1452" s="139" t="str">
        <x:v>57211606229; 13105366200; 57188980924; 55328836300</x:v>
      </x:c>
      <x:c r="D1452" s="139" t="str">
        <x:v>Synthesis, characterization and development of energy harvesting techniques incorporated with antennas: A review study</x:v>
      </x:c>
      <x:c r="E1452" s="139" t="str">
        <x:v>2020</x:v>
      </x:c>
      <x:c r="F1452" s="139" t="str">
        <x:v>Sensors (Switzerland)</x:v>
      </x:c>
      <x:c r="G1452" s="139" t="str">
        <x:v>10.3390/s20102772</x:v>
      </x:c>
      <x:c r="H1452" s="139" t="str">
        <x:v>https://www.scopus.com/pages/publications/85084786652?origin=resultslist</x:v>
      </x:c>
      <x:c r="I1452" s="139" t="str">
        <x:v>The investigation into new sources of energy with the highest efficiency which are derived from existing energy sources is a significant research area and is attracting a great deal of interest. Radio frequency (RF) energy harvesting is a promising alternative for obtaining energy for wireless devices directly from RF energy sources in the environment. An overview of the energy harvesting concept will be discussed in detail in this paper. Energy harvesting is a very promising method for the development of self-powered electronics. Many applications, such as the Internet of Things (IoT), smart environments, the military or agricultural monitoring depend on the use of sensor networks which require a large variety of small and scattered devices. The low-power operation of such distributed devices requires wireless energy to be obtained from their surroundings in order to achieve safe, self-sufficient and maintenance-free systems. The energy harvesting circuit is known to be an interface between piezoelectric and electro-strictive loads. A modern view of circuitry for energy harvesting is based on power conditioning principles that also involve AC-to-DC conversion and voltage regulation. Throughout the field of energy conversion, energy harvesting circuits often impose electric boundaries for devices, which are important for maximizing the energy that is harvested. The power conversion efficiency (PCE) is described as the ratio between the rectifier's output DC power and the antenna-based RF-input power (before its passage through the corresponding network). © 2020 by the authors. Licensee MDPI, Basel, Switzerland.</x:v>
      </x:c>
      <x:c r="J1452" s="139" t="str">
        <x:v>Antenna; Energy harvesting; Radio frequency; Rectenna; Rectifier monopole antenna</x:v>
      </x:c>
      <x:c r="K1452" s="139" t="str">
        <x:v>Agricultural robots; Electric rectifiers; Internet of things; Military applications; Rectennas; Rectifying circuits; Sensor networks; Voltage regulators; Ac to dc conversions; Agricultural monitoring; Distributed devices; Internet of thing (IOT); Low-power operation; Power conditioning; Power conversion efficiencies; Radio-frequency energy harvesting; Energy harvesting</x:v>
      </x:c>
      <x:c r="L1452" s="139" t="str">
        <x:v>MDPI AG</x:v>
      </x:c>
      <x:c r="M1452" s="139" t="str">
        <x:v>English</x:v>
      </x:c>
      <x:c r="N1452" s="139" t="str">
        <x:v>Review</x:v>
      </x:c>
      <x:c r="O1452" s="139" t="str">
        <x:v>Scopus</x:v>
      </x:c>
      <x:c r="P1452" s="139" t="str">
        <x:v>2-s2.0-85084786652</x:v>
      </x:c>
    </x:row>
    <x:row r="1453">
      <x:c r="A1453" s="139" t="str">
        <x:v>Corti F.; Laudani A.; Lozito G.M.; Reatti A.; Bartolini A.; Ciani L.</x:v>
      </x:c>
      <x:c r="B1453" s="139" t="str">
        <x:v>Corti, Fabio (59299187100); Laudani, Antonino (35614315000); Lozito, Gabriele Maria (56088424900); Reatti, Alberto (6603677159); Bartolini, Alessandro (57196839541); Ciani, Lorenzo (21933241900)</x:v>
      </x:c>
      <x:c r="C1453" s="139" t="str">
        <x:v>59299187100; 35614315000; 56088424900; 6603677159; 57196839541; 21933241900</x:v>
      </x:c>
      <x:c r="D1453" s="139" t="str">
        <x:v>Model-Based Power Management for Smart Farming Wireless Sensor Networks</x:v>
      </x:c>
      <x:c r="E1453" s="139" t="str">
        <x:v>2022</x:v>
      </x:c>
      <x:c r="F1453" s="139" t="str">
        <x:v>IEEE Transactions on Circuits and Systems I: Regular Papers</x:v>
      </x:c>
      <x:c r="G1453" s="139" t="str">
        <x:v>10.1109/TCSI.2022.3143698</x:v>
      </x:c>
      <x:c r="H1453" s="139" t="str">
        <x:v>https://www.scopus.com/pages/publications/85124099362?origin=resultslist</x:v>
      </x:c>
      <x:c r="I1453" s="139" t="str">
        <x:v>A model-based strategy for an efficient power supply control used in a wireless sensor network is presented. The strategy, based on Pulse-Skipping Modulation, regulates the current charging a battery, delivered by a photovoltaic source, resulting in an accurate current regulation and highly efficient power management. The strategy is implemented on a microcontroller unit and compensates for the microcontroller self-absorbed current. The modulation signal is generated through a full software interface, reducing the requirement for external components. Experimental validations, performed on a charger prototype by using a laboratory photovoltaic device simulator, proved that both regulation accuracy, regulation resolution and converter efficiency achieved are superior to the classic Pulse-Width Modulation. The approach results in a simple practical implementation, carries over the advantages of an up-to-date model for the photovoltaic device, and serves the auxiliary purpose of using the photovoltaic source as an instantaneous solar irradiance sensor. © 2004-2012 IEEE.</x:v>
      </x:c>
      <x:c r="J1453" s="139" t="str">
        <x:v>Battery charging; DC-DC conversion; photovoltaics; pulse skipping modulation; wireless sensor networks</x:v>
      </x:c>
      <x:c r="K1453" s="139" t="str">
        <x:v>Battery management systems; Charging (batteries); Controllers; DC-DC converters; Electric inverters; Microcontrollers; Modulation; Secondary batteries; Solar cells; Solar power generation; Temperature measurement; Temperature sensors; Timing circuits; Voltage control; Computational modelling; DC/DC conversion; Integrated circuit modeling; Model-based OPC; Photovoltaic devices; Photovoltaic sources; Photovoltaics; Power; Pulse skipping modulation; Pulse skipping modulation.; Wireless sensor networks</x:v>
      </x:c>
      <x:c r="L1453" s="139" t="str">
        <x:v>Institute of Electrical and Electronics Engineers Inc.</x:v>
      </x:c>
      <x:c r="M1453" s="139" t="str">
        <x:v>English</x:v>
      </x:c>
      <x:c r="N1453" s="139" t="str">
        <x:v>Article</x:v>
      </x:c>
      <x:c r="O1453" s="139" t="str">
        <x:v>Scopus</x:v>
      </x:c>
      <x:c r="P1453" s="139" t="str">
        <x:v>2-s2.0-85124099362</x:v>
      </x:c>
    </x:row>
    <x:row r="1454">
      <x:c r="A1454" s="139" t="str">
        <x:v>Vanderhaegen F.</x:v>
      </x:c>
      <x:c r="B1454" s="139" t="str">
        <x:v>Vanderhaegen, Frédéric (6602819294)</x:v>
      </x:c>
      <x:c r="C1454" s="139" t="str">
        <x:v>6602819294</x:v>
      </x:c>
      <x:c r="D1454" s="139" t="str">
        <x:v>Heuristic-based method for conflict discovery of shared control between humans and autonomous systems - A driving automation case study</x:v>
      </x:c>
      <x:c r="E1454" s="139" t="str">
        <x:v>2021</x:v>
      </x:c>
      <x:c r="F1454" s="139" t="str">
        <x:v>Robotics and Autonomous Systems</x:v>
      </x:c>
      <x:c r="G1454" s="139" t="str">
        <x:v>10.1016/j.robot.2021.103867</x:v>
      </x:c>
      <x:c r="H1454" s="139" t="str">
        <x:v>https://www.scopus.com/pages/publications/85113631446?origin=resultslist</x:v>
      </x:c>
      <x:c r="I1454" s="139" t="str">
        <x:v>The paper proposes a heuristic-based prospective method to discover possible conflicts of shared control between humans and autonomous systems. This method adapts the triplet Competence-Availability-Possibility-to-act (CAP) that represents the autonomy characteristics of decision-makers such as humans or autonomous systems. The CAP-based autonomy is decomposed into several scenarios of shared control in a workspace or between workspaces. Conflicting decisions between humans and autonomous systems are conflicts of autonomy relating to competence, availability, or possibility to act and are determined by applying heuristics adapted from deductive, inductive, abductive, and counterfactual reasoning principles. This heuristic-based method comprises four main steps: verification of shared control, identification of discovery parameters, discovery of possible conflicting decisions, and validation of these conflicts. It was applied to a driving automation case study involving two autonomous systems: Lane Keeping Assist (LKA) and Automated Cruise Control (ACC). The conflicts of autonomy identified determine possible confusions between the reasoning of a driver and that of an autonomous system, sometimes resulting in dangerous situations. These were validated and analyzed in two ways by drivers with at least two years of driving experience: during an investigation to obtain qualitative feedback from 43 drivers and during a tutorial on human reliability assessment involving 17 people. The results demonstrate the advantage of the heuristic-based method to detect possible conflicting decisions or sources of conflicts between humans and machines. The approach proposed will consequently be of assistance in the design of shared control processes between humans and autonomous systems through the implementation of technical learning or pedagogical abilities, the improvement of alarm systems to control human attention or avoid confusion between the intentions of humans and machines, or the development of training programs or driving lessons to increase user awareness of such conflicts. © 2021 Elsevier B.V.</x:v>
      </x:c>
      <x:c r="J1454" s="139" t="str">
        <x:v>Autonomous system; Car driving; Conflicting decision; Heuristics; Level of autonomy; Shared control</x:v>
      </x:c>
      <x:c r="K1454" s="139" t="str">
        <x:v>Agricultural robots; Alarm systems; Automation; Control theory; Decision making; Speed control; Autonomous systems; Dangerous situations; Decision makers; Driving experiences; Human reliability assessments; Qualitative feedback; Reasoning principles; Training program; Heuristic methods</x:v>
      </x:c>
      <x:c r="L1454" s="139" t="str">
        <x:v>Elsevier B.V.</x:v>
      </x:c>
      <x:c r="M1454" s="139" t="str">
        <x:v>English</x:v>
      </x:c>
      <x:c r="N1454" s="139" t="str">
        <x:v>Article</x:v>
      </x:c>
      <x:c r="O1454" s="139" t="str">
        <x:v>Scopus</x:v>
      </x:c>
      <x:c r="P1454" s="139" t="str">
        <x:v>2-s2.0-85113631446</x:v>
      </x:c>
    </x:row>
    <x:row r="1455">
      <x:c r="A1455" s="139" t="str">
        <x:v>Park S.; Drew D.S.; Follmer S.; Rivas-Davila J.</x:v>
      </x:c>
      <x:c r="B1455" s="139" t="str">
        <x:v>Park, Sanghyeon (57191348987); Drew, Daniel S. (57193680899); Follmer, Sean (26430822900); Rivas-Davila, Juan (56750058400)</x:v>
      </x:c>
      <x:c r="C1455" s="139" t="str">
        <x:v>57191348987; 57193680899; 26430822900; 56750058400</x:v>
      </x:c>
      <x:c r="D1455" s="139" t="str">
        <x:v>Lightweight High Voltage Generator for Untethered Electroadhesive Perching of Micro Air Vehicles</x:v>
      </x:c>
      <x:c r="E1455" s="139" t="str">
        <x:v>2020</x:v>
      </x:c>
      <x:c r="F1455" s="139" t="str">
        <x:v>IEEE Robotics and Automation Letters</x:v>
      </x:c>
      <x:c r="G1455" s="139" t="str">
        <x:v>10.1109/LRA.2020.3001520</x:v>
      </x:c>
      <x:c r="H1455" s="139" t="str">
        <x:v>https://www.scopus.com/pages/publications/85087427414?origin=resultslist</x:v>
      </x:c>
      <x:c r="I1455" s="139" t="str">
        <x:v>The limited in-flight battery lifetime of centimeter-scale flying robots is a major barrier to their deployment, especially in applications which take advantage of their ability to reach high vantage points. Perching, where flyers remain fixed in space without use of flight actuators by attachment to a surface, is a potential mechanism to overcome this barrier. Electroadhesion, a phenomenon where an electrostatic force normal to a surface is generated by induced charge, has been shown to be an increasingly viable perching mechanism as robot size decreases due to the increased surface-area-to-volume ratio. Typically electroadhesion requires high (&gt;\!1 kV) voltages to generate useful forces, leading to relatively large power supplies that cannot be carried on-board a micro air vehicle. In this letter, we motivate the need for application-specific power electronics solutions for electroadhesive perching, develop a useful figure of merit (the 'specific voltage') for comparing and guiding efforts, and walk through the design methodology of a system implementation. We conclude by showing that this high voltage power supply enables, for the first time in the literature, tetherless electroadhesive perching of a commercial micro quadrotor.  © 2016 IEEE.</x:v>
      </x:c>
      <x:c r="J1455" s="139" t="str">
        <x:v>Aerial systems: applications; surveillance systems</x:v>
      </x:c>
      <x:c r="K1455" s="139" t="str">
        <x:v>Agricultural robots; Application specific; Design Methodology; Figure of merits; High voltage generators; High voltage power supply; Potential mechanism; Specific voltages; System implementation; Micro air vehicle (MAV)</x:v>
      </x:c>
      <x:c r="L1455" s="139" t="str">
        <x:v>Institute of Electrical and Electronics Engineers Inc.</x:v>
      </x:c>
      <x:c r="M1455" s="139" t="str">
        <x:v>English</x:v>
      </x:c>
      <x:c r="N1455" s="139" t="str">
        <x:v>Article</x:v>
      </x:c>
      <x:c r="O1455" s="139" t="str">
        <x:v>Scopus</x:v>
      </x:c>
      <x:c r="P1455" s="139" t="str">
        <x:v>2-s2.0-85087427414</x:v>
      </x:c>
    </x:row>
    <x:row r="1456">
      <x:c r="A1456" s="139" t="str">
        <x:v>Rogito O.; Maitho T.; Nderitu A.</x:v>
      </x:c>
      <x:c r="B1456" s="139" t="str">
        <x:v>Rogito, O. (57224352088); Maitho, T. (6602863823); Nderitu, A. (57224354800)</x:v>
      </x:c>
      <x:c r="C1456" s="139" t="str">
        <x:v>57224352088; 6602863823; 57224354800</x:v>
      </x:c>
      <x:c r="D1456" s="139" t="str">
        <x:v>Capacity Building in Participatory Monitoring and Evaluation on Sustainability of Food Security Irrigation Projects</x:v>
      </x:c>
      <x:c r="E1456" s="139" t="str">
        <x:v>2020</x:v>
      </x:c>
      <x:c r="F1456" s="139" t="str">
        <x:v>Journal of Engineering, Project, and Production Management</x:v>
      </x:c>
      <x:c r="G1456" s="139" t="str">
        <x:v>10.2478/jeppm-2020-0012</x:v>
      </x:c>
      <x:c r="H1456" s="139" t="str">
        <x:v>https://www.scopus.com/pages/publications/85107441288?origin=resultslist</x:v>
      </x:c>
      <x:c r="I1456" s="139" t="str">
        <x:v>health-related problems and even death among animals and human beings. Agriculture is the main food source; thus, many interventions are made such as that of irrigation by the local county and national government initiated through the National Irrigation Board (NIB). Despite the irrigation projects food insufficiency still persists, therefore their sustainability is questionable. One such approach to improving the sustainability of irrigation projects is participatory monitoring and evaluation which leads to ownership and then higher sustainability. In the study, the objective was to asses if taking corrective action after participatory monitoring and evaluation (PME) influence project sustainability. The study used a descriptive survey and correlation designs to collect data from 316 respondents selected using stratification sand purposeful with strict randomization. Questionnaires were administered and interviews were conducted on selected sample respondents on appointed dates. Data were analyzed using SPSS version 25.0 to get descriptive statistics, correlations coefficients were obtained to test association and degree of strength. Testing of the hypothesis was done using linear regression. The study findings were that a large number of respondents were between ages 31 to 40 years and most were female with their highest level of education being primary school. The influence of PME capacity building on the dependent variable and irrigation projects sustainability found that the farmers were not taken for exposure visits and project officers were not accountable for money use. Age, gender, and education level have very minimal influence on PME capacity building. PME capacity building had a weak positive influence of r = 0.290 and it explained only 8.4% of irrigation projects sustainability in Kitui County. The study recommends that to improve project capacity building: Project revenue must be controlled on use, farmers must be taken for exposure visits to learn from successors, project officers should be accountable for funds use, and project guidelines should be improved to increase sustainability. Implementation of these recommendations will reduce the loss of Arid and Semi-Srid Lands (ASALs) and attain higher and longer sustainability in food projects, thus, reducing the recurrence rate of food shortage, improve and hasten the implementation of irrigation projects, show the need to involve primary stakeholders in project monitoring and appraisal for sustainability, better and efficient decisions by policymakers to increase chances of project's success. © 2020 WDG. All rights reserved.</x:v>
      </x:c>
      <x:c r="J1456" s="139" t="str">
        <x:v>Capacity building; Food security; Funds management; Irrigation; Participatory monitoring and evaluation; Projects; Sustainability; Taking corrective action</x:v>
      </x:c>
      <x:c r="K1456" s="139" t="str">
        <x:v>Agricultural robots; Buildings; Food supply; Irrigation; Surveys; Dependent variables; Descriptive statistics; Health-related problems; Irrigation projects; Level of educations; National governments; Participatory monitoring; Project sustainability; Sustainable development</x:v>
      </x:c>
      <x:c r="L1456" s="139" t="str">
        <x:v>De Gruyter Open Ltd</x:v>
      </x:c>
      <x:c r="M1456" s="139" t="str">
        <x:v>English</x:v>
      </x:c>
      <x:c r="N1456" s="139" t="str">
        <x:v>Article</x:v>
      </x:c>
      <x:c r="O1456" s="139" t="str">
        <x:v>Scopus</x:v>
      </x:c>
      <x:c r="P1456" s="139" t="str">
        <x:v>2-s2.0-85107441288</x:v>
      </x:c>
    </x:row>
    <x:row r="1457">
      <x:c r="A1457" s="139" t="str">
        <x:v>Shi Z.; Zhang X.; Liu X.; Kang M.; Yao J.; Guo L.</x:v>
      </x:c>
      <x:c r="B1457" s="139" t="str">
        <x:v>Shi, Zenglu (46662080100); Zhang, Xuejun (38562504800); Liu, Xiaopeng (58494127300); Kang, Mengchen (58493744200); Yao, Jieting (57746059000); Guo, Lei (58494316000)</x:v>
      </x:c>
      <x:c r="C1457" s="139" t="str">
        <x:v>46662080100; 38562504800; 58494127300; 58493744200; 57746059000; 58494316000</x:v>
      </x:c>
      <x:c r="D1457" s="139" t="str">
        <x:v>Analysis and Test of the Tillage Layer Roll-Type Residual Film Recovery Mechanism</x:v>
      </x:c>
      <x:c r="E1457" s="139" t="str">
        <x:v>2023</x:v>
      </x:c>
      <x:c r="F1457" s="139" t="str">
        <x:v>Applied Sciences (Switzerland)</x:v>
      </x:c>
      <x:c r="G1457" s="139" t="str">
        <x:v>10.3390/app13137598</x:v>
      </x:c>
      <x:c r="H1457" s="139" t="str">
        <x:v>https://www.scopus.com/pages/publications/85165154610?origin=resultslist</x:v>
      </x:c>
      <x:c r="I1457" s="139" t="str">
        <x:v>With the extensive use of plastic film mulching in planting, the amount of residual plastic film in soil has been increasing, causing soil and water pollution, harming crop growth, and reducing agricultural product quality and yield. In response to this issue, this study proposes a roll-type residual film recovery mechanism using the tillage layer method. The structure and operation principles of this system are discussed, and a detailed analysis of its key components and working process is provided. The lifting cutter operates at a speed of 22.37 rad/s, the pick-up drum at 4.58 rad/s, the roll forward rotation picks up the film at 13.74 rad/s, and the roll reverse film rotation unloads the film at 17.57 rad/s, with the unloading wheel rotating at a speed of 4.5 rad/s. ADAMS (software of automatic dynamic analysis of mechanical systems) Version No.2019 is used for modeling and analysis, and the displacement and velocity change patterns of MARKER_499, MARKER_500, and MARKER_505, which are marked points of the spring-tooth tips and are found to be the same. The maximum resultant displacement of MARKER_499 and MARKER_500 is 22.146 mm when picking up plastic film and 17.047 mm when unloading plastic film. Meanwhile, the maximum resultant displacement of MARKER_500 and MARKER_505 is 231.715 mm in the film-picking area and 234.028 mm in the film-unloading area. After analyzing the velocity of MARKER_499 during picking and unloading of the film, it was determined that the absolute velocity for the picking direction was 79,809.407 mm/s, and for the unloading direction it was 10,2266.168 mm/s. Bench tests show a tillage gathering rate of 71.6% and a surface gathering rate of 83.4%, meeting the performance requirements of the roller-type residual film recovery mechanism. These findings provide a theoretical basis for the design of the structure and operational parameters for the roll-type residual film recovery mechanism using the tillage layer method. © 2023 by the authors.</x:v>
      </x:c>
      <x:c r="J1457" s="139" t="str">
        <x:v>operational parameters; plow layer residual film; residual film recovery; simulation; winding up roller</x:v>
      </x:c>
      <x:c r="K1457" s="139" t="str"/>
      <x:c r="L1457" s="139" t="str">
        <x:v>Multidisciplinary Digital Publishing Institute (MDPI)</x:v>
      </x:c>
      <x:c r="M1457" s="139" t="str">
        <x:v>English</x:v>
      </x:c>
      <x:c r="N1457" s="139" t="str">
        <x:v>Article</x:v>
      </x:c>
      <x:c r="O1457" s="139" t="str">
        <x:v>Scopus</x:v>
      </x:c>
      <x:c r="P1457" s="139" t="str">
        <x:v>2-s2.0-85165154610</x:v>
      </x:c>
    </x:row>
    <x:row r="1458">
      <x:c r="A1458" s="139" t="str">
        <x:v>Sundari J.J.A.; Preethi G.</x:v>
      </x:c>
      <x:c r="B1458" s="139" t="str">
        <x:v>Sundari, J. Jerlin Adaikala (58676425400); Preethi, G. (57310220800)</x:v>
      </x:c>
      <x:c r="C1458" s="139" t="str">
        <x:v>58676425400; 57310220800</x:v>
      </x:c>
      <x:c r="D1458" s="139" t="str">
        <x:v>ENHANCING QUALITY OF SERVICE IN INTERNET OF THINGS-BASED CLOUD WIRELESS SENSOR NETWORKS (IC-WSN) USING ROBUST FROG LEAP INSPIRED ROUTING PROTOCOL (RFLIRP)</x:v>
      </x:c>
      <x:c r="E1458" s="139" t="str">
        <x:v>2023</x:v>
      </x:c>
      <x:c r="F1458" s="139" t="str">
        <x:v>Journal of Theoretical and Applied Information Technology</x:v>
      </x:c>
      <x:c r="G1458" s="139" t="str"/>
      <x:c r="H1458" s="139" t="str">
        <x:v>https://www.scopus.com/pages/publications/85175467945?origin=resultslist</x:v>
      </x:c>
      <x:c r="I1458" s="139" t="str">
        <x:v>Efficient energy management in routing algorithms for Internet of Things-based Cloud Wireless Sensor Networks (IC-WSN) is crucial for greenhouse farming applications. This paper addresses the problem of energy efficiency in routing algorithms for IC-WSN in greenhouse farming. The reliance on battery-powered wireless sensors in greenhouses necessitates the development of innovative routing protocols that can extend sensor lifespan and minimize maintenance costs. In large-scale greenhouse environments with high sensor density, inefficient routing protocols can lead to excessive energy consumption and premature battery depletion. The Robust Frog Leap Inspired Routing Protocol (RFLIRP) is proposed to address this challenge. RFLIRP intelligently selects energy-efficient paths, considering individual sensor energy levels, distance to the destination, and available alternative routes. By incorporating techniques like data aggregation and compression, RFLIRP significantly reduces energy consumption and enhances the operational life of sensors. This research aims to promote sustainability in agricultural practices by optimizing energy consumption, minimizing maintenance costs, and facilitating uninterrupted data transmission for timely monitoring in greenhouse farming. The results highlight the significance of RFLIRP in improving energy efficiency and operational effectiveness in IC-WSN routing for greenhouse farming, paving the way for sustainable and optimized agricultural practices. © 2023 Little Lion Scientific.</x:v>
      </x:c>
      <x:c r="J1458" s="139" t="str">
        <x:v>Agricultural; Efficiency; Farming; Greenhouse; Routing; Wireless</x:v>
      </x:c>
      <x:c r="K1458" s="139" t="str"/>
      <x:c r="L1458" s="139" t="str">
        <x:v>Little Lion Scientific</x:v>
      </x:c>
      <x:c r="M1458" s="139" t="str">
        <x:v>English</x:v>
      </x:c>
      <x:c r="N1458" s="139" t="str">
        <x:v>Article</x:v>
      </x:c>
      <x:c r="O1458" s="139" t="str">
        <x:v>Scopus</x:v>
      </x:c>
      <x:c r="P1458" s="139" t="str">
        <x:v>2-s2.0-85175467945</x:v>
      </x:c>
    </x:row>
    <x:row r="1459">
      <x:c r="A1459" s="139" t="str">
        <x:v>Han X.; Wu H.; Zhu H.; Chen C.</x:v>
      </x:c>
      <x:c r="B1459" s="139" t="str">
        <x:v>Han, Xiao (57909279800); Wu, Huarui (15822720700); Zhu, Huaji (23993280300); Chen, Cheng (55925430000)</x:v>
      </x:c>
      <x:c r="C1459" s="139" t="str">
        <x:v>57909279800; 15822720700; 23993280300; 55925430000</x:v>
      </x:c>
      <x:c r="D1459" s="139" t="str">
        <x:v>Joint power and channel optimization of agricultural wireless sensor networks based on hybrid deep reinforcement learning</x:v>
      </x:c>
      <x:c r="E1459" s="139" t="str">
        <x:v>2021</x:v>
      </x:c>
      <x:c r="F1459" s="139" t="str">
        <x:v>Processes</x:v>
      </x:c>
      <x:c r="G1459" s="139" t="str">
        <x:v>10.3390/pr9111919</x:v>
      </x:c>
      <x:c r="H1459" s="139" t="str">
        <x:v>https://www.scopus.com/pages/publications/85118352939?origin=resultslist</x:v>
      </x:c>
      <x:c r="I1459" s="139" t="str">
        <x:v>The reduction of maintenance costs in agricultural wireless sensor networks (WSNs) requires reducing energy consumption. At the same time, care should be taken not to affect communication quality and network lifetime. This paper studies a joint optimization algorithm for transmitted power and channel allocation based on deep reinforcement learning. First, an optimization model to measure network reward was established under the constraint of the signal-to-interference plus-noise-ratio (SINR) threshold, which includes continuous power variables and discrete channel variables. Secondly, considering the dynamic changes of agricultural WSNs, the network control is described as a Markov decision process with continuous state and action space. A deep deterministic policy gradi-ent (DDPG) reinforcement learning scheme suitable for mixed variables was designed. This method could obtain a control scheme that maximizes network reward by means of black-box optimization for continuous transmitted power and discrete channel allocation. Experimental results indicated that the studied algorithm has stable convergence. Compared with traditional protocols, it can better control the transmitted power and allocate channels. The joint power and channel optimization provides a reference solution for constructing an energy-balanced network. © 2021 by the authors. Licensee MDPI, Basel, Switzerland.</x:v>
      </x:c>
      <x:c r="J1459" s="139" t="str">
        <x:v>Channel allocation; DDPG; Mixed variable; Power control</x:v>
      </x:c>
      <x:c r="K1459" s="139" t="str"/>
      <x:c r="L1459" s="139" t="str">
        <x:v>MDPI</x:v>
      </x:c>
      <x:c r="M1459" s="139" t="str">
        <x:v>English</x:v>
      </x:c>
      <x:c r="N1459" s="139" t="str">
        <x:v>Article</x:v>
      </x:c>
      <x:c r="O1459" s="139" t="str">
        <x:v>Scopus</x:v>
      </x:c>
      <x:c r="P1459" s="139" t="str">
        <x:v>2-s2.0-85118352939</x:v>
      </x:c>
    </x:row>
    <x:row r="1460">
      <x:c r="A1460" s="139" t="str">
        <x:v>Morales-García J.; Bueno-Crespo A.; Martínez-España R.; García F.J.; Ros S.; Fernández-Pedauyé J.; Cecilia J.M.</x:v>
      </x:c>
      <x:c r="B1460" s="139" t="str">
        <x:v>Morales-García, Juan (57219799399); Bueno-Crespo, Andrés (23395920400); Martínez-España, Raquel (57194634936); García, Francisco J. (58021080500); Ros, Sergio (58021080600); Fernández-Pedauyé, Julio (57226710423); Cecilia, José M. (35271375900)</x:v>
      </x:c>
      <x:c r="C1460" s="139" t="str">
        <x:v>57219799399; 23395920400; 57194634936; 58021080500; 58021080600; 57226710423; 35271375900</x:v>
      </x:c>
      <x:c r="D1460" s="139" t="str">
        <x:v>SEPARATE: A tightly coupled, seamless IoT infrastructure for deploying AI algorithms in smart agriculture environments</x:v>
      </x:c>
      <x:c r="E1460" s="139" t="str">
        <x:v>2023</x:v>
      </x:c>
      <x:c r="F1460" s="139" t="str">
        <x:v>Internet of Things (Netherlands)</x:v>
      </x:c>
      <x:c r="G1460" s="139" t="str">
        <x:v>10.1016/j.iot.2023.100734</x:v>
      </x:c>
      <x:c r="H1460" s="139" t="str">
        <x:v>https://www.scopus.com/pages/publications/85149070393?origin=resultslist</x:v>
      </x:c>
      <x:c r="I1460" s="139" t="str">
        <x:v>Precision agriculture generates large datasets from IoT infrastructures deployed for continuous crop monitoring. This data requires analysis to usefully transform this data deluge into insights that can deliver value-generating services to farmers in a timely manner. This paper introduces SEPARATE; a dynamic interoperable and decentralized infrastructure for executing both, training and inference stages of deep learning (DL) algorithms in smart agriculture scenarios. The presented infrastructure allows the execution of the inference stage at the edge, achieving a highly efficient and responsive local temperature prediction service to take actions based on the predictions generated. Moreover, the training stage is offloaded to the cloud along with the generated historical data, allowing the trained model to be periodically updated at the edge. On the one hand, our results show that the Convolutional Neural Network model together with the Long Short-Term Memory technique (CNNLSTM) obtains the best results in both prediction accuracy and computational time. On the other hand, an analysis has been carried out to determine how often the model must be retrained, obtaining results that indicate that from day 9–10, it would be necessary to retrain the model, although, until day 20, the precision is not greatly reduced. Moreover, the SEPARATE infrastructure enables the execution of real-time inference from sensor-generated data and seamless model retraining in an operational greenhouse for temperature forecast with satisfactory performance. © 2023 Elsevier B.V.</x:v>
      </x:c>
      <x:c r="J1460" s="139" t="str">
        <x:v>Deep learning; Edge computing; Internet of Things; Machine learning; Publish/Subscribe infrastructure; Smart agriculture</x:v>
      </x:c>
      <x:c r="K1460" s="139" t="str"/>
      <x:c r="L1460" s="139" t="str">
        <x:v>Elsevier B.V.</x:v>
      </x:c>
      <x:c r="M1460" s="139" t="str">
        <x:v>English</x:v>
      </x:c>
      <x:c r="N1460" s="139" t="str">
        <x:v>Article</x:v>
      </x:c>
      <x:c r="O1460" s="139" t="str">
        <x:v>Scopus</x:v>
      </x:c>
      <x:c r="P1460" s="139" t="str">
        <x:v>2-s2.0-85149070393</x:v>
      </x:c>
    </x:row>
    <x:row r="1461">
      <x:c r="A1461" s="139" t="str">
        <x:v>Al-Wesabi F.N.; Khan I.; Nemri N.; Al-Hagery M.A.; Iskander H.G.; Nguyen Q.N.; Shah B.; Kim K.-I.</x:v>
      </x:c>
      <x:c r="B1461" s="139" t="str">
        <x:v>Al-Wesabi, Fahd N. (57211901842); Khan, Imran (57189001668); Nemri, Nadhem (54420791100); Al-Hagery, Mohammed A. (57203986293); Iskander, Huda G. (57240248300); Nguyen, Quang Ngoc (56725044800); Shah, Babar (55354253000); Kim, Ki-Il (57193788419)</x:v>
      </x:c>
      <x:c r="C1461" s="139" t="str">
        <x:v>57211901842; 57189001668; 54420791100; 57203986293; 57240248300; 56725044800; 55354253000; 57193788419</x:v>
      </x:c>
      <x:c r="D1461" s="139" t="str">
        <x:v>An efficient scheme for interference mitigation in 6G-IoT wireless networks</x:v>
      </x:c>
      <x:c r="E1461" s="139" t="str">
        <x:v>2021</x:v>
      </x:c>
      <x:c r="F1461" s="139" t="str">
        <x:v>Computers, Materials and Continua</x:v>
      </x:c>
      <x:c r="G1461" s="139" t="str">
        <x:v>10.32604/cmc.2021.016218</x:v>
      </x:c>
      <x:c r="H1461" s="139" t="str">
        <x:v>https://www.scopus.com/pages/publications/85114006803?origin=resultslist</x:v>
      </x:c>
      <x:c r="I1461" s="139" t="str">
        <x:v>The Internet of Things (IoT) is the fourth technological revolution in the global information industry after computers, the Internet, and mobile communication networks. It combines radio-frequency identification devices, infrared sensors, global positioning systems, and various other technologies. Information sensing equipment is connected via the Internet, thus forming a vast network. When these physical devices are connected to the Internet, the user terminal can be extended and expanded to exchange information, communicate with anything, and carry out identification, positioning, tracking, monitoring, and triggering of corresponding events on each device in the network. In real life, the IoT has a wide range of applications, covering many fields, such as smart homes, smart logistics, fine agriculture and animal husbandry, national defense, and military. One of the most significant factors in wireless channels is interference, which degrades the system performance. Although the existing QR decomposition-based signal detection method is an emerging topic because of its low complexity, it does not solve the problem of poor detection performance. Therefore, this study proposes a maximum-likelihood-based QR decomposition algorithm. The main idea is to estimate the initial level of detection using the maximum likelihood principle, and then the other layer is detected using a reliable decision. The optimal candidate is selected from the feedback by deploying the candidate points in an unreliable scenario. Simulation results show that the proposed algorithm effectively reduces the interference and propagation error compared with the algorithms reported in the literature. © 2021 Tech Science Press. All rights reserved.</x:v>
      </x:c>
      <x:c r="J1461" s="139" t="str">
        <x:v>6G networks; Internet of things; Optimization; Resource allocation</x:v>
      </x:c>
      <x:c r="K1461" s="139" t="str">
        <x:v>Agricultural robots; Agriculture; Automation; Infrared detectors; Intelligent buildings; Maximum likelihood; Military applications; Radio frequency identification (RFID); Signal processing; Wireless networks; Detection performance; Interference mitigation; Internet of thing (IOT); Maximum likelihood Principle; Mobile communication networks; Qr decomposition algorithms; Radio frequency identification devices; Technological revolution; Internet of things</x:v>
      </x:c>
      <x:c r="L1461" s="139" t="str">
        <x:v>Tech Science Press</x:v>
      </x:c>
      <x:c r="M1461" s="139" t="str">
        <x:v>English</x:v>
      </x:c>
      <x:c r="N1461" s="139" t="str">
        <x:v>Article</x:v>
      </x:c>
      <x:c r="O1461" s="139" t="str">
        <x:v>Scopus</x:v>
      </x:c>
      <x:c r="P1461" s="139" t="str">
        <x:v>2-s2.0-85114006803</x:v>
      </x:c>
    </x:row>
    <x:row r="1462">
      <x:c r="A1462" s="139" t="str">
        <x:v>Djomo S.N.; Staritsky I.; Elbersen B.; Annevelink B.E.; Gabrielle B.</x:v>
      </x:c>
      <x:c r="B1462" s="139" t="str">
        <x:v>Djomo, Sylvestre Njakou (57204140971); Staritsky, Igor (6507553646); Elbersen, Berien (55994266800); Annevelink, Bert (E.) (28067583800); Gabrielle, Benoit (6603049348)</x:v>
      </x:c>
      <x:c r="C1462" s="139" t="str">
        <x:v>57204140971; 6507553646; 55994266800; 28067583800; 6603049348</x:v>
      </x:c>
      <x:c r="D1462" s="139" t="str">
        <x:v>Supply costs, energy use, and GHG emissions of biomass from marginal lands in Brittany, France</x:v>
      </x:c>
      <x:c r="E1462" s="139" t="str">
        <x:v>2023</x:v>
      </x:c>
      <x:c r="F1462" s="139" t="str">
        <x:v>Renewable and Sustainable Energy Reviews</x:v>
      </x:c>
      <x:c r="G1462" s="139" t="str">
        <x:v>10.1016/j.rser.2023.113244</x:v>
      </x:c>
      <x:c r="H1462" s="139" t="str">
        <x:v>https://www.scopus.com/pages/publications/85159355904?origin=resultslist</x:v>
      </x:c>
      <x:c r="I1462" s="139" t="str">
        <x:v>Growing energy crops on marginal lands is an option to increase current bioresources while avoiding the food vs fuel dilemma. Yet, little is known about the extent and characteristics of marginal lands, and about how growing energy crops on such lands will impacts productivity, supply chains, and the environment. This study combined a geographic information system, a crop growth model, life cycle assessment, and a logistics model to (i) quantify and map marginal lands (ii) estimate the yields of miscanthus grown thereon (iii) assess the impact on supply chain and the environment of miscanthus from marginal lands in Brittany. Three miscanthus harvest forms (chips, bundles, and bales) and three logistics scenarios (no storage, one storage point, and two storage points) were studied. It showed that 57544 ha of marginal lands are available in Brittany and that rooting (55%) and salinity (34%) were the dominant marginality factors of these lands. Miscanthus yields on these lands varied from 0 to 21 t DM ha−1 y−1, depending on marginality constraints. Despite the low energy use (311–604 MJ t−1 DM) and GHG emissions (6–19 kg CO2-eq t−1 DM), the delivery costs were too high (81–108 € t−1 DM). Bales were the cheapest and most environmental-friendly biomass form, as was the logistics configuration with no storage point. Sourcing biomass from marginal lands offers a solution for sustainable biofuel production in Brittany. However, economic incentives are needed to encourage production on marginal lands given the high delivery costs of biomass. © 2023</x:v>
      </x:c>
      <x:c r="J1462" s="139" t="str">
        <x:v>Costs; Energy use; GHG emissions; Logistics; Marginal lands; Miscanthus; Supply chain management</x:v>
      </x:c>
      <x:c r="K1462" s="139" t="str">
        <x:v>Costs; Crops; Greenhouse gases; Life cycle; Supply chain management; 'current; Bioresource; Delivery costs; Energy crops; Energy use; GHG emission; GHGs emissions; Marginal lands; Miscanthus; Supply costs; Biomass</x:v>
      </x:c>
      <x:c r="L1462" s="139" t="str">
        <x:v>Elsevier Ltd</x:v>
      </x:c>
      <x:c r="M1462" s="139" t="str">
        <x:v>English</x:v>
      </x:c>
      <x:c r="N1462" s="139" t="str">
        <x:v>Article</x:v>
      </x:c>
      <x:c r="O1462" s="139" t="str">
        <x:v>Scopus</x:v>
      </x:c>
      <x:c r="P1462" s="139" t="str">
        <x:v>2-s2.0-85159355904</x:v>
      </x:c>
    </x:row>
    <x:row r="1463">
      <x:c r="A1463" s="139" t="str">
        <x:v>Gorjian S.; Ebadi H.; Trommsdorff M.; Sharon H.; Demant M.; Schindele S.</x:v>
      </x:c>
      <x:c r="B1463" s="139" t="str">
        <x:v>Gorjian, Shiva (56333505200); Ebadi, Hossein (57213045563); Trommsdorff, Max (57215932431); Sharon, H. (56545522700); Demant, Matthias (36135412700); Schindele, Stephan (55775233700)</x:v>
      </x:c>
      <x:c r="C1463" s="139" t="str">
        <x:v>56333505200; 57213045563; 57215932431; 56545522700; 36135412700; 55775233700</x:v>
      </x:c>
      <x:c r="D1463" s="139" t="str">
        <x:v>The advent of modern solar-powered electric agricultural machinery: A solution for sustainable farm operations</x:v>
      </x:c>
      <x:c r="E1463" s="139" t="str">
        <x:v>2021</x:v>
      </x:c>
      <x:c r="F1463" s="139" t="str">
        <x:v>Journal of Cleaner Production</x:v>
      </x:c>
      <x:c r="G1463" s="139" t="str">
        <x:v>10.1016/j.jclepro.2021.126030</x:v>
      </x:c>
      <x:c r="H1463" s="139" t="str">
        <x:v>https://www.scopus.com/pages/publications/85100063892?origin=resultslist</x:v>
      </x:c>
      <x:c r="I1463" s="139" t="str">
        <x:v>With an uprising trend in cutting agriculture's reliance on fossil fuels because of their limited supply and associated adverse impacts on the environment, the use of infrastructures adapted with alternative energy sources would be of crucial necessity. Among all renewable sources, solar energy has the highest compatibility with agricultural activities. The emergence of photovoltaic (PV) solar energy conversion technology in agriculture diminishes the need for oil-based fuels in this sector, offering a more affordable and sustainable electricity generation technique, and causing a remarkable reduction in greenhouse gas (GHG) emissions. In modern farm activities, the need for electrification has been raised, leading to the creation of a great opportunity for the employment of PV technology in this sector. The current study investigates the integration of PV technology with electric farm tractors and agricultural robots by discussing research works and commercial case studies. The results indicate that two major challenges against the widespread deployment of modern solar-powered electric farm machinery are high initial costs mainly associated with PV modules and battery storage units, along with deficiencies in electricity storage technologies. Due to operating in outdoor conditions, the effect of environmental parameters on the performance of PV modules integrated with agricultural machines including surface temperature, dust accumulation, shading, and air humidity should also be considered. Further technical improvements, cost reductions, and securing government incentives can facilitate the real-world deployment of these sustainable machines. This study is expected to promote the integration of PV technology with modern electric agricultural machinery and to encourage farmers, producers, planners, and decision-makers to employ this technique in mechanized agriculture by giving them an insight into the latest advances along with major challenges. © 2021 Elsevier Ltd</x:v>
      </x:c>
      <x:c r="J1463" s="139" t="str">
        <x:v>Electric tractors; Mechanized agriculture; Photovoltaic technology; Solar-powered agricultural robots</x:v>
      </x:c>
      <x:c r="K1463" s="139" t="str">
        <x:v>Agricultural machinery; Agricultural robots; Cost reduction; Decision making; Electric energy storage; Fossil fuels; Gas emissions; Greenhouse gases; Photovoltaic cells; Solar energy; Solar power generation; Sustainable development; Agricultural activities; Alternative energy source; Electric agricultural machineries; Electricity generation; Environmental parameter; Government incentive; Real world deployment; Technical improvement; Agriculture</x:v>
      </x:c>
      <x:c r="L1463" s="139" t="str">
        <x:v>Elsevier Ltd</x:v>
      </x:c>
      <x:c r="M1463" s="139" t="str">
        <x:v>English</x:v>
      </x:c>
      <x:c r="N1463" s="139" t="str">
        <x:v>Review</x:v>
      </x:c>
      <x:c r="O1463" s="139" t="str">
        <x:v>Scopus</x:v>
      </x:c>
      <x:c r="P1463" s="139" t="str">
        <x:v>2-s2.0-85100063892</x:v>
      </x:c>
    </x:row>
    <x:row r="1464">
      <x:c r="A1464" s="139" t="str">
        <x:v>García García M.J.; Maroto Molina F.; Pérez Marín C.C.; Pérez Marín D.C.</x:v>
      </x:c>
      <x:c r="B1464" s="139" t="str">
        <x:v>García García, M.J. (58519972400); Maroto Molina, F. (42561402900); Pérez Marín, C.C. (16646812400); Pérez Marín, D.C. (13807078600)</x:v>
      </x:c>
      <x:c r="C1464" s="139" t="str">
        <x:v>58519972400; 42561402900; 16646812400; 13807078600</x:v>
      </x:c>
      <x:c r="D1464" s="139" t="str">
        <x:v>Potential for automatic detection of calving in beef cows grazing on rangelands from Global Navigate Satellite System collar data</x:v>
      </x:c>
      <x:c r="E1464" s="139" t="str">
        <x:v>2023</x:v>
      </x:c>
      <x:c r="F1464" s="139" t="str">
        <x:v>Animal</x:v>
      </x:c>
      <x:c r="G1464" s="139" t="str">
        <x:v>10.1016/j.animal.2023.100901</x:v>
      </x:c>
      <x:c r="H1464" s="139" t="str">
        <x:v>https://www.scopus.com/pages/publications/85166573880?origin=resultslist</x:v>
      </x:c>
      <x:c r="I1464" s="139" t="str">
        <x:v>Dystocia is one of the main causes of calf death around calving. In addition, peripartum deaths may occur due to other factors, such as weather or predators, especially in the case of grazing animals. Precision Livestock Farming (PLF) tools aimed at the automatic detection of calving may be useful for farmers, allowing cow assistance in case of dystocia or checking the condition of the cow-calf pair after calving. Such PLF systems are commercially available for dairy cows, but these tools are not suitable for rangelands, mainly due to power and connectivity constraints. Thus, since most commercial PLF tools for rangelands are based on Global Navigate Satellite System (GNSS) technology, the objective of this study was to design and evaluate several indicators built from data gathered with GNSS collars to characterise their potential for the detection of calving on rangelands. Location data from 57 cows, 42 of which calved during the study, were curated and analysed following a standardised procedure. Several indicators were calculated using two different strategies. The first approach consisted of having indicators that could be computed using the data of a single GNSS collar (cow indicators). The second strategy involved the use of data from several animals (herd indicators), which requires more animals to be monitored, but may allow the characterisation of social behaviour. Several indicators, such as the length of the daily trajectory or the sinuosity of cow path, showed significant differences between the pre- and postpartum periods, but no clear differences between calving day and previous days. Herd indicators, such as the distance to herd centroid or to the nearest peer were superior in terms of the detection of calving day, as cows showed isolation behaviour from 24 hours before calving. Relative indicators, i.e., the value of cow or herd indicators for the calving cow in relation to the average value of the same indicators for its herdmates, provided additional information on cow behaviour. For instance, according to the relative indicator for the change in daily trajectory, pregnant cows had a differential exploratory behaviour up to 14 days before calving. In conclusion, data from commercial GNSS collars proved to be useful for the computation of several indicators related to the occurrence of calving on rangelands. Some of those indicators showed changes from baseline values on the day before calving, which could serve to predict the onset of parturition. © 2023 The Author(s)</x:v>
      </x:c>
      <x:c r="J1464" s="139" t="str">
        <x:v>Behaviour; Cattle; GPS; Parturition; Precision livestock farming</x:v>
      </x:c>
      <x:c r="K1464" s="139" t="str">
        <x:v>Animals; Cattle; Cattle Diseases; Dystocia; Exploratory Behavior; Farmers; Female; Humans; Livestock; Parturition; Pregnancy; agricultural worker; animal; birth; bovine; cattle disease; dystocia; exploratory behavior; female; human; livestock; pregnancy; veterinary medicine</x:v>
      </x:c>
      <x:c r="L1464" s="139" t="str">
        <x:v>Elsevier B.V.</x:v>
      </x:c>
      <x:c r="M1464" s="139" t="str">
        <x:v>English</x:v>
      </x:c>
      <x:c r="N1464" s="139" t="str">
        <x:v>Article</x:v>
      </x:c>
      <x:c r="O1464" s="139" t="str">
        <x:v>Scopus</x:v>
      </x:c>
      <x:c r="P1464" s="139" t="str">
        <x:v>2-s2.0-85166573880</x:v>
      </x:c>
    </x:row>
    <x:row r="1465">
      <x:c r="A1465" s="139" t="str">
        <x:v>Lynen S.; Zeisl B.; Aiger D.; Bosse M.; Hesch J.; Pollefeys M.; Siegwart R.; Sattler T.</x:v>
      </x:c>
      <x:c r="B1465" s="139" t="str">
        <x:v>Lynen, Simon (55325827200); Zeisl, Bernhard (36445129100); Aiger, Dror (6507729738); Bosse, Michael (23007518500); Hesch, Joel (14522532000); Pollefeys, Marc (7004040532); Siegwart, Roland (35926876800); Sattler, Torsten (36100746800)</x:v>
      </x:c>
      <x:c r="C1465" s="139" t="str">
        <x:v>55325827200; 36445129100; 6507729738; 23007518500; 14522532000; 7004040532; 35926876800; 36100746800</x:v>
      </x:c>
      <x:c r="D1465" s="139" t="str">
        <x:v>Large-scale, real-time visual–inertial localization revisited</x:v>
      </x:c>
      <x:c r="E1465" s="139" t="str">
        <x:v>2020</x:v>
      </x:c>
      <x:c r="F1465" s="139" t="str">
        <x:v>International Journal of Robotics Research</x:v>
      </x:c>
      <x:c r="G1465" s="139" t="str">
        <x:v>10.1177/0278364920931151</x:v>
      </x:c>
      <x:c r="H1465" s="139" t="str">
        <x:v>https://www.scopus.com/pages/publications/85087637726?origin=resultslist</x:v>
      </x:c>
      <x:c r="I1465" s="139" t="str">
        <x:v>The overarching goals in image-based localization are scale, robustness, and speed. In recent years, approaches based on local features and sparse 3D point-cloud models have both dominated the benchmarks and seen successful real-world deployment. They enable applications ranging from robot navigation, autonomous driving, virtual and augmented reality to device geo-localization. Recently, end-to-end learned localization approaches have been proposed which show promising results on small-scale datasets. However, the positioning accuracy, scalability, latency, and compute and storage requirements of these approaches remain open challenges. We aim to deploy localization at a global scale where one thus relies on methods using local features and sparse 3D models. Our approach spans from offline model building to real-time client-side pose fusion. The system compresses the appearance and geometry of the scene for efficient model storage and lookup leading to scalability beyond what has been demonstrated previously. It allows for low-latency localization queries and efficient fusion to be run in real-time on mobile platforms by combining server-side localization with real-time visual–inertial-based camera pose tracking. In order to further improve efficiency, we leverage a combination of priors, nearest-neighbor search, geometric match culling, and a cascaded pose candidate refinement step. This combination outperforms previous approaches when working with large-scale models and allows deployment at unprecedented scale. We demonstrate the effectiveness of our approach on a proof-of-concept system localizing 2.5 million images against models from four cities in different regions of the world achieving query latencies in the 200 ms range. © The Author(s) 2020.</x:v>
      </x:c>
      <x:c r="J1465" s="139" t="str">
        <x:v>Localization; sensor fusion; visual tracking</x:v>
      </x:c>
      <x:c r="K1465" s="139" t="str">
        <x:v>Agricultural robots; Augmented reality; Nearest neighbor search; Robots; Scalability; 3d point cloud models; Autonomous driving; Image-based localizations; Inertial localizations; Positioning accuracy; Real world deployment; Storage requirements; Virtual and augmented reality; Search engines</x:v>
      </x:c>
      <x:c r="L1465" s="139" t="str">
        <x:v>SAGE Publications Inc.</x:v>
      </x:c>
      <x:c r="M1465" s="139" t="str">
        <x:v>English</x:v>
      </x:c>
      <x:c r="N1465" s="139" t="str">
        <x:v>Article</x:v>
      </x:c>
      <x:c r="O1465" s="139" t="str">
        <x:v>Scopus</x:v>
      </x:c>
      <x:c r="P1465" s="139" t="str">
        <x:v>2-s2.0-85087637726</x:v>
      </x:c>
    </x:row>
    <x:row r="1466">
      <x:c r="A1466" s="139" t="str">
        <x:v>Kumar S.; Seepaul R.; Mulvaney M.J.; Colvin B.; George S.; Marois J.J.; Bennett R.; Leon R.; Wright D.L.; Small I.M.</x:v>
      </x:c>
      <x:c r="B1466" s="139" t="str">
        <x:v>Kumar, Shivendra (59809307500); Seepaul, Ramdeo (56047931400); Mulvaney, Michael J. (36740316400); Colvin, Blaire (57200373364); George, Sheeja (35271896500); Marois, Jim J. (6701803385); Bennett, Rick (59794951400); Leon, Ramon (13402955400); Wright, David L. (55471268700); Small, Ian M. (53664403400)</x:v>
      </x:c>
      <x:c r="C1466" s="139" t="str">
        <x:v>59809307500; 56047931400; 36740316400; 57200373364; 35271896500; 6701803385; 59794951400; 13402955400; 55471268700; 53664403400</x:v>
      </x:c>
      <x:c r="D1466" s="139" t="str">
        <x:v>Brassica carinata genotypes demonstrate potential as a winter biofuel crop in South East United States</x:v>
      </x:c>
      <x:c r="E1466" s="139" t="str">
        <x:v>2020</x:v>
      </x:c>
      <x:c r="F1466" s="139" t="str">
        <x:v>Industrial Crops and Products</x:v>
      </x:c>
      <x:c r="G1466" s="139" t="str">
        <x:v>10.1016/j.indcrop.2020.112353</x:v>
      </x:c>
      <x:c r="H1466" s="139" t="str">
        <x:v>https://www.scopus.com/pages/publications/85082775326?origin=resultslist</x:v>
      </x:c>
      <x:c r="I1466" s="139" t="str">
        <x:v>Brassica carinata A. Braun, grown as a winter crop on underutilized agricultural land in the southeast United States (SE US), may provide a new rotation alternative and augment income for producers. Widespread adoption of Brassica carinata as a winter crop in the SE US requires varieties with cold tolerance, acceptable and stable seed yield, oil content, protein content so that the crop will be complementary with the normal cultivation of summer crops such as cotton (Gossypium hirsutum L.), corn (Zea mays L.), soybean (Glycine max L. Merr), sorghum (Sorghum bicolor L. Moench) and peanut (Arachis hypogaea L.). The objective of this study was to evaluate the performance of 11 Brassica carinata genotypes for agronomically important traits including seed yield, oil and protein content, oil quality, days to bolting, flowering and maturity at three locations during two growing seasons (2015–2017) as a winter crop in the SE US. Interactions between genotype and environment played a crucial role in overall agronomic performance. This study provides key information on the effect of environmental conditions, such as precipitation and temperature on the agronomic performance of carinata along with generation of information related to region-specific requirements for the crop in the SE US. Days to maturity ranged from 154 to 165 days. The average yield of the 11 genotypes tested ranged from 2814 kg/ha to 3401 kg/ha, which were improved from earlier studies, demonstrating gain due to regional selection and breeding efforts. Total oil content ranged from 42.0 % to 52.4 %, while the erucic acid (C22:1) content ranged from 40.7 % to 42.9 % on a whole seed basis. Based on these results, specific genotypes with consistently high seed yield, oil, erucic acid and protein content with shorter life cycle irrespective of location or year were identified. Brassica carinata has potential as a viable bioenergy winter crop to be integrated into the cropping systems in the SE US and other regions of the world. © 2020 The Authors</x:v>
      </x:c>
      <x:c r="J1466" s="139" t="str">
        <x:v>Aviation jet fuel; Bio-based products; Biofuels; Oil seed; Renewable</x:v>
      </x:c>
      <x:c r="K1466" s="139" t="str">
        <x:v>United States; Arachis hypogaea; Brassica carinata; Glycine max; Gossypium hirsutum; Sorghum bicolor; Zea mays; Agricultural robots; Agronomy; Amino acids; Biofuels; Cotton; Crops; Cultivation; Grain (agricultural product); Life cycle; Nitrogen fixation; Proteins; Soybean oil; Unsaturated fatty acids; Agricultural land; Bio-based products; Corn (Zea mays L.); Cotton (Gossypium hirsutum L.); Environmental conditions; Renewable; Shorter life cycles; Southeast United States; agricultural land; agronomy; bioenergy; biofuel; crop plant; cultivar; cultivation; genotype; legume; seasonal variation; Oilseeds</x:v>
      </x:c>
      <x:c r="L1466" s="139" t="str">
        <x:v>Elsevier B.V.</x:v>
      </x:c>
      <x:c r="M1466" s="139" t="str">
        <x:v>English</x:v>
      </x:c>
      <x:c r="N1466" s="139" t="str">
        <x:v>Article</x:v>
      </x:c>
      <x:c r="O1466" s="139" t="str">
        <x:v>Scopus</x:v>
      </x:c>
      <x:c r="P1466" s="139" t="str">
        <x:v>2-s2.0-85082775326</x:v>
      </x:c>
    </x:row>
    <x:row r="1467">
      <x:c r="A1467" s="139" t="str">
        <x:v>Kumar S V.; Singh C.D.; Rao K.V.R.; Kumar M.; Rajwade Y.A.; Babu B.; Singh K.</x:v>
      </x:c>
      <x:c r="B1467" s="139" t="str">
        <x:v>Kumar S, Vinod (58092999400); Singh, C.D. (58093326300); Rao, K V Ramana (55873191000); Kumar, Mukesh (50661773700); Rajwade, Yogesh A (56380547100); Babu, Bhushana (58002328500); Singh, Karan (24335997900)</x:v>
      </x:c>
      <x:c r="C1467" s="139" t="str">
        <x:v>58092999400; 58093326300; 55873191000; 50661773700; 56380547100; 58002328500; 24335997900</x:v>
      </x:c>
      <x:c r="D1467" s="139" t="str">
        <x:v>Evaluation of IoT based smart drip irrigation and ETc based system for sweet corn</x:v>
      </x:c>
      <x:c r="E1467" s="139" t="str">
        <x:v>2023</x:v>
      </x:c>
      <x:c r="F1467" s="139" t="str">
        <x:v>Smart Agricultural Technology</x:v>
      </x:c>
      <x:c r="G1467" s="139" t="str">
        <x:v>10.1016/j.atech.2023.100248</x:v>
      </x:c>
      <x:c r="H1467" s="139" t="str">
        <x:v>https://www.scopus.com/pages/publications/85156215753?origin=resultslist</x:v>
      </x:c>
      <x:c r="I1467" s="139" t="str">
        <x:v>Smart irrigation is one form of precision irrigation that can help farmers maximize crop production while preserving water and energy. Many different types of smart irrigation system can be used, but there is no scientific consensus about which type is the finest. The purpose of this study was to compare various irrigation methods: an IoT-based soil moisture monitoring (IoT-SM) method using moisture sensors and an ET–based strategy. The best irrigation scheduling strategy should be determined by commercial production: keeping the soil water content near field capacity will result in a better fresh yield but not a more dry matter. Sweet corn was chosen as the crop under study. Growth characteristics (plant height, yield, and water productivity) were compared for each of the two approaches. For IoT based soil moisture monitoring method, two irrigation regimes were used: 43.5 per cent and 34.8 per cent (as field capacity (FC) of soil and 80% of FC, respectively) and crop evapotranspiration (ETc 100 per cent) for the ET-based method. The results showed that the IoT-SM 43.5 per cent could produce higher yields of about 12.05% and water savings by 11% compared to the ETc 100 per cent-based irrigation method. The developed IoT system was durable and water-resistant, allowing it to be deployed in outdoor agriculture. At the same time, a solar power supply eliminates the need for cabling and reduces sensor node maintenance. © 2023</x:v>
      </x:c>
      <x:c r="J1467" s="139" t="str">
        <x:v>Automatic irrigation; ESP 32; IoT platform; Irrigation, Smart farming; Soil moisture; ThingSpeak; Water use efficiency</x:v>
      </x:c>
      <x:c r="K1467" s="139" t="str"/>
      <x:c r="L1467" s="139" t="str">
        <x:v>Elsevier B.V.</x:v>
      </x:c>
      <x:c r="M1467" s="139" t="str">
        <x:v>English</x:v>
      </x:c>
      <x:c r="N1467" s="139" t="str">
        <x:v>Article</x:v>
      </x:c>
      <x:c r="O1467" s="139" t="str">
        <x:v>Scopus</x:v>
      </x:c>
      <x:c r="P1467" s="139" t="str">
        <x:v>2-s2.0-85156215753</x:v>
      </x:c>
    </x:row>
    <x:row r="1468">
      <x:c r="A1468" s="139" t="str">
        <x:v>Xuan F.; Dong Y.; Li J.; Li X.; Su W.; Huang X.; Huang J.; Xie Z.; Li Z.; Liu H.; Tao W.; Wen Y.; Zhang Y.</x:v>
      </x:c>
      <x:c r="B1468" s="139" t="str">
        <x:v>Xuan, Fu (57226450887); Dong, Yi (57216489431); Li, Jiayu (57226455738); Li, Xuecao (56038261200); Su, Wei (56506117700); Huang, Xianda (57776849900); Huang, Jianxi (8206714700); Xie, Zixuan (57217167206); Li, Ziqian (58040705200); Liu, Hui (59059308200); Tao, Wancheng (57224369627); Wen, Yanan (57223921640); Zhang, Ying (57209298633)</x:v>
      </x:c>
      <x:c r="C1468" s="139" t="str">
        <x:v>57226450887; 57216489431; 57226455738; 56038261200; 56506117700; 57776849900; 8206714700; 57217167206; 58040705200; 59059308200; 57224369627; 57223921640; 57209298633</x:v>
      </x:c>
      <x:c r="D1468" s="139" t="str">
        <x:v>Mapping crop type in Northeast China during 2013–2021 using automatic sampling and tile-based image classification</x:v>
      </x:c>
      <x:c r="E1468" s="139" t="str">
        <x:v>2023</x:v>
      </x:c>
      <x:c r="F1468" s="139" t="str">
        <x:v>International Journal of Applied Earth Observation and Geoinformation</x:v>
      </x:c>
      <x:c r="G1468" s="139" t="str">
        <x:v>10.1016/j.jag.2022.103178</x:v>
      </x:c>
      <x:c r="H1468" s="139" t="str">
        <x:v>https://www.scopus.com/pages/publications/85146097433?origin=resultslist</x:v>
      </x:c>
      <x:c r="I1468" s="139" t="str">
        <x:v>Northeast China is one of the most major grain banks in China and has an overwhelming influence on food security. To mitigate the challenges caused by increasing food demands and soil protection, crop rotation and fallowing policies have been introduced in Northeast China. These soil protection policies change annual crop planting area and crop distribution. To monitor crop type and its changes on a regional scale in time series, we explore the automatic sampling approach by hexagon strategy and tile-based classification by random forest (RF) algorithm using time-series Landsat-8 Operational Land Imager (OLI) images during 2013–2021. The crop maps have high credibility with the overall accuracies (OA) wall-to-wall ranging from 0.89 to 0.97, and also have close agreement with statistical data city by city. This study provides a highly reliable long-term crop maps dataset, which can be helpful for food security and regional agricultural production management. © 2023 The Author(s)</x:v>
      </x:c>
      <x:c r="J1468" s="139" t="str">
        <x:v>Crop mapping; Google Earth Engine; Random forest; Tile-based classification; Time-series</x:v>
      </x:c>
      <x:c r="K1468" s="139" t="str">
        <x:v>China; automation; crop plant; image classification; machine learning; sampling; time series analysis; vegetation mapping</x:v>
      </x:c>
      <x:c r="L1468" s="139" t="str">
        <x:v>Elsevier B.V.</x:v>
      </x:c>
      <x:c r="M1468" s="139" t="str">
        <x:v>English</x:v>
      </x:c>
      <x:c r="N1468" s="139" t="str">
        <x:v>Article</x:v>
      </x:c>
      <x:c r="O1468" s="139" t="str">
        <x:v>Scopus</x:v>
      </x:c>
      <x:c r="P1468" s="139" t="str">
        <x:v>2-s2.0-85146097433</x:v>
      </x:c>
    </x:row>
    <x:row r="1469">
      <x:c r="A1469" s="139" t="str">
        <x:v>Elias E.; Fuchs B.; Lisonbee J.; Bernadt T.; Martinez V.; Haigh T.</x:v>
      </x:c>
      <x:c r="B1469" s="139" t="str">
        <x:v>Elias, Emile (42761134600); Fuchs, Brian (56516317200); Lisonbee, Joel (42361333800); Bernadt, Tonya (55605559800); Martinez, Viktorya (58306560400); Haigh, Tonya (54388987100)</x:v>
      </x:c>
      <x:c r="C1469" s="139" t="str">
        <x:v>42761134600; 56516317200; 42361333800; 55605559800; 58306560400; 54388987100</x:v>
      </x:c>
      <x:c r="D1469" s="139" t="str">
        <x:v>Evolution of the Southwest Drought Learning Network</x:v>
      </x:c>
      <x:c r="E1469" s="139" t="str">
        <x:v>2023</x:v>
      </x:c>
      <x:c r="F1469" s="139" t="str">
        <x:v>Bulletin of the American Meteorological Society</x:v>
      </x:c>
      <x:c r="G1469" s="139" t="str">
        <x:v>10.1175/BAMS-D-22-0017.1</x:v>
      </x:c>
      <x:c r="H1469" s="139" t="str">
        <x:v>https://www.scopus.com/pages/publications/85161284951?origin=resultslist</x:v>
      </x:c>
      <x:c r="I1469" s="139" t="str">
        <x:v>The 2018 exceptional drought over the Colorado Plateau motivated unprecedented responses by individuals and organizations. Some of these responses made clear that proactive adaptive measures were fundamental to drought resilience. Climate service organizations (CSOs) supporting and observing these responses realized the utility of a network to share and document successful drought responses. In February 2020, a small group of CSOs and resource managers (RMs) met to envision the Southwest Drought Learning Network (DLN) to align with other existing efforts, but with the specific goal of enabling peer-to-peer learning to build resilience to future droughts. Since then, the network has grown into five organized teams focused on specific aspects of building drought resilience. Team activities include sharing case studies to help others learn from past experiences, hosting monthly drought briefings that introduce drought data and management tools, identifying information needed to support critical management decisions, innovating and sharing new and traditional drought monitoring technologies, and building drought resilience with indigenous communities. The network allows for collaboration and leveraging partner resources and strengths. The DLN website (https://dln.swclimatehub.info/) hosts more information about network teams and activities. This innovative network continues to grow in response to management needs and water scarcity in the region. For the benefit of others who may be considering a similar network and supporting peer-to-peer learning, we document the history, process, and lessons learned regarding the Southwest DLN. © 2023 American Meteorological Society. All rights reserved.</x:v>
      </x:c>
      <x:c r="J1469" s="139" t="str">
        <x:v>Adaptation; Agriculture; Climate change; Climate services; Decision support; Hydrologic cycle</x:v>
      </x:c>
      <x:c r="K1469" s="139" t="str">
        <x:v>Decision support systems; Distributed computer systems; Drought; Human resource management; Information management; Learning systems; Peer to peer networks; Adaptation; Adaptive measures; Climate service; Colorado Plateau; Decision supports; Hydrologic cycles; Learning network; Peer learning; Peer to peer; Service organizations; Climate change</x:v>
      </x:c>
      <x:c r="L1469" s="139" t="str">
        <x:v>American Meteorological Society</x:v>
      </x:c>
      <x:c r="M1469" s="139" t="str">
        <x:v>English</x:v>
      </x:c>
      <x:c r="N1469" s="139" t="str">
        <x:v>Article</x:v>
      </x:c>
      <x:c r="O1469" s="139" t="str">
        <x:v>Scopus</x:v>
      </x:c>
      <x:c r="P1469" s="139" t="str">
        <x:v>2-s2.0-85161284951</x:v>
      </x:c>
    </x:row>
    <x:row r="1470">
      <x:c r="A1470" s="139" t="str">
        <x:v>Laktionov I.; Diachenko G.; Koval V.; Yevstratiev M.</x:v>
      </x:c>
      <x:c r="B1470" s="139" t="str">
        <x:v>Laktionov, Ivan (57194557735); Diachenko, Grygorii (57201252081); Koval, Valerii (8380276300); Yevstratiev, Mykhailo (58635572400)</x:v>
      </x:c>
      <x:c r="C1470" s="139" t="str">
        <x:v>57194557735; 57201252081; 8380276300; 58635572400</x:v>
      </x:c>
      <x:c r="D1470" s="139" t="str">
        <x:v>Computer-Oriented Model for Network Aggregation of Measurement Data in IoT Monitoring of Soil and Climatic Parameters of Agricultural Crop Production Enterprises</x:v>
      </x:c>
      <x:c r="E1470" s="139" t="str">
        <x:v>2023</x:v>
      </x:c>
      <x:c r="F1470" s="139" t="str">
        <x:v>Baltic Journal of Modern Computing</x:v>
      </x:c>
      <x:c r="G1470" s="139" t="str">
        <x:v>10.22364/bjmc.2023.11.3.09</x:v>
      </x:c>
      <x:c r="H1470" s="139" t="str">
        <x:v>https://www.scopus.com/pages/publications/85173465679?origin=resultslist</x:v>
      </x:c>
      <x:c r="I1470" s="139" t="str">
        <x:v>Currently, the development and implementation of infocommunication and computer technologies in agricultural enterprises specialising in the cultivation of grain crops allow the enhancement of their efficiency through online monitoring of distributed parameters of soil and climatic growing conditions. This article is focused on developing scientifically based provisions to enhance the efficiency of IoT systems for agrotechnical monitoring through synthesising the computer-oriented model according to the optimality criterion, which considers the simultaneous influence of the following factors: maximum uptime of hardware and software components, maximum network coverage area and minimum number of wireless sensor modules used. The main outcome of the results obtained is the development of the computer-oriented model of the IoT system based on wireless sensor networks and edge-computing techniques. The proposed model implements adaptive switching of wireless data exchange technologies depending on the distance of message retransmission and aggregation of data at the field level of microprocessor devices. © 2023 Authors. All rights reserved.</x:v>
      </x:c>
      <x:c r="J1470" s="139" t="str">
        <x:v>agriculture; computer-oriented model; coverage area; Internet of things; monitoring; uninterrupted operation; wireless sensor network</x:v>
      </x:c>
      <x:c r="K1470" s="139" t="str"/>
      <x:c r="L1470" s="139" t="str">
        <x:v>University of Latvia</x:v>
      </x:c>
      <x:c r="M1470" s="139" t="str">
        <x:v>English</x:v>
      </x:c>
      <x:c r="N1470" s="139" t="str">
        <x:v>Article</x:v>
      </x:c>
      <x:c r="O1470" s="139" t="str">
        <x:v>Scopus</x:v>
      </x:c>
      <x:c r="P1470" s="139" t="str">
        <x:v>2-s2.0-85173465679</x:v>
      </x:c>
    </x:row>
    <x:row r="1471">
      <x:c r="A1471" s="139" t="str">
        <x:v>Reza A.W.; Jannat K.S.; Islam M.S.; Barman S.D.</x:v>
      </x:c>
      <x:c r="B1471" s="139" t="str">
        <x:v>Reza, Ahmed Wasif (22958085300); Jannat, Kazi Saymatul (57705976900); Islam, MD. Shariful (59440571500); Barman, Surajit Das (56747386700)</x:v>
      </x:c>
      <x:c r="C1471" s="139" t="str">
        <x:v>22958085300; 57705976900; 59440571500; 56747386700</x:v>
      </x:c>
      <x:c r="D1471" s="139" t="str">
        <x:v>Smart Pre-Seeding Decision Support System for Agriculture</x:v>
      </x:c>
      <x:c r="E1471" s="139" t="str">
        <x:v>2022</x:v>
      </x:c>
      <x:c r="F1471" s="139" t="str">
        <x:v>Journal of Information Systems and Telecommunication</x:v>
      </x:c>
      <x:c r="G1471" s="139" t="str">
        <x:v>10.52547/jist.15698.10.38.102</x:v>
      </x:c>
      <x:c r="H1471" s="139" t="str">
        <x:v>https://www.scopus.com/pages/publications/85130626049?origin=resultslist</x:v>
      </x:c>
      <x:c r="I1471" s="139" t="str">
        <x:v>In recent years, the Internet of Things (IoT) brings a new dimension for establishing a precision network connectivity of sensors, especially in the agriculture and farming industry, medical, economic, and several sectors of modern society. Agriculture is an important area for the sustainability of mankind engulfing manufacturing, security, and resource management. Due to the exponential diminishing of the resources, innovative techniques to support the subsistence of agriculture and farming. IoT aims to extend the use of internet technology to a large number of distributed and connected devices by representing standard and interoperable communication protocols. This paper brings up a solution by IoT, presents the design and implementation of a smart pre-seeding decision support system for agricultural modernization. This project is accomplished by understanding the real-time circumstances in the agriculture field using wireless technology that highlighted the features including pH and temperature sensors, hardware, mobile application, system's frontend, and backend analysis, and stores the extracted information in the cloud using IoT. The system is made up of frontend data acquisition, data transmission, data processing, and reception, and is also experimentally validated to find out all possible crops that can be cultivated in a specific land with the required amount of fertilizers as well as the overall crops distribution lists. © 2022. All Rights Reserved.</x:v>
      </x:c>
      <x:c r="J1471" s="139" t="str">
        <x:v>Agriculture; Decision Support System; Internet of Things; Pre-seeding</x:v>
      </x:c>
      <x:c r="K1471" s="139" t="str"/>
      <x:c r="L1471" s="139" t="str">
        <x:v>Iranian Academic Center for Education, Culture and Research</x:v>
      </x:c>
      <x:c r="M1471" s="139" t="str">
        <x:v>English</x:v>
      </x:c>
      <x:c r="N1471" s="139" t="str">
        <x:v>Article</x:v>
      </x:c>
      <x:c r="O1471" s="139" t="str">
        <x:v>Scopus</x:v>
      </x:c>
      <x:c r="P1471" s="139" t="str">
        <x:v>2-s2.0-85130626049</x:v>
      </x:c>
    </x:row>
    <x:row r="1472">
      <x:c r="A1472" s="139" t="str">
        <x:v>Sylla T.; Mendiboure L.; Chalouf M.A.; Krief F.</x:v>
      </x:c>
      <x:c r="B1472" s="139" t="str">
        <x:v>Sylla, Tidiane (57215896614); Mendiboure, Leo (57204833690); Chalouf, Mohamed Aymen (25929013800); Krief, Francine (16316429900)</x:v>
      </x:c>
      <x:c r="C1472" s="139" t="str">
        <x:v>57215896614; 57204833690; 25929013800; 16316429900</x:v>
      </x:c>
      <x:c r="D1472" s="139" t="str">
        <x:v>Blockchain-based context-aware authorization management as a service in iot</x:v>
      </x:c>
      <x:c r="E1472" s="139" t="str">
        <x:v>2021</x:v>
      </x:c>
      <x:c r="F1472" s="139" t="str">
        <x:v>Sensors</x:v>
      </x:c>
      <x:c r="G1472" s="139" t="str">
        <x:v>10.3390/s21227656</x:v>
      </x:c>
      <x:c r="H1472" s="139" t="str">
        <x:v>https://www.scopus.com/pages/publications/85119090471?origin=resultslist</x:v>
      </x:c>
      <x:c r="I1472" s="139" t="str">
        <x:v>Internet of Things (IoT) applications bring evolved and intelligent services that can help improve users’ daily lives. These applications include home automation, health care, and smart agriculture. However, IoT development and adoption face various security and privacy challenges that need to be overcome. As a promising security paradigm, context-aware security enables one to enforce security and privacy mechanisms adaptively. Moreover, with the advancements in edge computing, context-aware security services can dynamically be placed close to a user’s location and enable the support of low latency communication and mobility. Therefore, the design of an adaptive and decentralized access control mechanism becomes a necessity. In this paper, we propose a decentralized context-aware authorization management as a service based on the blockchain. The proposed architecture extends the Authentication and Authorization for Constrained Environments (ACE) framework with blockchain technology and context-awareness capabilities. Instead of a classic Open Authorization 2.0 (OAuth) access token, it uses a new contextual access token. The evaluation results show our proposition’s effectiveness and advantages in terms of usability, security, low latency, and energy consumption. © 2021 by the authors. Licensee MDPI, Basel, Switzerland.</x:v>
      </x:c>
      <x:c r="J1472" s="139" t="str">
        <x:v>Access control; ACE-OAuth; Authentication; Blockchain; Context-aware security; Internet of Things; Smart contracts</x:v>
      </x:c>
      <x:c r="K1472" s="139" t="str">
        <x:v>Blockchain; Computer Security; Delivery of Health Care; Internet of Things; Privacy; Authentication; Authorization; Energy utilization; Internet of things; Authorization for constrained environment-open authorization 2.0; Authorization management; Block-chain; Context-Aware; Context-aware security; Daily lives; Home automation; Intelligent Services; Security and privacy; Smart agricultures; computer security; health care delivery; privacy; Smart contract</x:v>
      </x:c>
      <x:c r="L1472" s="139" t="str">
        <x:v>MDPI</x:v>
      </x:c>
      <x:c r="M1472" s="139" t="str">
        <x:v>English</x:v>
      </x:c>
      <x:c r="N1472" s="139" t="str">
        <x:v>Article</x:v>
      </x:c>
      <x:c r="O1472" s="139" t="str">
        <x:v>Scopus</x:v>
      </x:c>
      <x:c r="P1472" s="139" t="str">
        <x:v>2-s2.0-85119090471</x:v>
      </x:c>
    </x:row>
    <x:row r="1473">
      <x:c r="A1473" s="139" t="str">
        <x:v>Wen Y.; Zhang J.; Tian J.; Duan D.; Zhang Y.; Tan Y.; Yuan T.; Li X.</x:v>
      </x:c>
      <x:c r="B1473" s="139" t="str">
        <x:v>Wen, Yongshuang (57211966838); Zhang, Junxiong (57201893316); Tian, Jinyuan (57220852835); Duan, Dongshuai (57213194405); Zhang, Yu (55870398200); Tan, Yuzhi (57214629920); Yuan, Ting (57205195453); Li, Xinjin (57221968827)</x:v>
      </x:c>
      <x:c r="C1473" s="139" t="str">
        <x:v>57211966838; 57201893316; 57220852835; 57213194405; 55870398200; 57214629920; 57205195453; 57221968827</x:v>
      </x:c>
      <x:c r="D1473" s="139" t="str">
        <x:v>Design of a traction double-row fully automatic transplanter for vegetable plug seedlings</x:v>
      </x:c>
      <x:c r="E1473" s="139" t="str">
        <x:v>2021</x:v>
      </x:c>
      <x:c r="F1473" s="139" t="str">
        <x:v>Computers and Electronics in Agriculture</x:v>
      </x:c>
      <x:c r="G1473" s="139" t="str">
        <x:v>10.1016/j.compag.2021.106017</x:v>
      </x:c>
      <x:c r="H1473" s="139" t="str">
        <x:v>https://www.scopus.com/pages/publications/85100769183?origin=resultslist</x:v>
      </x:c>
      <x:c r="I1473" s="139" t="str">
        <x:v>In this study, a traction double-row fully automatic transplanter was designed to improve the transplanting efficiency and automation of vegetable plug seedlings. Special attention was given to the designing of specific key components of the fully automatic transplanter. It is primarily composed of the following specialized devices: seedling feeding, combing, inserting ejecting-type seedling extraction, plate turning, seedling conveyer, seedling separation, double-crank five-bar planting, and empty tray recovery. The displacement, velocity, and acceleration equations of the double-crank five-bar planting mechanism were established to achieve zero-speed planting. A touch screen-programmable logic controller (TS-PLC) control system, power distribution system, pneumatic system, and mechanical transmission system were designed in detail. Closed-loop controlling stepper motors, a DC geared motor, and cylinders were used to drive the devices. The comprehensive performance of the fully automatic transplanter was tested on dry land with the performance index of the qualified transplanting rate, missed transplanting rate, replanting rate, lodging rate, buried seedling rate, exposed plug rate, and injured seedling rate. The experimental results showed that when the planting frequency was 80 plants/(min·row), the qualified transplanting rate was 92.08%, the missed planting rate was 3.61%, the replanting rate was 2.92%, the lodging rate was 0.42%, the buried seedling rate was 0.28%, the exposed plug rate was 0.42%, and the injured seedling rate was 0.28%. All indicators met the performance requirements of vegetable field transplantation on dry land. Under the control of the TS-PLC control system, the devices of the fully automatic transplanter coordinated and cooperated at high speed to automatically perform the procedures of automatic seedling feeding, extracting, conveying, separating, planting, suppressing, and empty tray recovery. © 2021 Elsevier B.V.</x:v>
      </x:c>
      <x:c r="J1473" s="139" t="str">
        <x:v>Agricultural machinery; Experiment; Fully automatic transplanter; PLC control; Vegetable plug seedlings</x:v>
      </x:c>
      <x:c r="K1473" s="139" t="str">
        <x:v>Agricultural machinery; Control systems; Electric power transmission; Stepping motors; Touch screens; Vegetables; Acceleration equations; Comprehensive performance; Mechanical transmission system; Performance indices; Performance requirements; PLC control systems; Pneumatic system; Power distribution system; agricultural technology; automation; design method; seedling; transplantation; vegetable; Pneumatic control equipment</x:v>
      </x:c>
      <x:c r="L1473" s="139" t="str">
        <x:v>Elsevier B.V.</x:v>
      </x:c>
      <x:c r="M1473" s="139" t="str">
        <x:v>English</x:v>
      </x:c>
      <x:c r="N1473" s="139" t="str">
        <x:v>Article</x:v>
      </x:c>
      <x:c r="O1473" s="139" t="str">
        <x:v>Scopus</x:v>
      </x:c>
      <x:c r="P1473" s="139" t="str">
        <x:v>2-s2.0-85100769183</x:v>
      </x:c>
    </x:row>
    <x:row r="1474">
      <x:c r="A1474" s="139" t="str">
        <x:v>Hänel T.; Jarmer T.; Aschenbruck N.</x:v>
      </x:c>
      <x:c r="B1474" s="139" t="str">
        <x:v>Hänel, Thomas (57156279400); Jarmer, Thomas (23090598300); Aschenbruck, Nils (8611530300)</x:v>
      </x:c>
      <x:c r="C1474" s="139" t="str">
        <x:v>57156279400; 23090598300; 8611530300</x:v>
      </x:c>
      <x:c r="D1474" s="139" t="str">
        <x:v>Learning a transform base for the multi-to hyperspectral sensor network with k-svd</x:v>
      </x:c>
      <x:c r="E1474" s="139" t="str">
        <x:v>2021</x:v>
      </x:c>
      <x:c r="F1474" s="139" t="str">
        <x:v>Sensors</x:v>
      </x:c>
      <x:c r="G1474" s="139" t="str">
        <x:v>10.3390/s21217296</x:v>
      </x:c>
      <x:c r="H1474" s="139" t="str">
        <x:v>https://www.scopus.com/pages/publications/85118248814?origin=resultslist</x:v>
      </x:c>
      <x:c r="I1474" s="139" t="str">
        <x:v>A promising low-cost solution for monitoring spectral information, e.g., on agricultural fields, is that of wireless sensor networks. In contrast to remote sensing, these can achieve more continuous monitoring due to their long-term deployment and are less impacted by the atmosphere, making them a promising solution for the calibration of satellite data. In this paper, we explore an alternative approach for processing data from such a network. Hyperspectral sensors were found to be too complex for such a network. While previous work considered fusing the data from different multispectral sensors in order to derive hyperspectral data, we shift the assessment of the hyperspectral modeling in a separate preprocessing step based on machine learning. We then use the learned data as additional input while using identical multispectral sensors, further reducing the complexity of the sensors. Despite requiring careful parametrization, the approach delivers hyperspectral data of similar and in some cases even better quality. © 2021 by the authors. Licensee MDPI, Basel, Switzerland.</x:v>
      </x:c>
      <x:c r="J1474" s="139" t="str">
        <x:v>Compressed sensing; Multispectral imaging; Precision agriculture; Wireless sensor networks</x:v>
      </x:c>
      <x:c r="K1474" s="139" t="str">
        <x:v>Complex networks; Data handling; Precision agriculture; Remote sensing; A-transform; Compressed-Sensing; Hyperspectral Data; Hyperspectral sensors; Low-cost solution; Multispectral imaging; Multispectral sensors; Precision Agriculture; Sensors network; Spectral information; Wireless sensor networks</x:v>
      </x:c>
      <x:c r="L1474" s="139" t="str">
        <x:v>MDPI</x:v>
      </x:c>
      <x:c r="M1474" s="139" t="str">
        <x:v>English</x:v>
      </x:c>
      <x:c r="N1474" s="139" t="str">
        <x:v>Article</x:v>
      </x:c>
      <x:c r="O1474" s="139" t="str">
        <x:v>Scopus</x:v>
      </x:c>
      <x:c r="P1474" s="139" t="str">
        <x:v>2-s2.0-85118248814</x:v>
      </x:c>
    </x:row>
    <x:row r="1475">
      <x:c r="A1475" s="139" t="str">
        <x:v>Khatoon P.S.; Ahmed M.</x:v>
      </x:c>
      <x:c r="B1475" s="139" t="str">
        <x:v>Khatoon, P Salma (57219988548); Ahmed, Muqeem (57203948862)</x:v>
      </x:c>
      <x:c r="C1475" s="139" t="str">
        <x:v>57219988548; 57203948862</x:v>
      </x:c>
      <x:c r="D1475" s="139" t="str">
        <x:v>Importance of semantic interoperability in smart agriculture systems</x:v>
      </x:c>
      <x:c r="E1475" s="139" t="str">
        <x:v>2022</x:v>
      </x:c>
      <x:c r="F1475" s="139" t="str">
        <x:v>Transactions on Emerging Telecommunications Technologies</x:v>
      </x:c>
      <x:c r="G1475" s="139" t="str">
        <x:v>10.1002/ett.4448</x:v>
      </x:c>
      <x:c r="H1475" s="139" t="str">
        <x:v>https://www.scopus.com/pages/publications/85122942264?origin=resultslist</x:v>
      </x:c>
      <x:c r="I1475" s="139" t="str">
        <x:v>The Internet of Things (IoT) connects people with real-world objects to exchange data. It is performed using services and devices present in the user's activities based on the IoT. Based on a common vocabulary or mappings, knowledge and information can be exchanged by different agents, services, and devices in this scenario. The heterogeneous sources can be represented and integrated by an ontology. The Semantic Web offers semantic interoperability that facilitates communication between heterogeneous devices and technology platforms. The state-of-the-art of IoT semantic interoperability is assessed and reviewed in this work. The importance and challenges of interoperability are discussed in detail with an in-depth analysis of the requirements. IoT based semantic interoperability model is discussed with semantic annotations of data required for heterogeneous IoT devices. Additionally, it has been presented which Semantic Web technologies are incorporated, and the challenges have been studied in this research area. Agriculture is a domain where IoT applications have a lot of potentials. The market is filled with several devices that collect data from the farms and send it to the cloud. Semantic Web technology for applications in agriculture has been discussed in detail with data integration. Semantic resources for agriculture have been enlisted with linked data hubs and semantic data standards. The article aims to address the need and requirement of IoT with semantic interoperability in the field of agriculture. The use of IoT interoperability in agriculture can bring long term benefits to the farmers and increase productivity while reducing the overall costs incurred. © 2022 John Wiley &amp; Sons, Ltd.</x:v>
      </x:c>
      <x:c r="J1475" s="139" t="str"/>
      <x:c r="K1475" s="139" t="str">
        <x:v>Agriculture; Data integration; Interoperability; Semantic Web; Activity-based; Agriculture systems; Heterogeneous sources; O-r mappings; Ontology's; Real-world objects; Semantic interoperability; Semantic Web technology; Smart agricultures; User activity; Internet of things</x:v>
      </x:c>
      <x:c r="L1475" s="139" t="str">
        <x:v>John Wiley and Sons Inc</x:v>
      </x:c>
      <x:c r="M1475" s="139" t="str">
        <x:v>English</x:v>
      </x:c>
      <x:c r="N1475" s="139" t="str">
        <x:v>Article</x:v>
      </x:c>
      <x:c r="O1475" s="139" t="str">
        <x:v>Scopus</x:v>
      </x:c>
      <x:c r="P1475" s="139" t="str">
        <x:v>2-s2.0-85122942264</x:v>
      </x:c>
    </x:row>
    <x:row r="1476">
      <x:c r="A1476" s="139" t="str">
        <x:v>Zhang H.; Chen Y.; Cong J.; Liu J.; Zhang Z.; Zhang X.</x:v>
      </x:c>
      <x:c r="B1476" s="139" t="str">
        <x:v>Zhang, Heng (59064219400); Chen, Yaya (57219712540); Cong, Jingyu (57219390490); Liu, Junxiao (57568094300); Zhang, Zhifu (57194084777); Zhang, Xirui (16423944600)</x:v>
      </x:c>
      <x:c r="C1476" s="139" t="str">
        <x:v>59064219400; 57219712540; 57219390490; 57568094300; 57194084777; 16423944600</x:v>
      </x:c>
      <x:c r="D1476" s="139" t="str">
        <x:v>Reliability Study of an Intelligent Profiling Progressive Automatic Glue Cutter Based on the Improved FMECA Method</x:v>
      </x:c>
      <x:c r="E1476" s="139" t="str">
        <x:v>2023</x:v>
      </x:c>
      <x:c r="F1476" s="139" t="str">
        <x:v>Agriculture (Switzerland)</x:v>
      </x:c>
      <x:c r="G1476" s="139" t="str">
        <x:v>10.3390/agriculture13081475</x:v>
      </x:c>
      <x:c r="H1476" s="139" t="str">
        <x:v>https://www.scopus.com/pages/publications/85168655731?origin=resultslist</x:v>
      </x:c>
      <x:c r="I1476" s="139" t="str">
        <x:v>This study introduces the fuzzy theory approach as an enhancement to the traditional failure mode, effect, and criticality analysis (FMECA) method in order to address its limitations, which primarily stem from subjectivity and a lack of quantitative analysis. The proposed method, referred to as FMECA improvement based on fuzzy comprehensive evaluation, aims to quantify the qualitative aspect of the analysis and provides a detailed outline of the analysis procedure. By applying the enhanced FMECA method to assess the reliability of an intelligent profiling progressive automatic rubber cutter, the hazard ranking for each failure mode of the cutter can be determined, thereby identifying areas that require reliability improvement. The analysis outcomes demonstrate that this method establishes a theoretical foundation for subsequent cutter improvement designs, enables early identification of potential failures, and consequently leads to a reduced failure rate and an enhanced reliability level for the intelligent profiling progressive automatic cutter. Furthermore, this innovative agricultural equipment reliability analysis and testing approach holds significant value in elevating the reliability standards of agricultural equipment as a whole and can be explored and implemented in other agricultural machinery contexts. © 2023 by the authors.</x:v>
      </x:c>
      <x:c r="J1476" s="139" t="str">
        <x:v>FMECA method; fuzzy comprehensive evaluation; intelligent profiling progressive automatic glue cutter; natural rubber; reliability analysis</x:v>
      </x:c>
      <x:c r="K1476" s="139" t="str"/>
      <x:c r="L1476" s="139" t="str">
        <x:v>Multidisciplinary Digital Publishing Institute (MDPI)</x:v>
      </x:c>
      <x:c r="M1476" s="139" t="str">
        <x:v>English</x:v>
      </x:c>
      <x:c r="N1476" s="139" t="str">
        <x:v>Article</x:v>
      </x:c>
      <x:c r="O1476" s="139" t="str">
        <x:v>Scopus</x:v>
      </x:c>
      <x:c r="P1476" s="139" t="str">
        <x:v>2-s2.0-85168655731</x:v>
      </x:c>
    </x:row>
    <x:row r="1477">
      <x:c r="A1477" s="139" t="str">
        <x:v>Jankowski J.; Girgin H.; Calinon S.</x:v>
      </x:c>
      <x:c r="B1477" s="139" t="str">
        <x:v>Jankowski, Julius (57220950510); Girgin, Hakan (57207828531); Calinon, Sylvain (6507248533)</x:v>
      </x:c>
      <x:c r="C1477" s="139" t="str">
        <x:v>57220950510; 57207828531; 6507248533</x:v>
      </x:c>
      <x:c r="D1477" s="139" t="str">
        <x:v>Probabilistic Adaptive Control for Robust Behavior Imitation</x:v>
      </x:c>
      <x:c r="E1477" s="139" t="str">
        <x:v>2021</x:v>
      </x:c>
      <x:c r="F1477" s="139" t="str">
        <x:v>IEEE Robotics and Automation Letters</x:v>
      </x:c>
      <x:c r="G1477" s="139" t="str">
        <x:v>10.1109/LRA.2021.3061310</x:v>
      </x:c>
      <x:c r="H1477" s="139" t="str">
        <x:v>https://www.scopus.com/pages/publications/85101765817?origin=resultslist</x:v>
      </x:c>
      <x:c r="I1477" s="139" t="str">
        <x:v>In the context of learning from demonstration (LfD), trajectory policy representations such as probabilistic movement primitives (ProMPs) allow for rich modeling of demonstrated skills. To reproduce a learned skill with a real robot, a feedback controller is required to cope with perturbations and to react to dynamic changes in the environment. In this letter, we propose a generalized probabilistic control approach that merges the probabilistic modeling of the demonstrated movements and the feedback control action for reproducing the demonstrated behavior. We show that our controller can be easily employed, outperforming both original controller and a controller with constant feedback gains. Furthermore, we show that the proposed approach is able to solve dynamically changing tasks by modeling the demonstrated behavior as Gaussian mixtures and by introducing context variables. We demonstrate the capability of the approach with experiments in simulation and by teaching a 7-axis Franka Emika Panda robot to drop a ball into a moving box with only few demonstrations. © 2016 IEEE.</x:v>
      </x:c>
      <x:c r="J1477" s="139" t="str">
        <x:v>Imitation learning; machine learning for robot control; robust/adaptive control</x:v>
      </x:c>
      <x:c r="K1477" s="139" t="str">
        <x:v>Agricultural robots; Feedback control; Robots; Robust control; Adaptive Control; Constant feedback; Context variables; Feedback controller; Gaussian mixtures; Learning from demonstration; Movement primitives; Probabilistic modeling; Controllers</x:v>
      </x:c>
      <x:c r="L1477" s="139" t="str">
        <x:v>Institute of Electrical and Electronics Engineers Inc.</x:v>
      </x:c>
      <x:c r="M1477" s="139" t="str">
        <x:v>English</x:v>
      </x:c>
      <x:c r="N1477" s="139" t="str">
        <x:v>Article</x:v>
      </x:c>
      <x:c r="O1477" s="139" t="str">
        <x:v>Scopus</x:v>
      </x:c>
      <x:c r="P1477" s="139" t="str">
        <x:v>2-s2.0-85101765817</x:v>
      </x:c>
    </x:row>
    <x:row r="1478">
      <x:c r="A1478" s="139" t="str">
        <x:v>Senoo E.E.K.; Akansah E.; Mendonça I.; Aritsugi M.</x:v>
      </x:c>
      <x:c r="B1478" s="139" t="str">
        <x:v>Senoo, Elisha Elikem Kofi (58072711700); Akansah, Ebenezer (58071961900); Mendonça, Israel (57821842500); Aritsugi, Masayoshi (6602625390)</x:v>
      </x:c>
      <x:c r="C1478" s="139" t="str">
        <x:v>58072711700; 58071961900; 57821842500; 6602625390</x:v>
      </x:c>
      <x:c r="D1478" s="139" t="str">
        <x:v>Monitoring and Control Framework for IoT, Implemented for Smart Agriculture</x:v>
      </x:c>
      <x:c r="E1478" s="139" t="str">
        <x:v>2023</x:v>
      </x:c>
      <x:c r="F1478" s="139" t="str">
        <x:v>Sensors</x:v>
      </x:c>
      <x:c r="G1478" s="139" t="str">
        <x:v>10.3390/s23052714</x:v>
      </x:c>
      <x:c r="H1478" s="139" t="str">
        <x:v>https://www.scopus.com/pages/publications/85149496910?origin=resultslist</x:v>
      </x:c>
      <x:c r="I1478" s="139" t="str">
        <x:v>To mitigate the effects of the lack of IoT standardization, including scalability, reusability, and interoperability, we propose a domain-agnostic monitoring and control framework (MCF) for the design and implementation of Internet of Things (IoT) systems. We created building blocks for the layers of the five-layer IoT architecture and built the MCF’s subsystems (monitoring subsystem, control subsystem, and computing subsystem). We demonstrated the utilization of MCF in a real-world use-case in smart agriculture, using off-the-shelf sensors and actuators and an open-source code. As a user guide, we discuss the necessary considerations for each subsystem and evaluate our framework in terms of its scalability, reusability, and interoperability (issues that are often overlooked during development). Aside from the freedom to choose the hardware used to build complete open-source IoT solutions, the MCF use-case was less expensive, as revealed by a cost analysis that compared the cost of implementing the system using the MCF to obtain commercial solutions. Our MCF is shown to cost up to 20 times less than normal solutions, while serving its purpose. We believe that the MCF eliminated the domain restriction found in many IoT frameworks and serves as a first step toward IoT standardization. Our framework was shown to be stable in real-world applications, with the code not incurring a significant increase in power utilization, and could be operated using common rechargeable batteries and a solar panel. In fact, our code consumed so little power that the usual amount of energy was two times higher than what is necessary to keep the batteries full. We also show that the data provided by our framework are reliable through the use of multiple different sensors operating in parallel and sending similar data at a stable rate, without significant differences between the readings. Lastly, the elements of our framework can exchange data in a stable way with very few package losses, being able to read over 1.5 million data points in the course of three months. © 2023 by the authors.</x:v>
      </x:c>
      <x:c r="J1478" s="139" t="str">
        <x:v>actuators; control; domain-agnostic; framework; Internet of Things (IoT); IoT architecture; monitoring; open-source; sensors; smart agriculture</x:v>
      </x:c>
      <x:c r="K1478" s="139" t="str">
        <x:v>Actuators; Agriculture; Cost benefit analysis; Cost reduction; Interoperability; Open source software; Reusability; Scalability; Standardization; Control framework; Domain agnostics; Framework; Internet of thing; Internet of things architectures; Monitoring and control; Monitoring frameworks; Open-source; Real-world; Smart agricultures; Internet of things</x:v>
      </x:c>
      <x:c r="L1478" s="139" t="str">
        <x:v>MDPI</x:v>
      </x:c>
      <x:c r="M1478" s="139" t="str">
        <x:v>English</x:v>
      </x:c>
      <x:c r="N1478" s="139" t="str">
        <x:v>Article</x:v>
      </x:c>
      <x:c r="O1478" s="139" t="str">
        <x:v>Scopus</x:v>
      </x:c>
      <x:c r="P1478" s="139" t="str">
        <x:v>2-s2.0-85149496910</x:v>
      </x:c>
    </x:row>
    <x:row r="1479">
      <x:c r="A1479" s="139" t="str">
        <x:v>Aguiar A.S.; Santos F.N.D.; Santos L.C.; Sousa A.J.; Boaventura-Cunha J.</x:v>
      </x:c>
      <x:c r="B1479" s="139" t="str">
        <x:v>Aguiar, André S. (57268811500); Santos, Filipe N. dos (57209633096); Santos, Luis C. (57206759358); Sousa, Armando J. (29967488800); Boaventura-Cunha, José (6507358470)</x:v>
      </x:c>
      <x:c r="C1479" s="139" t="str">
        <x:v>57268811500; 57209633096; 57206759358; 29967488800; 6507358470</x:v>
      </x:c>
      <x:c r="D1479" s="139" t="str">
        <x:v>Topological map-based approach for localization and mapping memory optimization</x:v>
      </x:c>
      <x:c r="E1479" s="139" t="str">
        <x:v>2023</x:v>
      </x:c>
      <x:c r="F1479" s="139" t="str">
        <x:v>Journal of Field Robotics</x:v>
      </x:c>
      <x:c r="G1479" s="139" t="str">
        <x:v>10.1002/rob.22140</x:v>
      </x:c>
      <x:c r="H1479" s="139" t="str">
        <x:v>https://www.scopus.com/pages/publications/85144249358?origin=resultslist</x:v>
      </x:c>
      <x:c r="I1479" s="139" t="str">
        <x:v>Robotics in agriculture faces several challenges, such as the unstructured characteristics of the environments, variability of luminosity conditions for perception systems, and vast field extensions. To implement autonomous navigation systems in these conditions, robots should be able to operate during large periods and travel long trajectories. For this reason, it is essential that simultaneous localization and mapping algorithms can perform in large-scale and long-term operating conditions. One of the main challenges for these methods is maintaining low memory resources while mapping extensive environments. This work tackles this issue, proposing a localization and mapping approach called VineSLAM that uses a topological mapping architecture to manage the memory resources required by the algorithm. This topological map is a graph-based structure where each node is agnostic to the type of data stored, enabling the creation of a multilayer mapping procedure. Also, a localization algorithm is implemented, which interacts with the topological map to perform access and search operations. Results show that our approach is aligned with the state-of-the-art regarding localization precision, being able to compute the robot pose in long and challenging trajectories in agriculture. In addition, we prove that the topological approach innovates the state-of-the-art memory management. The proposed algorithm requires less memory than the other benchmarked algorithms, and can maintain a constant memory allocation during the entire operation. This consists of a significant innovation, since our approach opens the possibility for the deployment of complex 3D SLAM algorithms in real-world applications without scale restrictions. © 2022 Wiley Periodicals LLC.</x:v>
      </x:c>
      <x:c r="J1479" s="139" t="str">
        <x:v>agriculture; autonomous robots; memory management; SLAM; topological mapping</x:v>
      </x:c>
      <x:c r="K1479" s="139" t="str">
        <x:v>Agriculture; Conformal mapping; Memory architecture; Navigation systems; Topology; Condition; Localization and mappings; Map-based approach; Memory optimization; Memory resources; Memory-management; SLAM; State of the art; Topological map; Topological mapping; Agricultural robots</x:v>
      </x:c>
      <x:c r="L1479" s="139" t="str">
        <x:v>John Wiley and Sons Inc</x:v>
      </x:c>
      <x:c r="M1479" s="139" t="str">
        <x:v>English</x:v>
      </x:c>
      <x:c r="N1479" s="139" t="str">
        <x:v>Article</x:v>
      </x:c>
      <x:c r="O1479" s="139" t="str">
        <x:v>Scopus</x:v>
      </x:c>
      <x:c r="P1479" s="139" t="str">
        <x:v>2-s2.0-85144249358</x:v>
      </x:c>
    </x:row>
    <x:row r="1480">
      <x:c r="A1480" s="139" t="str">
        <x:v>Zou X.; Liu W.; Huo Z.; Wang S.; Chen Z.; Xin C.; Bai Y.; Liang Z.; Gong Y.; Qian Y.; Shu L.</x:v>
      </x:c>
      <x:c r="B1480" s="139" t="str">
        <x:v>Zou, Xiuguo (55551790900); Liu, Wenchao (57835194100); Huo, Zhiqiang (57052334000); Wang, Sunyuan (57224905434); Chen, Zhilong (57939596700); Xin, Chengrui (57939596600); Bai, Yungang (57282831100); Liang, Zhenyu (57939762200); Gong, Yan (58122152800); Qian, Yan (36599152200); Shu, Lei (35248927000)</x:v>
      </x:c>
      <x:c r="C1480" s="139" t="str">
        <x:v>55551790900; 57835194100; 57052334000; 57224905434; 57939596700; 57939596600; 57282831100; 57939762200; 58122152800; 36599152200; 35248927000</x:v>
      </x:c>
      <x:c r="D1480" s="139" t="str">
        <x:v>Current Status and Prospects of Research on Sensor Fault Diagnosis of Agricultural Internet of Things</x:v>
      </x:c>
      <x:c r="E1480" s="139" t="str">
        <x:v>2023</x:v>
      </x:c>
      <x:c r="F1480" s="139" t="str">
        <x:v>Sensors</x:v>
      </x:c>
      <x:c r="G1480" s="139" t="str">
        <x:v>10.3390/s23052528</x:v>
      </x:c>
      <x:c r="H1480" s="139" t="str">
        <x:v>https://www.scopus.com/pages/publications/85149796879?origin=resultslist</x:v>
      </x:c>
      <x:c r="I1480" s="139" t="str">
        <x:v>Sensors have been used in various agricultural production scenarios due to significant advances in the Agricultural Internet of Things (Ag-IoT), leading to smart agriculture. Intelligent control or monitoring systems rely heavily on trustworthy sensor systems. Nonetheless, sensor failures are likely due to various factors, including key equipment malfunction or human error. A faulty sensor can produce corrupted measurements, resulting in incorrect decisions. Early detection of potential faults is crucial, and fault diagnosis techniques have been proposed. The purpose of sensor fault diagnosis is to detect faulty data in the sensor and recover or isolate the faulty sensors so that the sensor can finally provide correct data to the user. Current fault diagnosis technologies are based mainly on statistical models, artificial intelligence, deep learning, etc. The further development of fault diagnosis technology is also conducive to reducing the loss caused by sensor failures. © 2023 by the authors.</x:v>
      </x:c>
      <x:c r="J1480" s="139" t="str">
        <x:v>agricultural Internet of Things; deep learning; fault diagnosis; sensors</x:v>
      </x:c>
      <x:c r="K1480" s="139" t="str">
        <x:v>Agriculture; Deep learning; Engineering education; Fault detection; Internet of things; Agricultural internet of thing; Agricultural productions; Current status; Deep learning; Fault diagnosis technology; Faults diagnosis; Faulty sensor; Sensor fault diagnosis; Sensors' failures; Status and prospect; Failure analysis</x:v>
      </x:c>
      <x:c r="L1480" s="139" t="str">
        <x:v>MDPI</x:v>
      </x:c>
      <x:c r="M1480" s="139" t="str">
        <x:v>English</x:v>
      </x:c>
      <x:c r="N1480" s="139" t="str">
        <x:v>Review</x:v>
      </x:c>
      <x:c r="O1480" s="139" t="str">
        <x:v>Scopus</x:v>
      </x:c>
      <x:c r="P1480" s="139" t="str">
        <x:v>2-s2.0-85149796879</x:v>
      </x:c>
    </x:row>
    <x:row r="1481">
      <x:c r="A1481" s="139" t="str">
        <x:v>Treiber M.; Bernhardt H.</x:v>
      </x:c>
      <x:c r="B1481" s="139" t="str">
        <x:v>Treiber, Maximilian (57204037832); Bernhardt, Heinz (55427931000)</x:v>
      </x:c>
      <x:c r="C1481" s="139" t="str">
        <x:v>57204037832; 55427931000</x:v>
      </x:c>
      <x:c r="D1481" s="139" t="str">
        <x:v>NEVONEX—The Importance of Middleware and Interfaces for the Digital Transformation of Agriculture †</x:v>
      </x:c>
      <x:c r="E1481" s="139" t="str">
        <x:v>2021</x:v>
      </x:c>
      <x:c r="F1481" s="139" t="str">
        <x:v>Engineering Proceedings</x:v>
      </x:c>
      <x:c r="G1481" s="139" t="str">
        <x:v>10.3390/engproc2021009003</x:v>
      </x:c>
      <x:c r="H1481" s="139" t="str">
        <x:v>https://www.scopus.com/pages/publications/85122925924?origin=resultslist</x:v>
      </x:c>
      <x:c r="I1481" s="139" t="str">
        <x:v>For a “system of systems” approach in agriculture, agricultural machinery is facing the challenge of bringing tractor-implement combinations and harvesting machinery to the IoT (Internet of Things). While standards such as the ISO 11783 (ISOBUS) have enabled seamless tractor-implement communications, the manufacturer-independent communication of tractors, implements and harvesting machinery with external sensors and different Cloud systems/services are still lacking. IoT ecosystems for agricultural machinery are gaining ground in the market to solve these problems. In this regard, an overview is given about the role of interfaces and middleware and how they can help to improve data flow, improve connectivity, compatibility and interoperability of digital products that farmers use. © 2021 by the authors.</x:v>
      </x:c>
      <x:c r="J1481" s="139" t="str">
        <x:v>cloud; connectivity; interoperability; IoT; ISOBUS</x:v>
      </x:c>
      <x:c r="K1481" s="139" t="str"/>
      <x:c r="L1481" s="139" t="str">
        <x:v>MDPI</x:v>
      </x:c>
      <x:c r="M1481" s="139" t="str">
        <x:v>English</x:v>
      </x:c>
      <x:c r="N1481" s="139" t="str">
        <x:v>Article</x:v>
      </x:c>
      <x:c r="O1481" s="139" t="str">
        <x:v>Scopus</x:v>
      </x:c>
      <x:c r="P1481" s="139" t="str">
        <x:v>2-s2.0-85122925924</x:v>
      </x:c>
    </x:row>
    <x:row r="1482">
      <x:c r="A1482" s="139" t="str">
        <x:v>Gupta N.; Khosravy M.; Patel N.; Dey N.; Gupta S.; Darbari H.; Crespo R.G.</x:v>
      </x:c>
      <x:c r="B1482" s="139" t="str">
        <x:v>Gupta, Neeraj (57143416900); Khosravy, Mahdi (26647519800); Patel, Nilesh (7401624896); Dey, Nilanjan (55356190900); Gupta, Saurabh (57215900808); Darbari, Hemant (7801443479); Crespo, Rubén González (57221209077)</x:v>
      </x:c>
      <x:c r="C1482" s="139" t="str">
        <x:v>57143416900; 26647519800; 7401624896; 55356190900; 57215900808; 7801443479; 57221209077</x:v>
      </x:c>
      <x:c r="D1482" s="139" t="str">
        <x:v>Economic data analytic AI technique on IoT edge devices for health monitoring of agriculture machines</x:v>
      </x:c>
      <x:c r="E1482" s="139" t="str">
        <x:v>2020</x:v>
      </x:c>
      <x:c r="F1482" s="139" t="str">
        <x:v>Applied Intelligence</x:v>
      </x:c>
      <x:c r="G1482" s="139" t="str">
        <x:v>10.1007/s10489-020-01744-x</x:v>
      </x:c>
      <x:c r="H1482" s="139" t="str">
        <x:v>https://www.scopus.com/pages/publications/85087508569?origin=resultslist</x:v>
      </x:c>
      <x:c r="I1482" s="139" t="str">
        <x:v>In the era of Internet of things (IoT), network Connection of an enormous number of agriculture machines and service centers is an expectation. However, it will be with a generation of massive volume of data, thus overwhelming the network traffic and storage system especially when manufacturers give maintenance service typically by various data analytic applications on the cloud. The situation is more complex in the context of low latency applications such as health monitoring of agriculture machines, although require emergency responses. Performing the computational intelligence on edge devices is one of the best approaches in developing green communications and managing the blast of network traffic. Due to the increasing usage of smartphone applications, the edge computation on the smartphone can highly assist the network traffic management. In connection with the mentioned point, in the context of exploiting the limited computation power of smartphones, the design of an AI-based data analytic technique is a challenging task. On the other hand, the users’ need for economic technology makes it not to be easily pierced. This research work aims both targets by presenting a bi-level genetic algorithm approach of an optimized data analytic AI technique for monitoring the health of the agriculture vehicles which can be economically utilized on smartphone end-devices using the built-in microphones instead of expensive IoT sensors. © 2020, Springer Science+Business Media, LLC, part of Springer Nature.</x:v>
      </x:c>
      <x:c r="J1482" s="139" t="str">
        <x:v>Agricultural machine; Artificial neural network; Edge computation; Evolutionary algorithm; Green IoT; Health-monitoring</x:v>
      </x:c>
      <x:c r="K1482" s="139" t="str">
        <x:v>Agricultural robots; Agriculture; Automobile manufacture; Digital storage; Genetic algorithms; Health; Smartphones; Economic technology; Emergency response; Genetic algorithm approach; Green communications; Internet of Things (IOT); Maintenance services; Network traffic management; Smart-phone applications; Internet of things</x:v>
      </x:c>
      <x:c r="L1482" s="139" t="str">
        <x:v>Springer</x:v>
      </x:c>
      <x:c r="M1482" s="139" t="str">
        <x:v>English</x:v>
      </x:c>
      <x:c r="N1482" s="139" t="str">
        <x:v>Article</x:v>
      </x:c>
      <x:c r="O1482" s="139" t="str">
        <x:v>Scopus</x:v>
      </x:c>
      <x:c r="P1482" s="139" t="str">
        <x:v>2-s2.0-85087508569</x:v>
      </x:c>
    </x:row>
    <x:row r="1483">
      <x:c r="A1483" s="139" t="str">
        <x:v>Priyanka S.; Bhanu S.V.</x:v>
      </x:c>
      <x:c r="B1483" s="139" t="str">
        <x:v>Priyanka, S. (59784512400); Bhanu, S. Vijay (55792064900)</x:v>
      </x:c>
      <x:c r="C1483" s="139" t="str">
        <x:v>59784512400; 55792064900</x:v>
      </x:c>
      <x:c r="D1483" s="139" t="str">
        <x:v>A survey on variants of DoS attacks: Issues and defense mechanisms</x:v>
      </x:c>
      <x:c r="E1483" s="139" t="str">
        <x:v>2023</x:v>
      </x:c>
      <x:c r="F1483" s="139" t="str">
        <x:v>Journal of Applied Research and Technology</x:v>
      </x:c>
      <x:c r="G1483" s="139" t="str">
        <x:v>10.22201/ICAT.24486736E.2023.21.1.2166</x:v>
      </x:c>
      <x:c r="H1483" s="139" t="str">
        <x:v>https://www.scopus.com/pages/publications/85153492208?origin=resultslist</x:v>
      </x:c>
      <x:c r="I1483" s="139" t="str">
        <x:v>Wireless-based networks encompass assisted human life in distinct domains like Agriculture, health, infrastructure, climate, transportation and defense. In particular, the wireless sensor networks have been addressed in this article. Though it has many advancements, providing secure data transmission needs a major focus on these platforms. The disruptions or interference is one of the vulnerable security problems in Wireless Sensor Networks. Inside the network, an intruder can encroach and interrupt the whole transmission process. The involvement of an intruder in the device must be remembered in the network. WSN encompasses a wide geographical region and focus on rectification of issues in protocols for routing, interoperability, connectivity, and defense plays a major role. Hence, this article addresses about routing protocols of WSN, applications, recent network security issues and their variants of defense mechanisms. The conclusion depicts the classification of network security issues, requirements, and descriptive defense mechanisms for secure data transmission. © 2023 Universidad Nacional Autonoma de Mexico. All rights reserved.</x:v>
      </x:c>
      <x:c r="J1483" s="139" t="str">
        <x:v>Attacks; comprehensive analysis; defense mechanisms; Denial of Service; Network Security</x:v>
      </x:c>
      <x:c r="K1483" s="139" t="str"/>
      <x:c r="L1483" s="139" t="str">
        <x:v>Universidad Nacional Autonoma de Mexico</x:v>
      </x:c>
      <x:c r="M1483" s="139" t="str">
        <x:v>English</x:v>
      </x:c>
      <x:c r="N1483" s="139" t="str">
        <x:v>Article</x:v>
      </x:c>
      <x:c r="O1483" s="139" t="str">
        <x:v>Scopus</x:v>
      </x:c>
      <x:c r="P1483" s="139" t="str">
        <x:v>2-s2.0-85153492208</x:v>
      </x:c>
    </x:row>
    <x:row r="1484">
      <x:c r="A1484" s="139" t="str">
        <x:v>Hamami L.; Nassereddine B.</x:v>
      </x:c>
      <x:c r="B1484" s="139" t="str">
        <x:v>Hamami, Loubna (57207034891); Nassereddine, Bouchaib (35772742100)</x:v>
      </x:c>
      <x:c r="C1484" s="139" t="str">
        <x:v>57207034891; 35772742100</x:v>
      </x:c>
      <x:c r="D1484" s="139" t="str">
        <x:v>Factors Influencing the Use of Wireless Sensor Networks in the Irrigation Field</x:v>
      </x:c>
      <x:c r="E1484" s="139" t="str">
        <x:v>2021</x:v>
      </x:c>
      <x:c r="F1484" s="139" t="str">
        <x:v>International Journal of Advanced Computer Science and Applications</x:v>
      </x:c>
      <x:c r="G1484" s="139" t="str">
        <x:v>10.14569/IJACSA.2021.0120382</x:v>
      </x:c>
      <x:c r="H1484" s="139" t="str">
        <x:v>https://www.scopus.com/pages/publications/85104093136?origin=resultslist</x:v>
      </x:c>
      <x:c r="I1484" s="139" t="str">
        <x:v>Battle control, natural disasters discovery, water monitoring, smart homes, agricultural applications, health care, weather forecasts, smart buildings, intrusion detection, medical devices, and more are the application areas of wireless sensor networks (WSNs). WSNs can help bring about revolutionary changes in important areas of our world. As a result, this technology has become a particularly interesting technology, which can be used to meet the specific requirements of a particular application because of its distinctive characteristics. In this context, WSNs are a promising approach in the agricultural sector and irrigation in particular for overcoming the world's major problems (e.g., the global water crisis). When implementing WSN in the irrigation field, many factors, like limited sensor node resources, limited sensor node power, costs, hardware constraints, and type of deployment environment, must be taken into account in order to improve WSN performance and achieve the desired results. In this paper, we will study and analyze the main factors that affect WSNs in the irrigation field. We will also provide a set of measures and solutions that need to be taken to overcome the challenges of deploying a WSN in irrigation. In this regard, we will also highlight several factors for improvement to achieve an efficient and consistent irrigation system using WSN. © 2021. All Rights Reserved.</x:v>
      </x:c>
      <x:c r="J1484" s="139" t="str">
        <x:v>Cost; energy consumption and management; irrigation; smart irrigation; wireless sensor network; WSN deployment</x:v>
      </x:c>
      <x:c r="K1484" s="139" t="str">
        <x:v>Automation; Disasters; Intelligent buildings; Intrusion detection; Irrigation; Sensor nodes; Weather forecasting; Application area; Energy-consumption; Intrusion-Detection; Medical Devices; Natural disasters; Revolutionary changes; Smart homes; Smart irrigation; Water monitoring; Wireless sensor network deployment; Energy utilization</x:v>
      </x:c>
      <x:c r="L1484" s="139" t="str">
        <x:v>Science and Information Organization</x:v>
      </x:c>
      <x:c r="M1484" s="139" t="str">
        <x:v>English</x:v>
      </x:c>
      <x:c r="N1484" s="139" t="str">
        <x:v>Article</x:v>
      </x:c>
      <x:c r="O1484" s="139" t="str">
        <x:v>Scopus</x:v>
      </x:c>
      <x:c r="P1484" s="139" t="str">
        <x:v>2-s2.0-85104093136</x:v>
      </x:c>
    </x:row>
    <x:row r="1485">
      <x:c r="A1485" s="139" t="str">
        <x:v>Rangarajan A.K.; Balu E.J.; Boligala M.S.; Jagannath A.; Ranganathan B.N.</x:v>
      </x:c>
      <x:c r="B1485" s="139" t="str">
        <x:v>Rangarajan, Aravind Krishnaswamy (57217632494); Balu, Edwin Jayaraj (56297576600); Boligala, Muni Sekhar (57552299000); Jagannath, Arjun (57553460500); Ranganathan, Badri Narayanan (33368232600)</x:v>
      </x:c>
      <x:c r="C1485" s="139" t="str">
        <x:v>57217632494; 56297576600; 57552299000; 57553460500; 33368232600</x:v>
      </x:c>
      <x:c r="D1485" s="139" t="str">
        <x:v>A low-cost UAV for detection of Cercospora leaf spot in okra using deep convolutional neural network</x:v>
      </x:c>
      <x:c r="E1485" s="139" t="str">
        <x:v>2022</x:v>
      </x:c>
      <x:c r="F1485" s="139" t="str">
        <x:v>Multimedia Tools and Applications</x:v>
      </x:c>
      <x:c r="G1485" s="139" t="str">
        <x:v>10.1007/s11042-022-12464-4</x:v>
      </x:c>
      <x:c r="H1485" s="139" t="str">
        <x:v>https://www.scopus.com/pages/publications/85127102017?origin=resultslist</x:v>
      </x:c>
      <x:c r="I1485" s="139" t="str">
        <x:v>Artificial Intelligence (AI)-enabled agricultural robotics is expected to significantly disrupt the domain of agriculture with promise of profitable farming. However, significant challenges exist while deploying such technologies in economically backward countries in a cost-effective manner that can ensure profitability. This study focusses on identification of Cercospora Leaf Spot (CLS) disease in the okra plant, which is also referred to as lady’s finger or Abelmoschus esculentus L. The disease is identified by using deep learning models on images acquired using a modified cost-effective quadcopter fitted with a camera. Two deep learning models, namely SqueezeNet and ResNet-18, were used for this study with a validation accuracy of 99.1% and 99% respectively. Testing of the models with the images collected using the modified quadcopter produced an accuracy of 92.3% and 94.6% respectively. The misclassifications have been analysed using confusion matrices and possible reasons affecting the classification process are discussed. In addition, the learning process has been visualized using feature parameters from different layers with t-SNE algorithm that reduces the dimension of the input parameters. The internal representation of the last feature extraction layer has been assessed using Class Activated Mapping (CAM). Further, the effect of motion blur on disease identification has been analysed using confusion matrix and CAM. For effective disease detection, it is required that the proposed quadcopter system is restricted to operate within certain limits. Finally, an insight on the future directions for improvement has been provided. © 2022, The Author(s), under exclusive licence to Springer Science+Business Media, LLC, part of Springer Nature.</x:v>
      </x:c>
      <x:c r="J1485" s="139" t="str">
        <x:v>Agricultural Robotics; Cercospora leaf spot; Convolutional neural network; Okra; UAV</x:v>
      </x:c>
      <x:c r="K1485" s="139" t="str">
        <x:v>Agriculture; Aircraft detection; Convolution; Convolutional neural networks; Cost effectiveness; Costs; Deep neural networks; Image resolution; Profitability; Robotics; Agricultural robotics; Cercospora; Cercosporum leaf spot; Confusion matrix; Convolutional neural network; Cost effective; Leaf spots; Learning models; Low-costs; Okra; Unmanned aerial vehicles (UAV)</x:v>
      </x:c>
      <x:c r="L1485" s="139" t="str">
        <x:v>Springer</x:v>
      </x:c>
      <x:c r="M1485" s="139" t="str">
        <x:v>English</x:v>
      </x:c>
      <x:c r="N1485" s="139" t="str">
        <x:v>Article</x:v>
      </x:c>
      <x:c r="O1485" s="139" t="str">
        <x:v>Scopus</x:v>
      </x:c>
      <x:c r="P1485" s="139" t="str">
        <x:v>2-s2.0-85127102017</x:v>
      </x:c>
    </x:row>
    <x:row r="1486">
      <x:c r="A1486" s="139" t="str">
        <x:v>Shafaei S.M.; Mousazadeh H.</x:v>
      </x:c>
      <x:c r="B1486" s="139" t="str">
        <x:v>Shafaei, S.M. (56376940800); Mousazadeh, H. (26029970000)</x:v>
      </x:c>
      <x:c r="C1486" s="139" t="str">
        <x:v>56376940800; 26029970000</x:v>
      </x:c>
      <x:c r="D1486" s="139" t="str">
        <x:v>Motion energy perspective of tracked locomotion system of autonomous tractor-trailer robot</x:v>
      </x:c>
      <x:c r="E1486" s="139" t="str">
        <x:v>2023</x:v>
      </x:c>
      <x:c r="F1486" s="139" t="str">
        <x:v>Energy</x:v>
      </x:c>
      <x:c r="G1486" s="139" t="str">
        <x:v>10.1016/j.energy.2022.126520</x:v>
      </x:c>
      <x:c r="H1486" s="139" t="str">
        <x:v>https://www.scopus.com/pages/publications/85144889110?origin=resultslist</x:v>
      </x:c>
      <x:c r="I1486" s="139" t="str">
        <x:v>In realm of researches involved in autonomous tractor-trailer robot, novel purpose of this applied research has been dedicated to motion energy perspective of tracked locomotion system of the robot. Hence, motion energy indicators including motion energy consumption, motion energy dissipation, and drawbar pull energy of the robot were ascertained as affected by operational variables of robot forward speed (0.17, 0.33 and 0.5 m/s) and payload weight (1, 2, 3, 4 and 5 kN). Analytical results clarified that meaningful contribution of robot forward speed to the motion energy indicators was marginal (&lt;10–35 times) in comparison with that of payload weight. Modeling results described that combinatorial effect of robot forward speed and payload weight on the motion energy indicators was synergetic. This disclosed linear increasing dependency of motion energy consumption (154.02–831.38 J/m2), motion energy dissipation (20.60–165.70 J/m2), and drawbar pull energy (135.96–800.4 J/m2) on concurrent proliferation of robot forward speed and payload weight. The aforementioned amplitudes divulge that 7.20–22.01% of motion energy consumption was dissipated by tracked locomotion system. Overall, these results are profitable for energy-efficient design and performance optimization of tractor-trailer robot with tracked locomotion system in order to proliferate autonomous transportation capacity of payloads, especially for indoor and outdoor shipping and warehouse of factories and industrial environments. © 2022 Elsevier Ltd</x:v>
      </x:c>
      <x:c r="J1486" s="139" t="str">
        <x:v>Autonomous transportation; Drawbar pull energy; Motion energy consumption; Motion energy dissipation</x:v>
      </x:c>
      <x:c r="K1486" s="139" t="str">
        <x:v>Energy dissipation; Energy efficiency; Energy utilization; Machine design; Tractors (agricultural); Tractors (truck); Truck trailers; Autonomous transportation; Drawbar pull; Drawbar pull energy; Energy; Energy-consumption; Motion energy; Motion energy consumption; Motion energy dissipation; Tracked locomotions; dependency; energy dissipation; locomotion; optimization; transportation; Robots</x:v>
      </x:c>
      <x:c r="L1486" s="139" t="str">
        <x:v>Elsevier Ltd</x:v>
      </x:c>
      <x:c r="M1486" s="139" t="str">
        <x:v>English</x:v>
      </x:c>
      <x:c r="N1486" s="139" t="str">
        <x:v>Article</x:v>
      </x:c>
      <x:c r="O1486" s="139" t="str">
        <x:v>Scopus</x:v>
      </x:c>
      <x:c r="P1486" s="139" t="str">
        <x:v>2-s2.0-85144889110</x:v>
      </x:c>
    </x:row>
    <x:row r="1487">
      <x:c r="A1487" s="139" t="str">
        <x:v>Quayson M.; Bai C.; Osei V.</x:v>
      </x:c>
      <x:c r="B1487" s="139" t="str">
        <x:v>Quayson, Matthew (57217680378); Bai, Chunguang (24485581400); Osei, Vivian (57216469012)</x:v>
      </x:c>
      <x:c r="C1487" s="139" t="str">
        <x:v>57217680378; 24485581400; 57216469012</x:v>
      </x:c>
      <x:c r="D1487" s="139" t="str">
        <x:v>Digital Inclusion for Resilient Post-COVID-19 Supply Chains: Smallholder Farmer Perspectives</x:v>
      </x:c>
      <x:c r="E1487" s="139" t="str">
        <x:v>2020</x:v>
      </x:c>
      <x:c r="F1487" s="139" t="str">
        <x:v>IEEE Engineering Management Review</x:v>
      </x:c>
      <x:c r="G1487" s="139" t="str">
        <x:v>10.1109/EMR.2020.3006259</x:v>
      </x:c>
      <x:c r="H1487" s="139" t="str">
        <x:v>https://www.scopus.com/pages/publications/85087520430?origin=resultslist</x:v>
      </x:c>
      <x:c r="I1487" s="139" t="str">
        <x:v>The coronavirus (COVID-19) pandemic has and continues to have far-reaching global economic and environmental implications. In developing economies and regions, the pandemic's disruption of the agriculture commodity supply chain has made it difficult for smallholder farmers to exist. Smallholder farmer's traditional struggles have worsened. However, technology may provide promise of improving conditions for vulnerable farmers even in a period of crises such as the COVID-19 period. In this article, we draw on lessons learned in developed and developing countries to propose critical digital transformation for building a resilient and sustainable post-COVID-19 supply chains for developing countries, especially for smallholder farmers operating in global value chains. We discuss how digital technologies and specifically digital inclusion of smallholder farmers can prevent major disruptions from damaging the livelihoods of society's most vulnerable. We discuss feasibility and provide some caveats for a post-COVID-19 digital inclusion in developing countries. © 1973-2011 IEEE.</x:v>
      </x:c>
      <x:c r="J1487" s="139" t="str">
        <x:v>Africa; agriculture; coronavirus (COVID-19); digitization; supply chain; sustainability; technology</x:v>
      </x:c>
      <x:c r="K1487" s="139" t="str">
        <x:v>Agricultural robots; Developing countries; Supply chains; Developing economies; Digital inclusion; Digital technologies; Digital transformation; Environmental implications; Global economics; Global value chain; Smallholder farmers; Agriculture</x:v>
      </x:c>
      <x:c r="L1487" s="139" t="str">
        <x:v>Institute of Electrical and Electronics Engineers Inc.</x:v>
      </x:c>
      <x:c r="M1487" s="139" t="str">
        <x:v>English</x:v>
      </x:c>
      <x:c r="N1487" s="139" t="str">
        <x:v>Article</x:v>
      </x:c>
      <x:c r="O1487" s="139" t="str">
        <x:v>Scopus</x:v>
      </x:c>
      <x:c r="P1487" s="139" t="str">
        <x:v>2-s2.0-85087520430</x:v>
      </x:c>
    </x:row>
    <x:row r="1488">
      <x:c r="A1488" s="139" t="str">
        <x:v>Amiri-Zarandi M.; Fard M.H.; Yousefinaghani S.; Kaviani M.; Dara R.</x:v>
      </x:c>
      <x:c r="B1488" s="139" t="str">
        <x:v>Amiri-Zarandi, Mohammad (56431124700); Fard, Mehdi Hazrati (57747455600); Yousefinaghani, Samira (57211286782); Kaviani, Mitra (57545455500); Dara, Rozita (35726812900)</x:v>
      </x:c>
      <x:c r="C1488" s="139" t="str">
        <x:v>56431124700; 57747455600; 57211286782; 57545455500; 35726812900</x:v>
      </x:c>
      <x:c r="D1488" s="139" t="str">
        <x:v>A Platform Approach to Smart Farm Information Processing</x:v>
      </x:c>
      <x:c r="E1488" s="139" t="str">
        <x:v>2022</x:v>
      </x:c>
      <x:c r="F1488" s="139" t="str">
        <x:v>Agriculture (Switzerland)</x:v>
      </x:c>
      <x:c r="G1488" s="139" t="str">
        <x:v>10.3390/agriculture12060838</x:v>
      </x:c>
      <x:c r="H1488" s="139" t="str">
        <x:v>https://www.scopus.com/pages/publications/85132173754?origin=resultslist</x:v>
      </x:c>
      <x:c r="I1488" s="139" t="str">
        <x:v>With the rapid growth of population and the increasing demand for food worldwide, improving productivity in farming procedures is essential. Smart farming is a concept that emphasizes the use of modern technologies such as the Internet of Things (IoT) and artificial intelligence (AI) to enhance productivity in farming practices. In a smart farming scenario, large amounts of data are collected from diverse sources such as wireless sensor networks, network-connected weather stations, monitoring cameras, and smartphones. These data are valuable resources to be used in data-driven services and decision support systems (DSS) in farming applications. However, one of the major challenges with these large amounts of agriculture data is their immense diversity in terms of format and meaning. Moreover, the different services and technologies in a smart farming ecosystem have limited capability to work together due to the lack of standardized practices for data and system integration. These issues create a significant challenge in cooperative service provision, data and technology integration, and data-sharing practices. To address these issues, in this paper, we propose the platform approach, a design approach intended to guide building effective, reliable, and robust smart farming systems. The proposed platform approach considers six requirements for seamless integration, processing, and use of farm data. These requirements in a smart farming platform include interoperability, reliability, scalability, real-time data processing, end-to-end security and privacy, and standardized regulations and policies. A smart farming platform that considers these requirements leads to increased productivity, profitability, and performance of connected smart farms. In this paper, we aim at introducing the platform approach concept for smart farming and reviewing the requirements for this approach. © 2022 by the authors. Licensee MDPI, Basel, Switzerland.</x:v>
      </x:c>
      <x:c r="J1488" s="139" t="str">
        <x:v>interoperability; platform approach; precise agriculture; reliability; scalability; security and privacy; smart farming</x:v>
      </x:c>
      <x:c r="K1488" s="139" t="str"/>
      <x:c r="L1488" s="139" t="str">
        <x:v>MDPI</x:v>
      </x:c>
      <x:c r="M1488" s="139" t="str">
        <x:v>English</x:v>
      </x:c>
      <x:c r="N1488" s="139" t="str">
        <x:v>Review</x:v>
      </x:c>
      <x:c r="O1488" s="139" t="str">
        <x:v>Scopus</x:v>
      </x:c>
      <x:c r="P1488" s="139" t="str">
        <x:v>2-s2.0-85132173754</x:v>
      </x:c>
    </x:row>
    <x:row r="1489">
      <x:c r="A1489" s="139" t="str">
        <x:v>Spatola N.; Kühnlenz B.; Cheng G.</x:v>
      </x:c>
      <x:c r="B1489" s="139" t="str">
        <x:v>Spatola, Nicolas (57193889944); Kühnlenz, Barbara (55909854300); Cheng, Gordon (10243873000)</x:v>
      </x:c>
      <x:c r="C1489" s="139" t="str">
        <x:v>57193889944; 55909854300; 10243873000</x:v>
      </x:c>
      <x:c r="D1489" s="139" t="str">
        <x:v>Perception and Evaluation in Human–Robot Interaction: The Human–Robot Interaction Evaluation Scale (HRIES)—A Multicomponent Approach of Anthropomorphism</x:v>
      </x:c>
      <x:c r="E1489" s="139" t="str">
        <x:v>2021</x:v>
      </x:c>
      <x:c r="F1489" s="139" t="str">
        <x:v>International Journal of Social Robotics</x:v>
      </x:c>
      <x:c r="G1489" s="139" t="str">
        <x:v>10.1007/s12369-020-00667-4</x:v>
      </x:c>
      <x:c r="H1489" s="139" t="str">
        <x:v>https://www.scopus.com/pages/publications/85099425734?origin=resultslist</x:v>
      </x:c>
      <x:c r="I1489" s="139" t="str">
        <x:v>The evaluation of how (human) individuals perceive robots is a central issue to better understand human–robot interaction (HRI). On this topic, promising proposals have emerged. However, present tools are not able to assess a sufficient part of the composite psychological dimensions involved in the evaluation of HRI. Indeed, the percentage of variance explained is often under the recommended threshold for a construct to be valid. In this article, we consolidate the lessons learned from three different studies and propose a further developed questionnaire based on a multicomponent approach of anthropomorphism by adding traits from psychosocial theory about the perception of others and the attribution and deprivation of human characteristics: the de-humanization theory. Among these characteristics, the attribution of agency is of main interest in the field of social robotics as it has been argued that robots could be considered as intentional agents. Factor analyses reveal a four sub-dimensions scale including Sociability, Agency, Animacy, and the Disturbance. We discuss the implication(s) of these dimensions on future perception of and attitudes towards robots. © 2021, Springer Nature B.V.</x:v>
      </x:c>
      <x:c r="J1489" s="139" t="str">
        <x:v>Anthropomorphism; Human–robot interaction; Questionnaire; Robot evaluation; Robot perception; Scale</x:v>
      </x:c>
      <x:c r="K1489" s="139" t="str">
        <x:v>Agricultural robots; Social robots; Animacy; Intentional agents; Multicomponents; Robot interactions; Social robotics; Surveys</x:v>
      </x:c>
      <x:c r="L1489" s="139" t="str">
        <x:v>Springer Science and Business Media B.V.</x:v>
      </x:c>
      <x:c r="M1489" s="139" t="str">
        <x:v>English</x:v>
      </x:c>
      <x:c r="N1489" s="139" t="str">
        <x:v>Article</x:v>
      </x:c>
      <x:c r="O1489" s="139" t="str">
        <x:v>Scopus</x:v>
      </x:c>
      <x:c r="P1489" s="139" t="str">
        <x:v>2-s2.0-85099425734</x:v>
      </x:c>
    </x:row>
    <x:row r="1490">
      <x:c r="A1490" s="139" t="str">
        <x:v>Khatoon P.S.; Ahmed M.</x:v>
      </x:c>
      <x:c r="B1490" s="139" t="str">
        <x:v>Khatoon, P Salma (57219988548); Ahmed, Muqeem (57203948862)</x:v>
      </x:c>
      <x:c r="C1490" s="139" t="str">
        <x:v>57219988548; 57203948862</x:v>
      </x:c>
      <x:c r="D1490" s="139" t="str">
        <x:v>Design and development of dynamic Agri-ontology for IoT interoperability</x:v>
      </x:c>
      <x:c r="E1490" s="139" t="str">
        <x:v>2023</x:v>
      </x:c>
      <x:c r="F1490" s="139" t="str">
        <x:v>International Journal of Communication Systems</x:v>
      </x:c>
      <x:c r="G1490" s="139" t="str">
        <x:v>10.1002/dac.5516</x:v>
      </x:c>
      <x:c r="H1490" s="139" t="str">
        <x:v>https://www.scopus.com/pages/publications/85159129595?origin=resultslist</x:v>
      </x:c>
      <x:c r="I1490" s="139" t="str">
        <x:v>In recent years, the usage and applications of Internet of Things (IoT) have increased exponentially. IoT connects multiple heterogeneous devices like sensors, micro controllers, actuators, smart devices like mobiles, watches, etc. IoT contributes the data produced in the context of data collection, including the domains like military, agriculture, healthcare, etc. The diversity of possible applications at the intersection of the IoT and the web semantics has prompted many research teams to work at the interface between these two disciplines. This makes it possible to collect data and control various objects in transparent way. The challenge lies in the use of this data. Ontologies address this challenge to meet specific data needs in the IoT field. This paper presents the implementation of a dynamic agriculture ontology-building tool that parses the ontology files to extract full data and update it based on the user needs. The technology is used to create the angular library for parsing the OWL files. The proposed ontology framework would accept user-defined ontologies and provide an interface for an online updating of the owl files to ensure the interoperability in the agriculture IoT. © 2023 John Wiley &amp; Sons Ltd.</x:v>
      </x:c>
      <x:c r="J1490" s="139" t="str">
        <x:v>dynamic agriculture ontology; internet of things (IoT); interoperability; OWL</x:v>
      </x:c>
      <x:c r="K1490" s="139" t="str">
        <x:v>Agriculture; Birds; Data acquisition; Internet of things; Interoperability; Military applications; Semantic Web; Semantics; Data collection; Design and Development; Dynamic agriculture ontology; Heterogeneous devices; Internet of thing; Micro controller; Ontology's; OWL; Smart devices; Web semantics; Ontology</x:v>
      </x:c>
      <x:c r="L1490" s="139" t="str">
        <x:v>John Wiley and Sons Ltd</x:v>
      </x:c>
      <x:c r="M1490" s="139" t="str">
        <x:v>English</x:v>
      </x:c>
      <x:c r="N1490" s="139" t="str">
        <x:v>Article</x:v>
      </x:c>
      <x:c r="O1490" s="139" t="str">
        <x:v>Scopus</x:v>
      </x:c>
      <x:c r="P1490" s="139" t="str">
        <x:v>2-s2.0-85159129595</x:v>
      </x:c>
    </x:row>
    <x:row r="1491">
      <x:c r="A1491" s="139" t="str">
        <x:v>Mohan K.; Ganesan A.R.; Muralisankar T.; Jayakumar R.; Sathishkumar P.; Uthayakumar V.; Chandirasekar R.; Revathi N.</x:v>
      </x:c>
      <x:c r="B1491" s="139" t="str">
        <x:v>Mohan, Kannan (55928892800); Ganesan, Abirami Ramu (57200687865); Muralisankar, Thirunavukkarasu (55236536900); Jayakumar, Rajarajeswaran (57475290200); Sathishkumar, Palanivel (26635787300); Uthayakumar, Venkatachalam (55353723800); Chandirasekar, Ramachandran (37660990200); Revathi, Nagarajan (57215871816)</x:v>
      </x:c>
      <x:c r="C1491" s="139" t="str">
        <x:v>55928892800; 57200687865; 55236536900; 57475290200; 26635787300; 55353723800; 37660990200; 57215871816</x:v>
      </x:c>
      <x:c r="D1491" s="139" t="str">
        <x:v>Recent insights into the extraction, characterization, and bioactivities of chitin and chitosan from insects</x:v>
      </x:c>
      <x:c r="E1491" s="139" t="str">
        <x:v>2020</x:v>
      </x:c>
      <x:c r="F1491" s="139" t="str">
        <x:v>Trends in Food Science and Technology</x:v>
      </x:c>
      <x:c r="G1491" s="139" t="str">
        <x:v>10.1016/j.tifs.2020.08.016</x:v>
      </x:c>
      <x:c r="H1491" s="139" t="str">
        <x:v>https://www.scopus.com/pages/publications/85090416546?origin=resultslist</x:v>
      </x:c>
      <x:c r="I1491" s="139" t="str">
        <x:v>Background: Insects are a living resource used for human nutrition, medicine, and industry. Several potential sources of proteins, peptides, and biopolymers, such as silk, chitin, and chitosan are utilized in industry and for biotechnology applications. Chitosan is an amino-polysaccharide derivative of chitin that consists of linear amino polysaccharides with D-glucosamine and N-acetyl-D-glucosamine units. Currently, the chief commercial sources of chitin and chitosan are crustacean shells that accumulate as a major waste product from the marine food industry. Existing chitin resources have some natural challenges, including insufficient supplies, seasonal availability, and environmental pollution. As an alternative, insects could be utilized as unconventional but feasible sources of chitin and chitosan. Scope and approach: This review focuses on the recent sources of insect chitin and chitosan, particularly from the Lepidoptera, Coleoptera, Orthoptera, Hymenoptera, Diptera, Hemiptera, Dictyoptera, and Odonata orders. In addition, the extraction methods and physicochemical characteristics are discussed. Insect chitin and chitosan have numerous biological activities and could be used for food, biomedical, and industrial applications. Key findings and conclusions: Recently, the invasive and harmful effects of insect species causing severe damage in agricultural crops has led to great economic losses globally. These dangerous species serve as potential sources of chitin and are underutilized worldwide. The conclusion of the present study provides better insight into the conversion of insect waste-derived chitin into value-added products as an alternative chitin source to address food security related challenges. © 2020 Elsevier Ltd</x:v>
      </x:c>
      <x:c r="J1491" s="139" t="str">
        <x:v>Biological activities; Characterization; Chitin; Chitosan; Extraction; Insects</x:v>
      </x:c>
      <x:c r="K1491" s="139" t="str">
        <x:v>Agricultural robots; Bioactivity; Crops; Extraction; Food supply; Glucosamine; Losses; Marine industry; Proteins; Agricultural crops; Biotechnology applications; Commercial sources; Environmental pollutions; N-acetyl-D-glucosamine; Physicochemical characteristics; Polysaccharide derivatives; Value added products; Chitosan</x:v>
      </x:c>
      <x:c r="L1491" s="139" t="str">
        <x:v>Elsevier Ltd</x:v>
      </x:c>
      <x:c r="M1491" s="139" t="str">
        <x:v>English</x:v>
      </x:c>
      <x:c r="N1491" s="139" t="str">
        <x:v>Review</x:v>
      </x:c>
      <x:c r="O1491" s="139" t="str">
        <x:v>Scopus</x:v>
      </x:c>
      <x:c r="P1491" s="139" t="str">
        <x:v>2-s2.0-85090416546</x:v>
      </x:c>
    </x:row>
    <x:row r="1492">
      <x:c r="A1492" s="139" t="str">
        <x:v>Crestana S.; Cruvinel P.E.</x:v>
      </x:c>
      <x:c r="B1492" s="139" t="str">
        <x:v>Crestana, Silvio (6701434322); Cruvinel, Paulo E. (6603720760)</x:v>
      </x:c>
      <x:c r="C1492" s="139" t="str">
        <x:v>6701434322; 6603720760</x:v>
      </x:c>
      <x:c r="D1492" s="139" t="str">
        <x:v>Developing Spectroscopic and Imaging Techniques for Advanced Studies in Soil Physics Based on Results Obtained at Embrapa Instrumentation</x:v>
      </x:c>
      <x:c r="E1492" s="139" t="str">
        <x:v>2022</x:v>
      </x:c>
      <x:c r="F1492" s="139" t="str">
        <x:v>Brazilian Journal of Physics</x:v>
      </x:c>
      <x:c r="G1492" s="139" t="str">
        <x:v>10.1007/s13538-022-01202-8</x:v>
      </x:c>
      <x:c r="H1492" s="139" t="str">
        <x:v>https://www.scopus.com/pages/publications/85148438975?origin=resultslist</x:v>
      </x:c>
      <x:c r="I1492" s="139" t="str">
        <x:v>The development of techniques based on computed tomography, X- or gamma-ray transmission or scattering, magnetic resonance imaging, particle-induced X-ray emission, and neutron activation analysis has enabled advanced research in the characterization of agricultural soil samples, both in laboratories and the crop environment. This paper discusses the pioneering work of Embrapa Instrumentation regarding the customization of these techniques to solve the problems encountered in the field of soil physics. This work has led to new insights into the management processes for food production. The studies include the modeling and evaluation of spatial and temporal variability of agricultural soil bulk density and water content measures, the distribution of macro- and micropores, the evaluation of expansive and collapsible soils, root development, fluid phase change, models based on multifractals, cellular automata and invasion percolation theory, and the elemental analysis of macro- and micronutrients, such as heavy metals. Such studies have improved agricultural management techniques and are useful to rationalize inputs and minimize the environmental impacts resulting from possible anthropization processes in the use of natural resources. In addition, the potential opportunities for the continued use of the spectroscopic and imaging techniques in soil science are described. © 2022, The Author(s) under exclusive licence to Sociedade Brasileira de Física.</x:v>
      </x:c>
      <x:c r="J1492" s="139" t="str">
        <x:v>Computational modeling; Magnetic resonance; Radiation-matter interaction; Soil–water-plant system; X-ray tomography</x:v>
      </x:c>
      <x:c r="K1492" s="139" t="str"/>
      <x:c r="L1492" s="139" t="str">
        <x:v>Springer</x:v>
      </x:c>
      <x:c r="M1492" s="139" t="str">
        <x:v>English</x:v>
      </x:c>
      <x:c r="N1492" s="139" t="str">
        <x:v>Article</x:v>
      </x:c>
      <x:c r="O1492" s="139" t="str">
        <x:v>Scopus</x:v>
      </x:c>
      <x:c r="P1492" s="139" t="str">
        <x:v>2-s2.0-85148438975</x:v>
      </x:c>
    </x:row>
    <x:row r="1493">
      <x:c r="A1493" s="139" t="str">
        <x:v>Yeh K.B.; Tabynov K.; Parekh F.K.; Mombo I.; Parker K.; Tabynov K.; Bradrick S.S.; Tseng A.S.; Yang J.-R.; Gardiner L.; Olinger G.; Setser B.</x:v>
      </x:c>
      <x:c r="B1493" s="139" t="str">
        <x:v>Yeh, Kenneth B. (57191361282); Tabynov, Kairat (55489111500); Parekh, Falgunee K. (14018446400); Mombo, Illich (57188742051); Parker, Kyle (57212350551); Tabynov, Kaissar (57295358600); Bradrick, Shelton S. (6507510263); Tseng, Ashley S. (57226749856); Yang, Ji-Rong (23011087200); Gardiner, Lolly (57246879600); Olinger, Gene (7006751100); Setser, Bradly (57246636000)</x:v>
      </x:c>
      <x:c r="C1493" s="139" t="str">
        <x:v>57191361282; 55489111500; 14018446400; 57188742051; 57212350551; 57295358600; 6507510263; 57226749856; 23011087200; 57246879600; 7006751100; 57246636000</x:v>
      </x:c>
      <x:c r="D1493" s="139" t="str">
        <x:v>Significance of High-Containment Biological Laboratories Performing Work During the COVID-19 Pandemic: Biosafety Level-3 and -4 Labs</x:v>
      </x:c>
      <x:c r="E1493" s="139" t="str">
        <x:v>2021</x:v>
      </x:c>
      <x:c r="F1493" s="139" t="str">
        <x:v>Frontiers in Bioengineering and Biotechnology</x:v>
      </x:c>
      <x:c r="G1493" s="139" t="str">
        <x:v>10.3389/fbioe.2021.720315</x:v>
      </x:c>
      <x:c r="H1493" s="139" t="str">
        <x:v>https://www.scopus.com/pages/publications/85114273904?origin=resultslist</x:v>
      </x:c>
      <x:c r="I1493" s="139" t="str">
        <x:v>High containment biological laboratories (HCBL) are required for work on Risk Group 3 and 4 agents across the spectrum of basic, applied, and translational research. These laboratories include biosafety level (BSL)-3, BSL-4, animal BSL (ABSL)-3, BSL-3-Ag (agriculture livestock), and ABSL-4 laboratories. While SARS-CoV-2 is classified as a Risk Group 3 biological agent, routine diagnostic can be handled at BSL-2. Scenarios involving virus culture, potential exposure to aerosols, divergent high transmissible variants, and zoonosis from laboratory animals require higher BSL-3 measures. Establishing HCBLs especially those at BSL-4 is costly and needs continual investments of resources and funding to sustain labor, equipment, infrastructure, certifications, and operational needs. There are now over 50 BSL-4 laboratories and numerous BSL-3 laboratories worldwide. Besides technical and funding challenges, there are biosecurity and dual-use risks, and local community issues to contend with in order to sustain operations. Here, we describe case histories for distinct HCBLs: representative national centers for diagnostic and reference, nonprofit organizations. Case histories describe capabilities and assess activities during COVID-19 and include capacities, gaps, successes, and summary of lessons learned for future practice. © Copyright © 2021 Yeh, Tabynov, Parekh, Mombo, Parker, Tabynov, Bradrick, Tseng, Yang, Gardiner, Olinger and Setser.</x:v>
      </x:c>
      <x:c r="J1493" s="139" t="str">
        <x:v>biosecurity; BSL-3; BSL-4; COVID-19; high containment biological laboratory</x:v>
      </x:c>
      <x:c r="K1493" s="139" t="str">
        <x:v>Agricultural robots; Agriculture; Animals; Biohazards; Diseases; Investments; Nonprofit organization; Viruses; Biological agents; Biological laboratory; Laboratory animals; Local community; Operational needs; Performing work; Potential exposure; Translational Research; Laboratories</x:v>
      </x:c>
      <x:c r="L1493" s="139" t="str">
        <x:v>Frontiers Media S.A.</x:v>
      </x:c>
      <x:c r="M1493" s="139" t="str">
        <x:v>English</x:v>
      </x:c>
      <x:c r="N1493" s="139" t="str">
        <x:v>Article</x:v>
      </x:c>
      <x:c r="O1493" s="139" t="str">
        <x:v>Scopus</x:v>
      </x:c>
      <x:c r="P1493" s="139" t="str">
        <x:v>2-s2.0-85114273904</x:v>
      </x:c>
    </x:row>
    <x:row r="1494">
      <x:c r="A1494" s="139" t="str">
        <x:v>Skiba U.; Medinets S.; Cardenas L.M.; Carnell E.J.; Hutchings N.J.; Amon B.</x:v>
      </x:c>
      <x:c r="B1494" s="139" t="str">
        <x:v>Skiba, U. (57205908847); Medinets, S. (36161375000); Cardenas, L.M. (7004368569); Carnell, E.J. (56426277000); Hutchings, N.J. (7004205868); Amon, B. (6602215523)</x:v>
      </x:c>
      <x:c r="C1494" s="139" t="str">
        <x:v>57205908847; 36161375000; 7004368569; 56426277000; 7004205868; 6602215523</x:v>
      </x:c>
      <x:c r="D1494" s="139" t="str">
        <x:v>Assessing the contribution of soil NOxemissions to European atmospheric pollution</x:v>
      </x:c>
      <x:c r="E1494" s="139" t="str">
        <x:v>2021</x:v>
      </x:c>
      <x:c r="F1494" s="139" t="str">
        <x:v>Environmental Research Letters</x:v>
      </x:c>
      <x:c r="G1494" s="139" t="str">
        <x:v>10.1088/1748-9326/abd2f2</x:v>
      </x:c>
      <x:c r="H1494" s="139" t="str">
        <x:v>https://www.scopus.com/pages/publications/85100798721?origin=resultslist</x:v>
      </x:c>
      <x:c r="I1494" s="139" t="str">
        <x:v>Atmospheric NOx concentrations are declining steadily due to successful abatement strategies predominantly targeting combustion sources. On the European continent, total NOx emissions fell by 55% between 1990 and 2017, but only modest reductions were achieved from the agricultural sector; with 7.8% from 20 Eastern European countries and 19.1% from 22 Western European countries. Consequently, the share of agricultural NOx emissions for these 42 European countries have increased from 3.6% to 7.2%. These values are highly uncertain due to serious lack of studies from agricultural soils and manure management. The emission factor (EFNO 1.33%), currently used for calculating soil NOx emissions from European agricultural categories 'N applied to soils' and 'manure management' was evaluated here by including recently published data from temperate climate zones. The newly calculated EFNO (average 0.60%, 0.0625th%/0.5475th%, n = 65 studies) is not notably different from the current value, given the large uncertainties associated with the small pool of studies, and therefore continued use of EFNO (1.33%) is recommended until more data become available. An assessment of the contribution of agricultural and non-agricultural NOx sources found that of the 42 European countries, the 8 most populated countries achieved considerable reductions (1990-2017) from categories 'non-agricultural sources' (55%), 'N applied to soils' (43%) and 'manure management' (1.2%), compared to small reductions from the remaining 34 countries. Forests are also large sources of soil NOx. On average, emissions from Eastern European forests were 4 times larger than from 'N applied agricultural soil', whereas Western European NOx emissions from 'N applied agricultural soil' were two times larger than from forest soils. Given that non-agricultural sources of NOx continue to decline, soil related emissions from agriculture, forests and manure management become more important, and require rigorous investigation in order to improve atmospheric pollution forecasts. © 2021 The Author(s).</x:v>
      </x:c>
      <x:c r="J1494" s="139" t="str">
        <x:v>Agriculture; Emission factor; Forest; Manure; Nitric oxide; Soil</x:v>
      </x:c>
      <x:c r="K1494" s="139" t="str">
        <x:v>Europe; Agricultural robots; Air pollution; Climatology; Fertilizers; Forestry; Manures; Nitrogen oxides; Soils; Agricultural sector; Agricultural soils; Atmospheric pollution; Combustion sources; European Countries; Manure management; Non-agricultural sources; Temperate climate; agricultural land; air quality; atmospheric pollution; biogenic emission; concealment behavior; forest ecosystem; soil emission; Soil pollution</x:v>
      </x:c>
      <x:c r="L1494" s="139" t="str">
        <x:v>IOP Publishing Ltd</x:v>
      </x:c>
      <x:c r="M1494" s="139" t="str">
        <x:v>English</x:v>
      </x:c>
      <x:c r="N1494" s="139" t="str">
        <x:v>Article</x:v>
      </x:c>
      <x:c r="O1494" s="139" t="str">
        <x:v>Scopus</x:v>
      </x:c>
      <x:c r="P1494" s="139" t="str">
        <x:v>2-s2.0-85100798721</x:v>
      </x:c>
    </x:row>
    <x:row r="1495">
      <x:c r="A1495" s="139" t="str">
        <x:v>Nguyen N.H.; Ho V.A.</x:v>
      </x:c>
      <x:c r="B1495" s="139" t="str">
        <x:v>Nguyen, Nhan Huu (57219802651); Ho, Van Anh (26433402200)</x:v>
      </x:c>
      <x:c r="C1495" s="139" t="str">
        <x:v>57219802651; 26433402200</x:v>
      </x:c>
      <x:c r="D1495" s="139" t="str">
        <x:v>Tactile compensation for artificial whiskered sensor system under critical change in morphology</x:v>
      </x:c>
      <x:c r="E1495" s="139" t="str">
        <x:v>2021</x:v>
      </x:c>
      <x:c r="F1495" s="139" t="str">
        <x:v>IEEE Robotics and Automation Letters</x:v>
      </x:c>
      <x:c r="G1495" s="139" t="str">
        <x:v>10.1109/LRA.2021.3064460</x:v>
      </x:c>
      <x:c r="H1495" s="139" t="str">
        <x:v>https://www.scopus.com/pages/publications/85102714382?origin=resultslist</x:v>
      </x:c>
      <x:c r="I1495" s="139" t="str">
        <x:v>In this letter, we describe a novel design soft whiskersensor system that compensates for tactile deficiency in events of change in sensor morphology upon being broken, torn, or trimmed. A fiber-reinforced air chamber at the sensor root is coupled with a strain gauge, and compressor. The strain gauge provides tactile information to the central control system (CCS) when the whisker contacts an object. If the whisker is trimmed at a certain length from its tip, to adapt for this change, air pressure in the chamber alters its morphology inducing a change in the sensitivity of the strain gauge that compensates for whisker length loss. Finite element method (FEM) analysis and genetic algorithm (GA) optimization were applied to determine optimal designs satisfying all performance requirements especially related to compensation ability, namely adaptive range. Two trials of adaptive ranges 5 mm and 10 mm were conducted, and optimal designs, where the corresponding fitness score of the former is bigger than the latter, were experimentally validated. Experimental results demonstrated tactile sensing performance of approximately 87$\%$ and 72$\%$ recovery, respectively, showing reliability of the proposed method. This study reinforces the concept that application of morphological control has potential to bring added abilities in applied soft robotic systems with minimum burden on the CCS.  © 2016 IEEE.</x:v>
      </x:c>
      <x:c r="J1495" s="139" t="str">
        <x:v>Damaged dtructure; Force and tactile sensing; Morphological computation; Soft sensors and actuators; Tactile compensation</x:v>
      </x:c>
      <x:c r="K1495" s="139" t="str">
        <x:v>Agricultural robots; Genetic algorithms; Morphology; Optimal systems; Central control systems; Finite element method analysis; Genetic-algorithm optimizations; Morphological control; Performance requirements; Sensor morphology; Tactile information; Whisker sensor systems; Strain gages</x:v>
      </x:c>
      <x:c r="L1495" s="139" t="str">
        <x:v>Institute of Electrical and Electronics Engineers Inc.</x:v>
      </x:c>
      <x:c r="M1495" s="139" t="str">
        <x:v>English</x:v>
      </x:c>
      <x:c r="N1495" s="139" t="str">
        <x:v>Article</x:v>
      </x:c>
      <x:c r="O1495" s="139" t="str">
        <x:v>Scopus</x:v>
      </x:c>
      <x:c r="P1495" s="139" t="str">
        <x:v>2-s2.0-85102714382</x:v>
      </x:c>
    </x:row>
    <x:row r="1496">
      <x:c r="A1496" s="139" t="str">
        <x:v>Awan S.; Ahmed S.; Ullah F.; Nawaz A.; Khan A.; Uddin M.I.; Alharbi A.; Alosaimi W.; Alyami H.</x:v>
      </x:c>
      <x:c r="B1496" s="139" t="str">
        <x:v>Awan, Sabir (57216358502); Ahmed, Sheeraz (57214723095); Ullah, Fasee (59179988400); Nawaz, Asif (57202961288); Khan, Atif (55993914900); Uddin, M. Irfan (55946660600); Alharbi, Abdullah (57217703843); Alosaimi, Wael (56009545600); Alyami, Hashem (57073795200)</x:v>
      </x:c>
      <x:c r="C1496" s="139" t="str">
        <x:v>57216358502; 57214723095; 59179988400; 57202961288; 55993914900; 55946660600; 57217703843; 56009545600; 57073795200</x:v>
      </x:c>
      <x:c r="D1496" s="139" t="str">
        <x:v>IoT with BlockChain: A Futuristic Approach in Agriculture and Food Supply Chain</x:v>
      </x:c>
      <x:c r="E1496" s="139" t="str">
        <x:v>2021</x:v>
      </x:c>
      <x:c r="F1496" s="139" t="str">
        <x:v>Wireless Communications and Mobile Computing</x:v>
      </x:c>
      <x:c r="G1496" s="139" t="str">
        <x:v>10.1155/2021/5580179</x:v>
      </x:c>
      <x:c r="H1496" s="139" t="str">
        <x:v>https://www.scopus.com/pages/publications/85109424969?origin=resultslist</x:v>
      </x:c>
      <x:c r="I1496" s="139" t="str">
        <x:v>Agricultural food production is projected to be 70% higher by 2050 than it is today, with the world population rising to more than 9 billion, 34% higher than it is now. The farmers have been forced to produce more with the same resources. This pressure means that optimizing productivity is one of the main objectives of the producers but also in a sustainable way. Not only does agriculture face a decline in production, but it has also had to face limitations in data collection, storing, securing, and sharing, climate change, increases in input prices, traditional food supply chain systems where there is no direct connection between the farmer and the buyer, and limitations on energy use. Existing IoT-based agriculture systems have a centralized format and operate in isolation, leaving room for unresolved issues and major concerns, including data security, manipulation, and single failure points. This paper proposes a futuristic IoT with a blockchain model to meet these challenges. Further, this paper also proposes and novel energy-efficient clustering IoT-based agriculture protocol for lower energy consumption and network stability and compares its results with its counterpart low-energy adoptive clustering hierarchy (LEACH) protocol. The simulation results show that the proposed protocol network stability is 23% higher as compared to LEACH as first node of LEACH dies at 168 rounds while IoT-based agriculture first node dies after 463 rounds. Similarly, IoT-based agriculture protocol energy consumption is 68% lower than that of LEACH. The proposed protocol also extends the network life to more rounds and demonstrates an increase of 112%.  © 2021 Sabir Awan et al.</x:v>
      </x:c>
      <x:c r="J1496" s="139" t="str"/>
      <x:c r="K1496" s="139" t="str">
        <x:v>Agricultural robots; Agriculture; Blockchain; Climate change; Energy efficiency; Energy utilization; Food supply; Internet protocols; Leaching; Low power electronics; Security of data; Supply chains; Agricultural foods; Agriculture systems; Data collection; Energy Efficient clustering; Lower energies; Network stability; Traditional food; World population; Internet of things</x:v>
      </x:c>
      <x:c r="L1496" s="139" t="str">
        <x:v>Hindawi Limited</x:v>
      </x:c>
      <x:c r="M1496" s="139" t="str">
        <x:v>English</x:v>
      </x:c>
      <x:c r="N1496" s="139" t="str">
        <x:v>Article</x:v>
      </x:c>
      <x:c r="O1496" s="139" t="str">
        <x:v>Scopus</x:v>
      </x:c>
      <x:c r="P1496" s="139" t="str">
        <x:v>2-s2.0-85109424969</x:v>
      </x:c>
    </x:row>
    <x:row r="1497">
      <x:c r="A1497" s="139" t="str">
        <x:v>Downs A.; Kootbally Z.; Harrison W.; Pilliptchak P.; Antonishek B.; Aksu M.; Schlenoff C.; Gupta S.K.</x:v>
      </x:c>
      <x:c r="B1497" s="139" t="str">
        <x:v>Downs, Anthony (24775760800); Kootbally, Zeid (14522646000); Harrison, William (7202360178); Pilliptchak, Pavel (57221476815); Antonishek, Brian (8620417100); Aksu, Murat (57195229251); Schlenoff, Craig (6603417057); Gupta, Satyandra K. (7407274179)</x:v>
      </x:c>
      <x:c r="C1497" s="139" t="str">
        <x:v>24775760800; 14522646000; 7202360178; 57221476815; 8620417100; 57195229251; 6603417057; 7407274179</x:v>
      </x:c>
      <x:c r="D1497" s="139" t="str">
        <x:v>Assessing Industrial Robot agility through international competitions</x:v>
      </x:c>
      <x:c r="E1497" s="139" t="str">
        <x:v>2021</x:v>
      </x:c>
      <x:c r="F1497" s="139" t="str">
        <x:v>Robotics and Computer-Integrated Manufacturing</x:v>
      </x:c>
      <x:c r="G1497" s="139" t="str">
        <x:v>10.1016/j.rcim.2020.102113</x:v>
      </x:c>
      <x:c r="H1497" s="139" t="str">
        <x:v>https://www.scopus.com/pages/publications/85099197122?origin=resultslist</x:v>
      </x:c>
      <x:c r="I1497" s="139" t="str">
        <x:v>Manufacturing and Industrial Robotics have reached a point where to be more useful to small and medium sized manufacturers, the systems must become more agile and must be able to adapt to changes in the environment. This paper describes the process for creating and the lessons learned over multiple years of the Agile Robotics for Industrial Automation Competition (ARIAC) being run by the National Institute of Standards and Technology. © 2021</x:v>
      </x:c>
      <x:c r="J1497" s="139" t="str">
        <x:v>Agility; Artificial intelligence; Competitions; Industrial Robotics; Performance evaluation</x:v>
      </x:c>
      <x:c r="K1497" s="139" t="str">
        <x:v>Agile manufacturing systems; Agricultural robots; Competition; Robotics; Agile robotics; Industrial automation; Industrial robotics; International competitions; National Institute of Standards and Technology; Industrial robots</x:v>
      </x:c>
      <x:c r="L1497" s="139" t="str">
        <x:v>Elsevier Ltd</x:v>
      </x:c>
      <x:c r="M1497" s="139" t="str">
        <x:v>English</x:v>
      </x:c>
      <x:c r="N1497" s="139" t="str">
        <x:v>Article</x:v>
      </x:c>
      <x:c r="O1497" s="139" t="str">
        <x:v>Scopus</x:v>
      </x:c>
      <x:c r="P1497" s="139" t="str">
        <x:v>2-s2.0-85099197122</x:v>
      </x:c>
    </x:row>
    <x:row r="1498">
      <x:c r="A1498" s="139" t="str">
        <x:v>Xie J.; Liang G.; Gao P.; Wang W.; Yin D.; Li J.</x:v>
      </x:c>
      <x:c r="B1498" s="139" t="str">
        <x:v>Xie, Jiaxing (55478182100); Liang, Gaotian (57226279394); Gao, Peng (57204418085); Wang, Weixing (56052048000); Yin, Dongxiao (57858713300); Li, Jun (57226614768)</x:v>
      </x:c>
      <x:c r="C1498" s="139" t="str">
        <x:v>55478182100; 57226279394; 57204418085; 56052048000; 57858713300; 57226614768</x:v>
      </x:c>
      <x:c r="D1498" s="139" t="str">
        <x:v>Research on site selection of agricultural internet of things nodes based on rapid terrain sampling</x:v>
      </x:c>
      <x:c r="E1498" s="139" t="str">
        <x:v>2023</x:v>
      </x:c>
      <x:c r="F1498" s="139" t="str">
        <x:v>Computers and Electronics in Agriculture</x:v>
      </x:c>
      <x:c r="G1498" s="139" t="str">
        <x:v>10.1016/j.compag.2022.107493</x:v>
      </x:c>
      <x:c r="H1498" s="139" t="str">
        <x:v>https://www.scopus.com/pages/publications/85143878233?origin=resultslist</x:v>
      </x:c>
      <x:c r="I1498" s="139" t="str">
        <x:v>With the development of Internet of Things (IoT) technology, modern agriculture is moving in the direction of 4.0. The Agricultural IoT is inseparable from wireless communication. However, in traditional agricultural IoT router and gateway site selection, the influence of the actual terrain on transmission loss is not considered, which results in node power wastage and increased maintenance costs. Based on a multi-sensor fusion algorithm, a fast terrain sampler is designed in this study to collect point-cloud data of the experimental site terrain. A reasonable objective function is then designed under the premise of consideration of the electromagnetic wave free-space and diffraction losses, and the locations of the routers and gateway are optimized based on k-means and particle swarm optimization (PSO) algorithm. Simulations show that the running time of the PSO algorithm is very sensitive to the changes in the execution parameters, and the improved PSO algorithm converges faster than the genetic algorithm (GA) in all three initialization methods. After collecting field terrain data, five interpolation methods were compared, and the nearest-neighbor algorithm is used to obtain the terrain model. On-site collection of received signal-strength indication (RSSI) shows that the communication quality of the optimal point selected via this algorithm is significantly higher than those of nearby points. At the same time, it is proved that the RSSI data has serious discontinuities, so the traditional gradient descent method is not suitable for solving the objective function in this work. Therefore, the algorithm used herein is of great significance for the site selection of agricultural Internet of Things nodes. However, since there are many ways to calculate the diffraction loss, the objective function of this work still needs more correction studies. The tool proposed in this work can obtain a 3D model of farmland faster than traditional surveying and mapping methods. With future research, the 3D model may be applied to soil moisture analysis, rainfall and moisture direction inversion, and plant light exposure prediction. © 2022</x:v>
      </x:c>
      <x:c r="J1498" s="139" t="str">
        <x:v>Extended Kalman filter; Fast terrain sampling modeling; Particle swarm optimization algorithm; Site selection planning; Wireless transmission loss</x:v>
      </x:c>
      <x:c r="K1498" s="139" t="str">
        <x:v>3D modeling; Agriculture; Electric power transmission; Genetic algorithms; Gradient methods; Internet of things; K-means clustering; Sensor data fusion; Site selection; Weather forecasting; Diffraction loss; Fast terrain sampling modeling; Objective functions; Particle swarm optimization algorithm; Received signal strength indication; Sampling model; Site selection planning; Transmission-loss; Wireless transmission loss; Wireless transmissions; Internet; Kalman filter; optimization; sampling; site selection; transmission loss; Particle swarm optimization (PSO)</x:v>
      </x:c>
      <x:c r="L1498" s="139" t="str">
        <x:v>Elsevier B.V.</x:v>
      </x:c>
      <x:c r="M1498" s="139" t="str">
        <x:v>English</x:v>
      </x:c>
      <x:c r="N1498" s="139" t="str">
        <x:v>Article</x:v>
      </x:c>
      <x:c r="O1498" s="139" t="str">
        <x:v>Scopus</x:v>
      </x:c>
      <x:c r="P1498" s="139" t="str">
        <x:v>2-s2.0-85143878233</x:v>
      </x:c>
    </x:row>
    <x:row r="1499">
      <x:c r="A1499" s="139" t="str">
        <x:v>Gupta Z.; Bindal A.K.</x:v>
      </x:c>
      <x:c r="B1499" s="139" t="str">
        <x:v>Gupta, Zatin (57697450100); Bindal, Amit Kumar (55608860800)</x:v>
      </x:c>
      <x:c r="C1499" s="139" t="str">
        <x:v>57697450100; 55608860800</x:v>
      </x:c>
      <x:c r="D1499" s="139" t="str">
        <x:v>Delay-Conscious Service Quality Constraint in IoT Sensor Networks for Smart Farming</x:v>
      </x:c>
      <x:c r="E1499" s="139" t="str">
        <x:v>2023</x:v>
      </x:c>
      <x:c r="F1499" s="139" t="str">
        <x:v>Journal of Computer Science</x:v>
      </x:c>
      <x:c r="G1499" s="139" t="str">
        <x:v>10.3844/jcssp.2023.1029.1049</x:v>
      </x:c>
      <x:c r="H1499" s="139" t="str">
        <x:v>https://www.scopus.com/pages/publications/85168842607?origin=resultslist</x:v>
      </x:c>
      <x:c r="I1499" s="139" t="str">
        <x:v>The Internet of Things (IoT) offers different services for the agriculture industry, such as monitoring and analysing real-time data related to current weather conditions, water level, irrigation requirements, growth of plant disease and health status/temperature/humidity, etc.,). The performance of IoT networks may vary due to environmental conditions and operational areas (rural area/urban area/underwater). These constraints may degrade the transmission quality due to delay factors because the signal propagation may vary in these areas. IoT sensors are low-powered devices designed for long-distance communication. The transmission rate may be degraded due to the delay factor, which may cause packet loss/congestion/collision, thus resulting in unnecessary re-transmission over the cost of network resources. To resolve the transmission delay issue, there is a need to develop a solution to ensure reliable transmission under the constraint of delay, and this study will introduce a delay-aware scheme to manage the uncertainty over IoT networks in rural and urban areas. Its performance will be analysed using different quality of service constraints (i.e., throughput/delay/residual Energy/Energy Consumption, etc.) using two different IoT-based communication standards, i.e., LoRaWAN and SigFox, with IoT sensor density variation from 100-400 IoT sensors only. For simulation, an NS-3 network simulator will be utilised. © 2023 Zatin Gupta and Amit Kumar Bindal. This open-access article is distributed under a Creative Commons Attribution (CC-BY) 4.0 license.</x:v>
      </x:c>
      <x:c r="J1499" s="139" t="str">
        <x:v>Delay; IoT; LoRaWAN; Quality of Service; Sensors; Smart Farming</x:v>
      </x:c>
      <x:c r="K1499" s="139" t="str"/>
      <x:c r="L1499" s="139" t="str">
        <x:v>Science Publications</x:v>
      </x:c>
      <x:c r="M1499" s="139" t="str">
        <x:v>English</x:v>
      </x:c>
      <x:c r="N1499" s="139" t="str">
        <x:v>Article</x:v>
      </x:c>
      <x:c r="O1499" s="139" t="str">
        <x:v>Scopus</x:v>
      </x:c>
      <x:c r="P1499" s="139" t="str">
        <x:v>2-s2.0-85168842607</x:v>
      </x:c>
    </x:row>
    <x:row r="1500">
      <x:c r="A1500" s="139" t="str">
        <x:v>Sivaraj D.; Rathika P.D.</x:v>
      </x:c>
      <x:c r="B1500" s="139" t="str">
        <x:v>Sivaraj, D. (54884901400); Rathika, P.D. (26422528500)</x:v>
      </x:c>
      <x:c r="C1500" s="139" t="str">
        <x:v>54884901400; 26422528500</x:v>
      </x:c>
      <x:c r="D1500" s="139" t="str">
        <x:v>INTERNET OF THINGS AND WIRELESS SENSOR NETWORK-BASED PRESERVATION OF MEDICAL PLANT IRRIGATION AND CROP PREDICTION</x:v>
      </x:c>
      <x:c r="E1500" s="139" t="str">
        <x:v>2023</x:v>
      </x:c>
      <x:c r="F1500" s="139" t="str">
        <x:v>Journal of Environmental Protection and Ecology</x:v>
      </x:c>
      <x:c r="G1500" s="139" t="str"/>
      <x:c r="H1500" s="139" t="str">
        <x:v>https://www.scopus.com/pages/publications/85161976093?origin=resultslist</x:v>
      </x:c>
      <x:c r="I1500" s="139" t="str">
        <x:v>Farmers have to be more involved in drip irrigation systems because they are not totally automated. When it comes to “duration of irrigation” and “amount of irrigation”, a farmer’s prior knowledge is employed. In this paper, we present the Internet of Things (IoT) and wireless sensor network based preservation of medical plant irrigation and crop prediction by using different moisture sensors, and also, the eleven-layer Convolution neural network (CNN) classifies the leaf diseases in Glorissa suberpa medical plant. In order to select the sensor nodes in the sensor networks used in this work, they must satisfy certain practical requirements in order to be useful for precision agriculture. With the development of IoT, precision agriculture data and analysis must be widely available and interoperable with other technological systems. IDIS (Intelligent drip irrigation system) was developed and applied to this system. An ISMSU (Intelligent soil moisture sensor unit) and an ACS (Agriculture control station) make up this system (ACS). The network’s lifespan is closely linked to the amount of energy that may be stored for future processing. The sensor network system’s performance will improve if the network lifespan is lengthened. © 2023, Scibulcom Ltd.. All rights reserved.</x:v>
      </x:c>
      <x:c r="J1500" s="139" t="str">
        <x:v>agriculture; Glorissa suberpa; IoT; leaf diseases; plant irrigation</x:v>
      </x:c>
      <x:c r="K1500" s="139" t="str">
        <x:v>artificial neural network; crop; disease; drip irrigation; Internet; leaf; medicinal plant; precision agriculture; prediction; sensor</x:v>
      </x:c>
      <x:c r="L1500" s="139" t="str">
        <x:v>Scibulcom Ltd.</x:v>
      </x:c>
      <x:c r="M1500" s="139" t="str">
        <x:v>English</x:v>
      </x:c>
      <x:c r="N1500" s="139" t="str">
        <x:v>Article</x:v>
      </x:c>
      <x:c r="O1500" s="139" t="str">
        <x:v>Scopus</x:v>
      </x:c>
      <x:c r="P1500" s="139" t="str">
        <x:v>2-s2.0-85161976093</x:v>
      </x:c>
    </x:row>
    <x:row r="1501">
      <x:c r="A1501" s="139" t="str">
        <x:v>Lüddecke T.; Wörgötter F.</x:v>
      </x:c>
      <x:c r="B1501" s="139" t="str">
        <x:v>Lüddecke, Timo (56396993700); Wörgötter, Florentin (7003438923)</x:v>
      </x:c>
      <x:c r="C1501" s="139" t="str">
        <x:v>56396993700; 7003438923</x:v>
      </x:c>
      <x:c r="D1501" s="139" t="str">
        <x:v>Fine-grained action plausibility rating</x:v>
      </x:c>
      <x:c r="E1501" s="139" t="str">
        <x:v>2020</x:v>
      </x:c>
      <x:c r="F1501" s="139" t="str">
        <x:v>Robotics and Autonomous Systems</x:v>
      </x:c>
      <x:c r="G1501" s="139" t="str">
        <x:v>10.1016/j.robot.2020.103511</x:v>
      </x:c>
      <x:c r="H1501" s="139" t="str">
        <x:v>https://www.scopus.com/pages/publications/85083890129?origin=resultslist</x:v>
      </x:c>
      <x:c r="I1501" s="139" t="str">
        <x:v>An essential capability of humans is the effortless identification of useful tasks based on visual cues in everyday situations. Objects and their surroundings are integrated and processed to differentiate plausible from implausible actions. In this work, we study how to teach this ability to robots. In contrast to many tasks in computer vision where the goal is an accurate description (object labels, caption, scene class) of the present situation here the challenge is to make reasonable guesses about which forms of plausible and implausible actions can be conducted. To this end, we collect a dataset that associates images with probabilities over a set of actions. A convolutional neural network is trained to match these ground truth plausibility scores using this dataset. We compare the performance of state-of-the-art encoder architectures and specifically analyze the role of contextual cues quantitatively. While the object recognition capabilities of the encoder have a strong impact on performance, using context did not lead to substantial improvements. We show qualitatively the utility of such a system for robotic action selection in a household setting. © 2020 Elsevier B.V.</x:v>
      </x:c>
      <x:c r="J1501" s="139" t="str"/>
      <x:c r="K1501" s="139" t="str">
        <x:v>Agricultural robots; Object recognition; Signal encoding; Contextual cue; Encoder architecture; Fine grained; Ground truth; Present situation; Robotic actions; State of the art; Visual cues; Convolutional neural networks</x:v>
      </x:c>
      <x:c r="L1501" s="139" t="str">
        <x:v>Elsevier B.V.</x:v>
      </x:c>
      <x:c r="M1501" s="139" t="str">
        <x:v>English</x:v>
      </x:c>
      <x:c r="N1501" s="139" t="str">
        <x:v>Article</x:v>
      </x:c>
      <x:c r="O1501" s="139" t="str">
        <x:v>Scopus</x:v>
      </x:c>
      <x:c r="P1501" s="139" t="str">
        <x:v>2-s2.0-85083890129</x:v>
      </x:c>
    </x:row>
    <x:row r="1502">
      <x:c r="A1502" s="139" t="str">
        <x:v>Grygorieva O.; Klymenko S.; Vergun O.; Mňahončáková E.; Brindza J.; Terentjeva M.; Ivanišová E.</x:v>
      </x:c>
      <x:c r="B1502" s="139" t="str">
        <x:v>Grygorieva, Olga (35775078200); Klymenko, Svitlana (35775451500); Vergun, Olena (57196237370); Mňahončáková, Erika (57192295271); Brindza, Ján (14051735000); Terentjeva, Margarita (23986143600); Ivanišová, Eva (56520182400)</x:v>
      </x:c>
      <x:c r="C1502" s="139" t="str">
        <x:v>35775078200; 35775451500; 57196237370; 57192295271; 14051735000; 23986143600; 56520182400</x:v>
      </x:c>
      <x:c r="D1502" s="139" t="str">
        <x:v>Evaluation of the antioxidant activity and phenolic content of Chinese Quince (Pseudocydonia sinensis schneid.) fruit</x:v>
      </x:c>
      <x:c r="E1502" s="139" t="str">
        <x:v>2020</x:v>
      </x:c>
      <x:c r="F1502" s="139" t="str">
        <x:v>Acta Scientiarum Polonorum, Technologia Alimentaria</x:v>
      </x:c>
      <x:c r="G1502" s="139" t="str">
        <x:v>10.17306/J.AFS.2020.0738</x:v>
      </x:c>
      <x:c r="H1502" s="139" t="str">
        <x:v>https://www.scopus.com/pages/publications/85082791573?origin=resultslist</x:v>
      </x:c>
      <x:c r="I1502" s="139" t="str">
        <x:v>Background. Neglected and underutilized plant species could serve as a valuable source of natural bioactive compounds. The objective of this study was to evaluate the biological activity of Chinese quince (Pseudocydonia sinensis Schneid) genotypes of Ukrainian and Slovak origin. Materials and methods. The content of the total antioxidant activity (DPPH method and molybdenum reducing antioxidant power), total polyphenol, flavonoid and phenolic acid compounds in the pulp and peel of Chinese quince were compared across five genotypes from Slovakia and three from Ukraine. Results. All tested samples exhibited DPPH• radical scavenging activities with values from 6.17 to 9.56 mg TEAC (Trolox equivalent antioxidant capacity) per gram of dry matter (DM). Antioxidant activity, measured using the molybdenum reducing antioxidant power method, ranged from 69.82 to 225.04 mg TEAC per gram of DM. Total polyphenol content was from 34.73 to 82.02 mg GAE (gallic acid equivalent), while total flavonoid content was from 0.50 to 26.72 mg QE (quercetin equivalent) per gram DM. Phenolic acid content varied from 1.12 to 8.39 mg CAE (caffeic acid equivalent) per gram DM. The peel extracts contained the highest content of bioactive compounds when compared with the pulp extract (from 15.30 to 32.60%). All observed parameters differed significantly between the genotypes. Strong positive correlations (p ≤ 0.05) were observed between the content of phenolic acids and flavonoids in the peel in plants from Slovakia (r = 0.951, r = 0.928, respectively); between the phenolic acid and antioxidant capacities detected using the MRP method-r = 0.950 and r = 0.955 for peel and pulp, respectively; between the determination of antioxidant activity by the DPPH and MRP methods in the peel and pulp in plants from Ukraine (r = 0.986, r = 0.998, respectively). Significantly positive correlations were found between all the parameters in the samples of Ukrainian origin. Conclusion. The results showed that all fruit extracts exhibited strong antioxidant activities, which generally correlated positively with the total phenolic content. This study demonstrates that Chinese quince fruit grown in Ukraine and Slovakia is a perspective source of valuable polyphenol content with high antioxidant activity and is a valuable fruit for use in the agriculture and food industries. © Wydawnictwo Uniwersytetu Przyrodniczego w Poznaniu.</x:v>
      </x:c>
      <x:c r="J1502" s="139" t="str">
        <x:v>Antioxidant activity; Fruits; Phenolic compounds; Pseudocydonia sinensis</x:v>
      </x:c>
      <x:c r="K1502" s="139" t="str">
        <x:v>Antioxidants; Fruit; Genotype; Phenols; Rosaceae; Agricultural robots; Bioactivity; Fruits; Molybdenum; Organic acids; Plants (botany); antioxidant; phenol derivative; Anti-oxidant activities; Antioxidant capacity; Positive correlations; Pseudocydonia sinensis; Radical scavenging activity; Total flavonoid contents; Total phenolic content; Trolox equivalent antioxidant capacities; chemistry; fruit; genetics; genotype; Rosaceae; Antioxidants</x:v>
      </x:c>
      <x:c r="L1502" s="139" t="str">
        <x:v>Wydawnictwo Uniwersytetu Przyrodniczego w Poznaniu</x:v>
      </x:c>
      <x:c r="M1502" s="139" t="str">
        <x:v>English</x:v>
      </x:c>
      <x:c r="N1502" s="139" t="str">
        <x:v>Article</x:v>
      </x:c>
      <x:c r="O1502" s="139" t="str">
        <x:v>Scopus</x:v>
      </x:c>
      <x:c r="P1502" s="139" t="str">
        <x:v>2-s2.0-85082791573</x:v>
      </x:c>
    </x:row>
    <x:row r="1503">
      <x:c r="A1503" s="139" t="str">
        <x:v>Jiang C.; Li X.; Yao Y.; Lan L.; Shao Y.; Zhao F.; Ying Y.; Ping J.</x:v>
      </x:c>
      <x:c r="B1503" s="139" t="str">
        <x:v>Jiang, Chengmei (57201367523); Li, Xunjia (57203929081); Yao, Yao (56493636300); Lan, Lingyi (57192903849); Shao, Yuzhou (57211062772); Zhao, Fengnian (57189253002); Ying, Yibin (55120143200); Ping, Jianfeng (26421385900)</x:v>
      </x:c>
      <x:c r="C1503" s="139" t="str">
        <x:v>57201367523; 57203929081; 56493636300; 57192903849; 57211062772; 57189253002; 55120143200; 26421385900</x:v>
      </x:c>
      <x:c r="D1503" s="139" t="str">
        <x:v>A multifunctional and highly flexible triboelectric nanogenerator based on MXene-enabled porous film integrated with laser-induced graphene electrode</x:v>
      </x:c>
      <x:c r="E1503" s="139" t="str">
        <x:v>2019</x:v>
      </x:c>
      <x:c r="F1503" s="139" t="str">
        <x:v>Nano Energy</x:v>
      </x:c>
      <x:c r="G1503" s="139" t="str">
        <x:v>10.1016/j.nanoen.2019.104121</x:v>
      </x:c>
      <x:c r="H1503" s="139" t="str">
        <x:v>https://www.scopus.com/pages/publications/85072532867?origin=resultslist</x:v>
      </x:c>
      <x:c r="I1503" s="139" t="str">
        <x:v>The ambient dissipated energy such as the vast scale of mechanical energy in the agricultural system (e.g., leaf swing energy) and the writing motion existing extensively in our daily life are underutilized. Herein, to address these issues and overcome the limitations of conventional batteries, we fabricated a highly flexible and effective triboelectric nanogenerator (TENG) based on MXene and polydimethylsiloxane (PDMS) composite (PDMS/MXene) film and laser-induced graphene (LIG) electrode. The introduction of conductive and electronegative MXene into PDMS to fabricate porous film, not only enhances the electrical conductivity but also increases the triboelectronegativity. As a result, the output performance is significantly improved, 7-fold greater than the pure flat PDMS-based TENG. The developed TENG with excellent performance, considerable adhesion, and outstanding flexibility was successfully applied for harvesting leaf swing energy and being used as a writing board to collect writing energy. Furthermore, we developed a MXene-based TENG array acting as a self-powered sensor for handwriting recognition. In this regard, MXene-enabled TENG possesses a great promising in harvesting mechanical energy from the agricultural field (e.g., leaf swing energy) and human activities (e.g., writing), moreover, it can further be applied in writing or tactile sensing for pad, robotics, and man-machine interaction field. © 2019 Elsevier Ltd</x:v>
      </x:c>
      <x:c r="J1503" s="139" t="str">
        <x:v>Laser-induced graphene; Leaf swing energy; MXene; Triboelectric nanogenerator; Writing energy</x:v>
      </x:c>
      <x:c r="K1503" s="139" t="str">
        <x:v>Agriculture; Character recognition; Energy dissipation; Graphene; Graphite electrodes; Human robot interaction; Microchannels; Nanogenerators; Nanotechnology; Polydimethylsiloxane; Silicones; Triboelectricity; Conventional batteries; Electrical conductivity; Handwriting recognition; Laser induced; Leaf swing energy; MXene; Nanogenerator; Polydimethylsiloxane PDMS; Nanocomposite films</x:v>
      </x:c>
      <x:c r="L1503" s="139" t="str">
        <x:v>Elsevier Ltd</x:v>
      </x:c>
      <x:c r="M1503" s="139" t="str">
        <x:v>English</x:v>
      </x:c>
      <x:c r="N1503" s="139" t="str">
        <x:v>Article</x:v>
      </x:c>
      <x:c r="O1503" s="139" t="str">
        <x:v>Scopus</x:v>
      </x:c>
      <x:c r="P1503" s="139" t="str">
        <x:v>2-s2.0-85072532867</x:v>
      </x:c>
    </x:row>
    <x:row r="1504">
      <x:c r="A1504" s="139" t="str">
        <x:v>Beatrice Dorothy A.; Britto Ramesh Kumar S.</x:v>
      </x:c>
      <x:c r="B1504" s="139" t="str">
        <x:v>Beatrice Dorothy, A. (57192668724); Britto Ramesh Kumar, S. (55532760200)</x:v>
      </x:c>
      <x:c r="C1504" s="139" t="str">
        <x:v>57192668724; 55532760200</x:v>
      </x:c>
      <x:c r="D1504" s="139" t="str">
        <x:v>Internet of things: Data management and security</x:v>
      </x:c>
      <x:c r="E1504" s="139" t="str">
        <x:v>2016</x:v>
      </x:c>
      <x:c r="F1504" s="139" t="str">
        <x:v>International Journal of Control Theory and Applications</x:v>
      </x:c>
      <x:c r="G1504" s="139" t="str"/>
      <x:c r="H1504" s="139" t="str">
        <x:v>https://www.scopus.com/pages/publications/85007168408?origin=resultslist</x:v>
      </x:c>
      <x:c r="I1504" s="139" t="str">
        <x:v>The Internet of Things is one of the emerging technologies that support different domains to manage and optimize performance, allowing for new activities such as data analytics, management and security. First, this paper illustrate various application scenarios, the IoT supporting domains including resource management, Education, Agriculture, Health care, water quality, natural disasters, transportation, security, automobile, supply chain management, smart cities, Automated metering and monitoring of utilities, waste management, Oil &amp; Gas, security and privacy, energy management. Future, IoT enabling ubiquitous connectivity will cause a faster enhance of data traffic load in both wired and wireless communication networks. The data will be both homogeneous and heterogeneous and the issue arises due to interoperability, Scalability and the middleware Architecture of the IoT systems. We have also discussed about the Issues and Challenges that were faced in the Internet of Things system. We have given an proposed Data Management and Security (DMS) Architecture for IoT system to face challenges like creating ontology's and defining data models are not enough, so data selection refining noisy data from the database through data clustering and selection method through the existing algorithms has to be done. Also, the Security of the Internet of Things systems has been discussed, to overcome some of the Issues and Challenges in Privacy and Security. © International Science Press.</x:v>
      </x:c>
      <x:c r="J1504" s="139" t="str">
        <x:v>Artificial intelligence; Data mining; Internet of Things; Interoperability; IoT; Noisy data; Security</x:v>
      </x:c>
      <x:c r="K1504" s="139" t="str"/>
      <x:c r="L1504" s="139" t="str">
        <x:v>Serials Publications</x:v>
      </x:c>
      <x:c r="M1504" s="139" t="str">
        <x:v>English</x:v>
      </x:c>
      <x:c r="N1504" s="139" t="str">
        <x:v>Article</x:v>
      </x:c>
      <x:c r="O1504" s="139" t="str">
        <x:v>Scopus</x:v>
      </x:c>
      <x:c r="P1504" s="139" t="str">
        <x:v>2-s2.0-85007168408</x:v>
      </x:c>
    </x:row>
    <x:row r="1505">
      <x:c r="A1505" s="139" t="str">
        <x:v>Strang K.D.; Bitrus S.N.; Vajjhala N.R.</x:v>
      </x:c>
      <x:c r="B1505" s="139" t="str">
        <x:v>Strang, Kenneth David (57147570200); Bitrus, Sarah Nankyer (57210363758); Vajjhala, Narasimha Rao (56106511000)</x:v>
      </x:c>
      <x:c r="C1505" s="139" t="str">
        <x:v>57147570200; 57210363758; 56106511000</x:v>
      </x:c>
      <x:c r="D1505" s="139" t="str">
        <x:v>Factors impacting farm management decision making software adoption</x:v>
      </x:c>
      <x:c r="E1505" s="139" t="str">
        <x:v>2019</x:v>
      </x:c>
      <x:c r="F1505" s="139" t="str">
        <x:v>International Journal of Sustainable Agricultural Management and Informatics</x:v>
      </x:c>
      <x:c r="G1505" s="139" t="str">
        <x:v>10.1504/IJSAMI.2019.101372</x:v>
      </x:c>
      <x:c r="H1505" s="139" t="str">
        <x:v>https://www.scopus.com/pages/publications/85070451114?origin=resultslist</x:v>
      </x:c>
      <x:c r="I1505" s="139" t="str">
        <x:v>In this study, we use an unconventional socio-cultural ideology to examine if Western African farmers think agricultural information systems (AISs) improve economic production, at the individual level of analysis. Food production is a necessity for our survival but it has been negatively impacted by unstable financial markets, climate change, political upheavals and health pandemics, especially in Western African-based developing countries. We developed a four factor model based on the information systems expectancy confirmation theory which could determine why Nigerian farmers adopt agricultural information systems. We used a survey to collect data from farmers, we validated the questions using a pilot study, and we developed a structural equation model to quantitatively explain why farmers make the decision to adopt or discontinue the use of AIS electronic software. We found that farmer’s satisfaction was positively influenced by high confirmation experience with AIS. To a lesser extent we found that farmer’s satisfaction was positively impacted by AIS perceived usefulness (PU). Interestingly, we found no evidence that any factor was related to farmer’s behavioural intent for continued use of AIS. The results raise controversial issues concerning AIS effectiveness and government technology funding in Western African countries. Copyright © 2019 Inderscience Enterprises Ltd.</x:v>
      </x:c>
      <x:c r="J1505" s="139" t="str">
        <x:v>Adoption; Agricultural information system; AIS; Confirmation experience; Continuance intention; Crop planning; Decision making software; Expectancy confirmation theory; Farm management; Nigeria; Perceived use; Satisfaction; Western Africa</x:v>
      </x:c>
      <x:c r="K1505" s="139" t="str"/>
      <x:c r="L1505" s="139" t="str">
        <x:v>Inderscience Publishers</x:v>
      </x:c>
      <x:c r="M1505" s="139" t="str">
        <x:v>English</x:v>
      </x:c>
      <x:c r="N1505" s="139" t="str">
        <x:v>Article</x:v>
      </x:c>
      <x:c r="O1505" s="139" t="str">
        <x:v>Scopus</x:v>
      </x:c>
      <x:c r="P1505" s="139" t="str">
        <x:v>2-s2.0-85070451114</x:v>
      </x:c>
    </x:row>
    <x:row r="1506">
      <x:c r="A1506" s="139" t="str">
        <x:v>Ondiek R.A.; Vuolo F.; Kipkemboi J.; Kitaka N.; Lautsch E.; Hein T.; Schmid E.</x:v>
      </x:c>
      <x:c r="B1506" s="139" t="str">
        <x:v>Ondiek, Risper Ajwang' (57214757528); Vuolo, Francesco (55963151700); Kipkemboi, Julius (55973788800); Kitaka, Nzula (6506559734); Lautsch, Erwin (45161291300); Hein, Thomas (57200589112); Schmid, Erwin (14120125900)</x:v>
      </x:c>
      <x:c r="C1506" s="139" t="str">
        <x:v>57214757528; 55963151700; 55973788800; 6506559734; 45161291300; 57200589112; 14120125900</x:v>
      </x:c>
      <x:c r="D1506" s="139" t="str">
        <x:v>Socio-Economic Determinants of Land Use/Cover Change in Wetlands in East Africa: A Case Study Analysis of the Anyiko Wetland, Kenya</x:v>
      </x:c>
      <x:c r="E1506" s="139" t="str">
        <x:v>2020</x:v>
      </x:c>
      <x:c r="F1506" s="139" t="str">
        <x:v>Frontiers in Environmental Science</x:v>
      </x:c>
      <x:c r="G1506" s="139" t="str">
        <x:v>10.3389/fenvs.2019.00207</x:v>
      </x:c>
      <x:c r="H1506" s="139" t="str">
        <x:v>https://www.scopus.com/pages/publications/85079065674?origin=resultslist</x:v>
      </x:c>
      <x:c r="I1506" s="139" t="str">
        <x:v>In East Africa, wetlands are steadily converted to agriculture for food security reasons. This study analyzed high spatial resolution panchromatic and color photographs in the Anyiko wetland in Kenya to reveal wetland conversions between 1966 and 2018. In addition, socio-economic determinants of land use/cover change are assessed in the Anyiko wetland. Socio-economic data was collected through a questionnaire survey of 226 households. A Chi-squared Automatic Interaction Detector (CHAID) decision tree approach is utilized to assess determinants of wetlands conversion. The results showed that between 1966 and 2018, the wetland area reduced by 55%, mostly attributed to agricultural development. Households were more likely to cultivate the wetland if they did not harvest papyrus for artisanal products, were male-headed and lacked alternative sources of income. The perceptions that wetland is “wasteland” and conversion to agriculture provides higher net monetary benefit did not influence wetland cultivation. Hence, the conversion of the wetland was determined by the socio-economic status of the households rather than perceptions on its value. © Copyright © 2020 Ondiek, Vuolo, Kipkemboi, Kitaka, Lautsch, Hein and Schmid.</x:v>
      </x:c>
      <x:c r="J1506" s="139" t="str">
        <x:v>agriculture; CORONA; ecosystem services; livelihoods; wetlands</x:v>
      </x:c>
      <x:c r="K1506" s="139" t="str"/>
      <x:c r="L1506" s="139" t="str">
        <x:v>Frontiers Media S.A.</x:v>
      </x:c>
      <x:c r="M1506" s="139" t="str">
        <x:v>English</x:v>
      </x:c>
      <x:c r="N1506" s="139" t="str">
        <x:v>Article</x:v>
      </x:c>
      <x:c r="O1506" s="139" t="str">
        <x:v>Scopus</x:v>
      </x:c>
      <x:c r="P1506" s="139" t="str">
        <x:v>2-s2.0-85079065674</x:v>
      </x:c>
    </x:row>
    <x:row r="1507">
      <x:c r="A1507" s="139" t="str">
        <x:v>Sailaja B.; Meera S.N.; Gayatri S.; Nagarjuna Kumar R.; Ravindra Babu V.</x:v>
      </x:c>
      <x:c r="B1507" s="139" t="str">
        <x:v>Sailaja, B. (58094881500); Meera, Shaik N. (56698209400); Gayatri, S. (57191093671); Nagarjuna Kumar, R. (56584484100); Ravindra Babu, V. (56747934900)</x:v>
      </x:c>
      <x:c r="C1507" s="139" t="str">
        <x:v>58094881500; 56698209400; 57191093671; 56584484100; 56747934900</x:v>
      </x:c>
      <x:c r="D1507" s="139" t="str">
        <x:v>Dealing with big data in agriculture through management information system : A case of coordinated rice research</x:v>
      </x:c>
      <x:c r="E1507" s="139" t="str">
        <x:v>2016</x:v>
      </x:c>
      <x:c r="F1507" s="139" t="str">
        <x:v>International Journal of Agricultural and Statistical Sciences</x:v>
      </x:c>
      <x:c r="G1507" s="139" t="str"/>
      <x:c r="H1507" s="139" t="str">
        <x:v>https://www.scopus.com/pages/publications/85007565841?origin=resultslist</x:v>
      </x:c>
      <x:c r="I1507" s="139" t="str">
        <x:v>All India Coordinated Rice Improvement Programme (AICRIP) is the largest research network across India on a single crop. The main objective of the AICRIP is to evaluate technologies developed on rice crop across diverse ecosystems to increase and stabilise rice production. Every year numerous cultivars and improved elite breeding lines, crop production and protection technologies are evaluated across the country to select the best performing rice genotypes. There has been a need for real time reporting for effective data collection, analysis and reporting. Keeping in view of the above mentioned points, AICRIP Management Information system is developed to receive immediate feedback regarding seed received confirmation, crop condition and any other problems during crop growing period and experimental data from AICRIP centres in uniform formats. This system is designed with simple user friendly interfaces using C sharp of Visual Studio. Centralised database is designed using Microsoft Structured Query language (MS SQL) and maintained at Indian Institute of Rice Research (IIRR), Hyderabad. In addition to this, statistical analysis and reports modules are available to analyse multi-location data from different experimental designs and to choose best performing technology tested over different locations. As this system has to manage multi-location and multidiscipline data with different roles of users, user privileges are designed based on the role of access to the data to specific user. AICRIP MIS is successfully hosted in the year 2011 at the URL http://www.aicrip-intranet.in. Within four years, thirty five percent of AICRIP workshop data is submitted online through this site. This system is useful not only for data submission but also for managing replication wise multi-location data with uniform format across several years and retrieving the performance of the genotype or any rice production technology easily across disciplines across years across locations. This system is very simple and adoptable to any crop for multi-location testing of technologies. © 2016, DAV College. All rights reserved.</x:v>
      </x:c>
      <x:c r="J1507" s="139" t="str">
        <x:v>AICRIP; AICRIP-intranet; Data analysis; Management information system; Multi location data; Rice</x:v>
      </x:c>
      <x:c r="K1507" s="139" t="str"/>
      <x:c r="L1507" s="139" t="str">
        <x:v>DAV College</x:v>
      </x:c>
      <x:c r="M1507" s="139" t="str">
        <x:v>English</x:v>
      </x:c>
      <x:c r="N1507" s="139" t="str">
        <x:v>Article</x:v>
      </x:c>
      <x:c r="O1507" s="139" t="str">
        <x:v>Scopus</x:v>
      </x:c>
      <x:c r="P1507" s="139" t="str">
        <x:v>2-s2.0-85007565841</x:v>
      </x:c>
    </x:row>
    <x:row r="1508">
      <x:c r="A1508" s="139" t="str">
        <x:v>Luo C.; Zhou L.; Chiou K.; Huang J.</x:v>
      </x:c>
      <x:c r="B1508" s="139" t="str">
        <x:v>Luo, Chong (56956202900); Zhou, Lingye (57201526777); Chiou, Kevin (57196471868); Huang, Jiaxing (7408106906)</x:v>
      </x:c>
      <x:c r="C1508" s="139" t="str">
        <x:v>56956202900; 57201526777; 57196471868; 7408106906</x:v>
      </x:c>
      <x:c r="D1508" s="139" t="str">
        <x:v>Multifunctional Graphene Hair Dye</x:v>
      </x:c>
      <x:c r="E1508" s="139" t="str">
        <x:v>2018</x:v>
      </x:c>
      <x:c r="F1508" s="139" t="str">
        <x:v>Chem</x:v>
      </x:c>
      <x:c r="G1508" s="139" t="str">
        <x:v>10.1016/j.chempr.2018.02.021</x:v>
      </x:c>
      <x:c r="H1508" s="139" t="str">
        <x:v>https://www.scopus.com/pages/publications/85045185005?origin=resultslist</x:v>
      </x:c>
      <x:c r="I1508" s="139" t="str">
        <x:v>Graphene-based sheets are found to be excellent hair dyes. Graphene oxide (GO) and its reduced form r-GO can be used to create water-based formulations to form smooth and continuous coatings on hair. This not only avoids the use of toxic, small molecular ingredients in common hair dyes but also renders new properties of hair for enhanced comfort, such as greatly improved antistatic performance and heat dissipation. After drying, the graphene hair dyes can form a strongly adhering coating on hair surfaces, which can resist repetitive washing with shampoo, and thus reach the performance requirement of permanent hair dyes. The color of the GO coating can be gradually darkened or patterned to create the effect of gradient dyeing, and the lightness of the resulting r-GOcoating can be adjusted through the loading level to produce different shades. Replacing toxic molecular ingredients with graphene-based sheets can lead to safer hair dyes. Multifunctional hair dyes that leverage graphene's high surface area, flexibility, electrical and thermal conductivity, and antibacterial and barrier properties can be created to render tunable hair color as well as enhanced human comfort, health, and aesthetics. The waste from graphene-coated hair can be recycled and repurposed for the creation of functional materials for other electronic or energy storage devices. Other than fashion and aesthetics, graphene-based hair dyes could also potentially benefit the development of electronics interfacing with the body, as well as livestock farming and the development of humanoid robots. Graphene-based materials are found to be excellent hair dyes that also render hairs with new properties such as antistatic and enhanced thermal dissipation. Water-based graphene hair dyes can be sprayed or brushed onto hair and dried to yield a uniform colorization effect comparable with that of commercial hair dyes. Graphene coating on hair can resist repetitive washing with shampoo and thus reach the performance of permanent hair dyes. The color of the coating can be tuned to create different shades of dark to black colors or even gradient colors. © 2018 Elsevier Inc.</x:v>
      </x:c>
      <x:c r="J1508" s="139" t="str">
        <x:v>antistatics; black pigment; coating; cosmetics; functional textile; graphene; graphene oxide; hair dye; ombre dyeing; thermal dissipation</x:v>
      </x:c>
      <x:c r="K1508" s="139" t="str"/>
      <x:c r="L1508" s="139" t="str">
        <x:v>Elsevier Inc</x:v>
      </x:c>
      <x:c r="M1508" s="139" t="str">
        <x:v>English</x:v>
      </x:c>
      <x:c r="N1508" s="139" t="str">
        <x:v>Article</x:v>
      </x:c>
      <x:c r="O1508" s="139" t="str">
        <x:v>Scopus</x:v>
      </x:c>
      <x:c r="P1508" s="139" t="str">
        <x:v>2-s2.0-85045185005</x:v>
      </x:c>
    </x:row>
    <x:row r="1509">
      <x:c r="A1509" s="139" t="str">
        <x:v>Brewster C.; Roussaki I.; Kalatzis N.; Doolin K.; Ellis K.</x:v>
      </x:c>
      <x:c r="B1509" s="139" t="str">
        <x:v>Brewster, Christopher (55971064800); Roussaki, Ioanna (6506153969); Kalatzis, Nikos (15044594600); Doolin, Kevin (23088485900); Ellis, Keith (55897302400)</x:v>
      </x:c>
      <x:c r="C1509" s="139" t="str">
        <x:v>55971064800; 6506153969; 15044594600; 23088485900; 55897302400</x:v>
      </x:c>
      <x:c r="D1509" s="139" t="str">
        <x:v>IoT in Agriculture: Designing a Europe-Wide Large-Scale Pilot</x:v>
      </x:c>
      <x:c r="E1509" s="139" t="str">
        <x:v>2017</x:v>
      </x:c>
      <x:c r="F1509" s="139" t="str">
        <x:v>IEEE Communications Magazine</x:v>
      </x:c>
      <x:c r="G1509" s="139" t="str">
        <x:v>10.1109/MCOM.2017.1600528</x:v>
      </x:c>
      <x:c r="H1509" s="139" t="str">
        <x:v>https://www.scopus.com/pages/publications/85029605450?origin=resultslist</x:v>
      </x:c>
      <x:c r="I1509" s="139" t="str">
        <x:v>The technologies associated with the Internet of Things have great potential for application in the domain of food and agriculture, especially in view of the societal and environmental challenges faced by this sector. From farm to fork, IoT technologies could transform the sector, contributing to food safety, and the reduction of agricultural inputs and food waste. A major step toward greater uptake of these technologies will be the execution of IoT-based large-scale pilots (LSPs) in the entire supply chain. This article outlines the challenges and constraints that an LSP deployment of IoT in this domain must consider. Sectoral and technological challenges are described in order to identify a set of technological and agrifood requirements. An architecture based on a system of systems approach is briefly presented, the importance of addressing the interoperability challenges faced by this sector is highlighted, and we elaborate on requirements for new business models, security, privacy, and data governance. A description of the technologies and solutions involved in designing pilots for four agrifood domains (dairy, fruit, arable, meat and vegetable supply chain) is eventually provided. In conclusion, it is noted that for IoT to be successful in this domain, a significant change of culture is needed. © 1979-2012 IEEE.</x:v>
      </x:c>
      <x:c r="J1509" s="139" t="str"/>
      <x:c r="K1509" s="139" t="str">
        <x:v>Agriculture; Environmental technology; Interoperability; Supply chains; Agrifood; Architecture-based; Data governances; Environmental challenges; Food waste; New business models; Technological challenges; Internet of things</x:v>
      </x:c>
      <x:c r="L1509" s="139" t="str">
        <x:v>Institute of Electrical and Electronics Engineers Inc.</x:v>
      </x:c>
      <x:c r="M1509" s="139" t="str">
        <x:v>English</x:v>
      </x:c>
      <x:c r="N1509" s="139" t="str">
        <x:v>Article</x:v>
      </x:c>
      <x:c r="O1509" s="139" t="str">
        <x:v>Scopus</x:v>
      </x:c>
      <x:c r="P1509" s="139" t="str">
        <x:v>2-s2.0-85029605450</x:v>
      </x:c>
    </x:row>
    <x:row r="1510">
      <x:c r="A1510" s="139" t="str">
        <x:v>Heimerdinger M.; LaViers A.</x:v>
      </x:c>
      <x:c r="B1510" s="139" t="str">
        <x:v>Heimerdinger, Madison (57197866082); LaViers, Amy (45861239200)</x:v>
      </x:c>
      <x:c r="C1510" s="139" t="str">
        <x:v>57197866082; 45861239200</x:v>
      </x:c>
      <x:c r="D1510" s="139" t="str">
        <x:v>Modeling the Interactions of Context and Style on Affect in Motion Perception: Stylized Gaits Across Multiple Environmental Contexts</x:v>
      </x:c>
      <x:c r="E1510" s="139" t="str">
        <x:v>2019</x:v>
      </x:c>
      <x:c r="F1510" s="139" t="str">
        <x:v>International Journal of Social Robotics</x:v>
      </x:c>
      <x:c r="G1510" s="139" t="str">
        <x:v>10.1007/s12369-019-00514-1</x:v>
      </x:c>
      <x:c r="H1510" s="139" t="str">
        <x:v>https://www.scopus.com/pages/publications/85065130648?origin=resultslist</x:v>
      </x:c>
      <x:c r="I1510" s="139" t="str">
        <x:v>As more and more robots move into social settings, humans will be monitoring the external motion profile of counterparts in order to make judgments about the internal state of these counterparts. This means that generating motion with an understanding of how humans will interpret it is paramount. This paper investigates the connection between environmental context, stylized gaits, and perception via a model of affect parameterized by valence and arousal. The predictive model proposed indicates that, for the motion stimuli used, environmental context has a larger influence on valence and style of walking has a larger influence on arousal. This work expands on previous research in affect recognition by exploring the critical relationship between environmental context, stylized gait, and affective perception. The results of this work indicate that social behavior of robots may be informed by environmental context for improved performance. © 2019, Springer Nature B.V.</x:v>
      </x:c>
      <x:c r="J1510" s="139" t="str">
        <x:v>Affect; Context; Environment; Gait; HRI; Style</x:v>
      </x:c>
      <x:c r="K1510" s="139" t="str">
        <x:v>Agricultural robots; Motion sensors; Predictive analytics; Affect; Context; Environment; Gait; Style; Social robots</x:v>
      </x:c>
      <x:c r="L1510" s="139" t="str">
        <x:v>Springer Science and Business Media B.V.</x:v>
      </x:c>
      <x:c r="M1510" s="139" t="str">
        <x:v>English</x:v>
      </x:c>
      <x:c r="N1510" s="139" t="str">
        <x:v>Article</x:v>
      </x:c>
      <x:c r="O1510" s="139" t="str">
        <x:v>Scopus</x:v>
      </x:c>
      <x:c r="P1510" s="139" t="str">
        <x:v>2-s2.0-85065130648</x:v>
      </x:c>
    </x:row>
    <x:row r="1511">
      <x:c r="A1511" s="139" t="str">
        <x:v>Peng H.; Xue C.; Shao Y.; Chen K.; Xiong J.; Xie Z.; Zhang L.</x:v>
      </x:c>
      <x:c r="B1511" s="139" t="str">
        <x:v>Peng, Hongxing (54906738500); Xue, Chao (57203823318); Shao, Yuanyuan (55213164500); Chen, Keyin (56160363300); Xiong, Juntao (35732736900); Xie, Zhihua (57222463000); Zhang, Liuhong (59448631200)</x:v>
      </x:c>
      <x:c r="C1511" s="139" t="str">
        <x:v>54906738500; 57203823318; 55213164500; 56160363300; 35732736900; 57222463000; 59448631200</x:v>
      </x:c>
      <x:c r="D1511" s="139" t="str">
        <x:v>Semantic segmentation of litchi branches using deeplabv3+ model</x:v>
      </x:c>
      <x:c r="E1511" s="139" t="str">
        <x:v>2020</x:v>
      </x:c>
      <x:c r="F1511" s="139" t="str">
        <x:v>IEEE Access</x:v>
      </x:c>
      <x:c r="G1511" s="139" t="str">
        <x:v>10.1109/ACCESS.2020.3021739</x:v>
      </x:c>
      <x:c r="H1511" s="139" t="str">
        <x:v>https://www.scopus.com/pages/publications/85102744635?origin=resultslist</x:v>
      </x:c>
      <x:c r="I1511" s="139" t="str">
        <x:v>Litchi is often harvested by clamping and cutting the branches, which are small and can easily be damaged by the picking robot. Therefore, the detection of litchi branches is particularly significant. In this article, an fully convolutional neural network-based semantic segmentation algorithm is proposed to semantically segment the litchi branches. First, the DeepLabV3+ semantic segmentation model is combined with the Xception depth separable convolution feature. Second, transfer learning and data enhancement are used to accelerate the convergence and improve the robustness of the model. Third, a coding and a decoding structure are adopted to reduce the number of network parameters. The decoding structure uses upsampling and the shallow features to fuse, and the same weight is assigned to ensure that the shallow feature semantics and the deep feature semantics are evenly distributed. Fourth, using atrous spatial pyramid pooling, we can better extract the semantic pixel position information without increasing the number of weight parameters. Finally, different sizes of hole convolution are used to ensure the prediction accuracy of small targets. Experiment results demonstrated that the DeepLabV3+ model using the Xception_65 feature extraction network obtained the best results, achieving a mean intersection over union (MIoU) of 0.765, which is 0.144 higher than the MIoU of 0.621 of the original DeepLabV3+ model. Meanwhile, the DeepLabV3+ model using the Xception_65 network has greater robustness, far exceeding the PSPNet_101 and ICNet in detection accuracy. The aforementioned results indicated that the proposed model produced better detection results. It can provide powerful technical support for the gripper picking robot to find fruit branches and provide a new solution for the problem of aim detection and recognition in agricultural automation. © 2020 Institute of Electrical and Electronics Engineers Inc.. All rights reserved.</x:v>
      </x:c>
      <x:c r="J1511" s="139" t="str">
        <x:v>DeepLabV3+; Litchi branches; Picking robot; Semantic segmentation</x:v>
      </x:c>
      <x:c r="K1511" s="139" t="str">
        <x:v>Agricultural robots; Convolution; Convolutional neural networks; Decoding; Image segmentation; Robots; Transfer learning; Data enhancement; Detection accuracy; Network parameters; Prediction accuracy; Semantic segmentation; Spatial pyramids; Technical support; Weight parameters; Semantics</x:v>
      </x:c>
      <x:c r="L1511" s="139" t="str">
        <x:v>Institute of Electrical and Electronics Engineers Inc.</x:v>
      </x:c>
      <x:c r="M1511" s="139" t="str">
        <x:v>English</x:v>
      </x:c>
      <x:c r="N1511" s="139" t="str">
        <x:v>Article</x:v>
      </x:c>
      <x:c r="O1511" s="139" t="str">
        <x:v>Scopus</x:v>
      </x:c>
      <x:c r="P1511" s="139" t="str">
        <x:v>2-s2.0-85102744635</x:v>
      </x:c>
    </x:row>
    <x:row r="1512">
      <x:c r="A1512" s="139" t="str">
        <x:v>Andrieu N.; Sogoba B.; Zougmore R.; Howland F.; Samake O.; Bonilla-Findji O.; Lizarazo M.; Nowak A.; Dembele C.; Corner-Dolloff C.</x:v>
      </x:c>
      <x:c r="B1512" s="139" t="str">
        <x:v>Andrieu, N. (35848297900); Sogoba, B. (24336186900); Zougmore, R. (6602362794); Howland, F. (57193506288); Samake, O. (8529565600); Bonilla-Findji, O. (23967808900); Lizarazo, M. (57192719883); Nowak, A. (57192709505); Dembele, C. (57193506342); Corner-Dolloff, C. (57192407516)</x:v>
      </x:c>
      <x:c r="C1512" s="139" t="str">
        <x:v>35848297900; 24336186900; 6602362794; 57193506288; 8529565600; 23967808900; 57192719883; 57192709505; 57193506342; 57192407516</x:v>
      </x:c>
      <x:c r="D1512" s="139" t="str">
        <x:v>Prioritizing investments for climate-smart agriculture: Lessons learned from Mali</x:v>
      </x:c>
      <x:c r="E1512" s="139" t="str">
        <x:v>2017</x:v>
      </x:c>
      <x:c r="F1512" s="139" t="str">
        <x:v>Agricultural Systems</x:v>
      </x:c>
      <x:c r="G1512" s="139" t="str">
        <x:v>10.1016/j.agsy.2017.02.008</x:v>
      </x:c>
      <x:c r="H1512" s="139" t="str">
        <x:v>https://www.scopus.com/pages/publications/85014311526?origin=resultslist</x:v>
      </x:c>
      <x:c r="I1512" s="139" t="str">
        <x:v>Agricultural productivity and growth in Mali are under threat from erratic rainfall, resulting in more frequent dry years. The national economy is vulnerable to climate change due to 50% of the gross domestic product coming from the agricultural sector and 75% of the population living in rural areas. The Climate-Smart Agriculture (CSA) concept arises from a need to provide innovative solutions towards the complex and integrated goals of increasing yields, improving resilience, and promoting a low emissions agricultural sector. A major challenge for policymakers to operationalize CSA is the identification, valuation (cost-benefit), and subsequent prioritization of climate-smart options and portfolios (groups of CSA options) for investment. This paper presents the process, results, and lessons learned from a yearlong pilot of the Climate-Smart Agriculture Prioritization Framework (CSA-PF) in Mali. Key national and international stakeholders participated in the co-development and prioritization of two CSA portfolios and related action plans for the Malian Sudanese zone. Initial steps towards outcomes of the process include inclusion of prioritized CSA practices in ongoing development projects and prompting discussion of modifications of future calls for agricultural development proposals by regional donors. © 2017 The Authors</x:v>
      </x:c>
      <x:c r="J1512" s="139" t="str">
        <x:v>Adaptation; Agricultural development; Climate change; Decision support; Mitigation; West Africa</x:v>
      </x:c>
      <x:c r="K1512" s="139" t="str">
        <x:v>Mali; Malia; adaptive management; agricultural development; agricultural production; climate change; decision support system; farming system; Gross Domestic Product; innovation; investment; national economy; prioritization; rural area; stakeholder; vulnerability</x:v>
      </x:c>
      <x:c r="L1512" s="139" t="str">
        <x:v>Elsevier Ltd</x:v>
      </x:c>
      <x:c r="M1512" s="139" t="str">
        <x:v>English</x:v>
      </x:c>
      <x:c r="N1512" s="139" t="str">
        <x:v>Article</x:v>
      </x:c>
      <x:c r="O1512" s="139" t="str">
        <x:v>Scopus</x:v>
      </x:c>
      <x:c r="P1512" s="139" t="str">
        <x:v>2-s2.0-85014311526</x:v>
      </x:c>
    </x:row>
    <x:row r="1513">
      <x:c r="A1513" s="139" t="str">
        <x:v>Parada R.; Cárdenes-Tacoronte D.; Monzo C.; Melià-Seguí J.</x:v>
      </x:c>
      <x:c r="B1513" s="139" t="str">
        <x:v>Parada, Raúl (55877167200); Cárdenes-Tacoronte, Daniel (57209025233); Monzo, Carlos (14018232400); Melià-Seguí, Joan (36452493900)</x:v>
      </x:c>
      <x:c r="C1513" s="139" t="str">
        <x:v>55877167200; 57209025233; 14018232400; 36452493900</x:v>
      </x:c>
      <x:c r="D1513" s="139" t="str">
        <x:v>Internet of Things area coverage analyzer (ITHACA) for complex topographical scenarios</x:v>
      </x:c>
      <x:c r="E1513" s="139" t="str">
        <x:v>2017</x:v>
      </x:c>
      <x:c r="F1513" s="139" t="str">
        <x:v>Symmetry</x:v>
      </x:c>
      <x:c r="G1513" s="139" t="str">
        <x:v>10.3390/sym9100237</x:v>
      </x:c>
      <x:c r="H1513" s="139" t="str">
        <x:v>https://www.scopus.com/pages/publications/85042852921?origin=resultslist</x:v>
      </x:c>
      <x:c r="I1513" s="139" t="str">
        <x:v>The number of connected devices is increasing worldwide. Not only in contexts like the Smart City, but also in rural areas, to provide advanced features like smart farming or smart logistics. Thus, wireless network technologies to efficiently allocate Internet of Things (IoT) and Machine to Machine (M2M) communications are necessary. Traditional cellular networks like Global System for Mobile communications (GSM) are widely used worldwide for IoT environments. Nevertheless, Low PowerWide Area Networks (LP-WAN) are becoming widespread as infrastructure for present and future IoT and M2M applications. Based also on a subscription service, the LP-WAN technology SIGFOXTM may compete with cellular networks in the M2M and IoT communications market, for instance in those projects where deploying the whole communications infrastructure is too complex or expensive. For decision makers to decide the most suitable technology for each specific application, signal coverage is within the key features. Unfortunately, besides simulated coverage maps, decision-makers do not have real coverage maps for SIGFOXTM, as they can be found for cellular networks. Thereby, we propose Internet of THings Area Coverage Analyzer (ITHACA), a signal analyzer prototype to provide automated signal coverage maps and analytics for LP-WAN. Experiments performed in the Gran Canaria Island, Spain (with both urban and complex topographic rural environments), returned a real SIGFOXTM service availability above 97% and above 11% more coverage with respect to the company-provided simulated maps. We expect that ITHACA may help decision makers to deploy the most suitable technologies for future IoT and M2M projects. © 2017 by the authors.</x:v>
      </x:c>
      <x:c r="J1513" s="139" t="str">
        <x:v>Coverage; Field trials; Global System for Mobile communications (GSM); Internet of Things (IoT); Low PowerWide Area Networks (LP-WAN); Machine to Machine (M2M); Prototype; Sigfox</x:v>
      </x:c>
      <x:c r="K1513" s="139" t="str"/>
      <x:c r="L1513" s="139" t="str">
        <x:v>MDPI AG</x:v>
      </x:c>
      <x:c r="M1513" s="139" t="str">
        <x:v>English</x:v>
      </x:c>
      <x:c r="N1513" s="139" t="str">
        <x:v>Article</x:v>
      </x:c>
      <x:c r="O1513" s="139" t="str">
        <x:v>Scopus</x:v>
      </x:c>
      <x:c r="P1513" s="139" t="str">
        <x:v>2-s2.0-85042852921</x:v>
      </x:c>
    </x:row>
    <x:row r="1514">
      <x:c r="A1514" s="139" t="str">
        <x:v>Symeonaki E.G.; Arvanitis K.G.; Piromalis D.D.</x:v>
      </x:c>
      <x:c r="B1514" s="139" t="str">
        <x:v>Symeonaki, Eleni G. (57191229324); Arvanitis, Konstantinos G. (57196712147); Piromalis, Dimitrios D. (6504100212)</x:v>
      </x:c>
      <x:c r="C1514" s="139" t="str">
        <x:v>57191229324; 57196712147; 6504100212</x:v>
      </x:c>
      <x:c r="D1514" s="139" t="str">
        <x:v>Current trends and challenges in the deployment of IoT technologies for climate smart facility agriculture</x:v>
      </x:c>
      <x:c r="E1514" s="139" t="str">
        <x:v>2019</x:v>
      </x:c>
      <x:c r="F1514" s="139" t="str">
        <x:v>International Journal of Sustainable Agricultural Management and Informatics</x:v>
      </x:c>
      <x:c r="G1514" s="139" t="str">
        <x:v>10.1504/IJSAMI.2019.101673</x:v>
      </x:c>
      <x:c r="H1514" s="139" t="str">
        <x:v>https://www.scopus.com/pages/publications/85071243254?origin=resultslist</x:v>
      </x:c>
      <x:c r="I1514" s="139" t="str">
        <x:v>Climate smart facility agriculture is considered to be a critical factor in terms of sustainability due to the predictions of the world population increase. Since the cutting edge technology of the internet of things (IοT) was introduced as the next internet revolution, enabling its continuously extending applications in facility agriculture is expected to become a major asset. In particular, the implementation of the IoT technologies in facility agriculture, through the intelligent monitoring and automated control of the entire agricultural production and food chain, is an innovative research field of essential importance for the global sustainable growth. In this paper, an attempt is made to survey the most significant approaches regarding the technologies and applications of the IoT in the sector of facility agriculture as well as to identify the trends and challenges regarding their efficient deployment in the context of climate smart philosophy for the benefit of sustainable development. Copyright © 2019 Inderscience Enterprises Ltd.</x:v>
      </x:c>
      <x:c r="J1514" s="139" t="str">
        <x:v>Automation; Food safety; Intelligent control; Intelligent monitoring; Internet of things; IoT; Smart agriculture; Sustainability; Wireless sensor networks; WSNs</x:v>
      </x:c>
      <x:c r="K1514" s="139" t="str"/>
      <x:c r="L1514" s="139" t="str">
        <x:v>Inderscience Publishers</x:v>
      </x:c>
      <x:c r="M1514" s="139" t="str">
        <x:v>English</x:v>
      </x:c>
      <x:c r="N1514" s="139" t="str">
        <x:v>Article</x:v>
      </x:c>
      <x:c r="O1514" s="139" t="str">
        <x:v>Scopus</x:v>
      </x:c>
      <x:c r="P1514" s="139" t="str">
        <x:v>2-s2.0-85071243254</x:v>
      </x:c>
    </x:row>
    <x:row r="1515">
      <x:c r="A1515" s="139" t="str">
        <x:v>Caprara C.; Martelli R.</x:v>
      </x:c>
      <x:c r="B1515" s="139" t="str">
        <x:v>Caprara, C. (8964567600); Martelli, Roberta (8702982300)</x:v>
      </x:c>
      <x:c r="C1515" s="139" t="str">
        <x:v>8964567600; 8702982300</x:v>
      </x:c>
      <x:c r="D1515" s="139" t="str">
        <x:v>Multi-criteria analysis of suitability for energy crops under structural and environmental constraints: A case study in a northeastern Italian region</x:v>
      </x:c>
      <x:c r="E1515" s="139" t="str">
        <x:v>2016</x:v>
      </x:c>
      <x:c r="F1515" s="139" t="str">
        <x:v>Transactions of the ASABE</x:v>
      </x:c>
      <x:c r="G1515" s="139" t="str">
        <x:v>10.13031/trans.59.11229</x:v>
      </x:c>
      <x:c r="H1515" s="139" t="str">
        <x:v>https://www.scopus.com/pages/publications/84983746080?origin=resultslist</x:v>
      </x:c>
      <x:c r="I1515" s="139" t="str">
        <x:v>This article assesses the potential of introducing energy crops for the biofuel chain in rural areas based on a land suitability analysis. The most suitable areas for cultivation of energy crops were evaluated using a geographic information system (GIS) based on a cartographic database merged with pedoclimatic and structural factors. The land evaluation model was integrated into a multi-criteria framework for classifying the land on the basis of pedoclimatic and structural opportunities and constraints in a multidisciplinary approach. The model was applied to a case study in the province of Ferrara, northeastern Italy, considering three crops (sunflower, rapeseed, and soybean) for the production of biofuels as an alternative to traditional crops. The results indicated that, while the structural factors (farm size, mechanization level, and road network) presented intermediate and severe limitations in most of the territory, the agronomic and pedoclimatic factors showed no limiting values for the crops. The matching of pedoclimatic and structural factors determined that the most suitable crop was sunflower, with more than half of the area (55.3%) very suitable, while soybean was the crop most penalized by pedoclimatic factors. © 2016 American Society of Agricultural and Biological Engineers.</x:v>
      </x:c>
      <x:c r="J1515" s="139" t="str">
        <x:v>Agricultural mechanization systems; Biofuels; Energy crops; Land suitability</x:v>
      </x:c>
      <x:c r="K1515" s="139" t="str">
        <x:v>Emilia-Romagna; Ferrara; Italy; Brassica napus; Glycine max; Helianthus; Agriculture; Biofuels; Cultivation; Geographic information systems; Machinery; Mechanization; Agricultural mechanization; Energy crops; Environmental constraints; Land evaluation models; Land suitability; Multi Criteria Analysis; Multi-disciplinary approach; Structural factor; biofuel; cartography; crop plant; cultivation; energy crop; environmental factor; farming system; GIS; herb; land evaluation; multicriteria analysis; soybean; structural change; traditional agriculture; Crops</x:v>
      </x:c>
      <x:c r="L1515" s="139" t="str">
        <x:v>American Society of Agricultural and Biological Engineers</x:v>
      </x:c>
      <x:c r="M1515" s="139" t="str">
        <x:v>English</x:v>
      </x:c>
      <x:c r="N1515" s="139" t="str">
        <x:v>Article</x:v>
      </x:c>
      <x:c r="O1515" s="139" t="str">
        <x:v>Scopus</x:v>
      </x:c>
      <x:c r="P1515" s="139" t="str">
        <x:v>2-s2.0-84983746080</x:v>
      </x:c>
    </x:row>
    <x:row r="1516">
      <x:c r="A1516" s="139" t="str">
        <x:v>Hebesberger D.; Koertner T.; Gisinger C.; Pripfl J.</x:v>
      </x:c>
      <x:c r="B1516" s="139" t="str">
        <x:v>Hebesberger, Denise (57189037990); Koertner, Tobias (55958654800); Gisinger, Christoph (56387302100); Pripfl, Jürgen (8543194700)</x:v>
      </x:c>
      <x:c r="C1516" s="139" t="str">
        <x:v>57189037990; 55958654800; 56387302100; 8543194700</x:v>
      </x:c>
      <x:c r="D1516" s="139" t="str">
        <x:v>A Long-Term Autonomous Robot at a Care Hospital: A Mixed Methods Study on Social Acceptance and Experiences of Staff and Older Adults</x:v>
      </x:c>
      <x:c r="E1516" s="139" t="str">
        <x:v>2017</x:v>
      </x:c>
      <x:c r="F1516" s="139" t="str">
        <x:v>International Journal of Social Robotics</x:v>
      </x:c>
      <x:c r="G1516" s="139" t="str">
        <x:v>10.1007/s12369-016-0391-6</x:v>
      </x:c>
      <x:c r="H1516" s="139" t="str">
        <x:v>https://www.scopus.com/pages/publications/85021651185?origin=resultslist</x:v>
      </x:c>
      <x:c r="I1516" s="139" t="str">
        <x:v>Robot technology could be a future means to ameliorate predicted staff shortage in elder care due to the current demographic change. This study focuses on the evaluation of a long-term autonomous robot that was deployed in a real-world scenario at a care facility for older adults with severe multimorbidity and dementia. Social acceptance and user experience were assessed using a mixed-method design consisting of observations (12 h), ten interviews and 70 questionnaires with members of staff. Findings show that the interacting modalities have to meet the very needs of specific end-user groups and that the perceived utility of a robot is very much tied to its tasks and proper functioning. Social acceptance was ambivalent. On one hand the robot was integrated into daily routines, but on the other hand staff was not willing to share their work space with a robotic aid and saw the introduction of robots in eldercare as an inevitable development. Findings on user experience showed that staff and older adults were interested in and excited about the robot. Still it is necessary to equip the robot with meaningful communication abilities as well as cues that enhance the predictability of its behavior. © 2017, Springer Science+Business Media Dordrecht.</x:v>
      </x:c>
      <x:c r="J1516" s="139" t="str">
        <x:v>Acceptance; Elder-care; HRI; Long-term autonomous robot; Real-world deplyoment; User-experience</x:v>
      </x:c>
      <x:c r="K1516" s="139" t="str">
        <x:v>Agricultural robots; Social aspects; Surveys; User experience; Acceptance; Demographic changes; Elder care; Perceived utility; Real-world; Real-world scenario; Robot technology; Social acceptance; Social robots</x:v>
      </x:c>
      <x:c r="L1516" s="139" t="str">
        <x:v>Springer Science and Business Media B.V.</x:v>
      </x:c>
      <x:c r="M1516" s="139" t="str">
        <x:v>English</x:v>
      </x:c>
      <x:c r="N1516" s="139" t="str">
        <x:v>Article</x:v>
      </x:c>
      <x:c r="O1516" s="139" t="str">
        <x:v>Scopus</x:v>
      </x:c>
      <x:c r="P1516" s="139" t="str">
        <x:v>2-s2.0-85021651185</x:v>
      </x:c>
    </x:row>
    <x:row r="1517">
      <x:c r="A1517" s="139" t="str">
        <x:v>Lingaya S.R.</x:v>
      </x:c>
      <x:c r="B1517" s="139" t="str">
        <x:v>Lingaya, Sheila R. (57210377665)</x:v>
      </x:c>
      <x:c r="C1517" s="139" t="str">
        <x:v>57210377665</x:v>
      </x:c>
      <x:c r="D1517" s="139" t="str">
        <x:v>Towards a bespoke document tracking system for philippine higher educational institutions</x:v>
      </x:c>
      <x:c r="E1517" s="139" t="str">
        <x:v>2019</x:v>
      </x:c>
      <x:c r="F1517" s="139" t="str">
        <x:v>International Journal of Recent Technology and Engineering</x:v>
      </x:c>
      <x:c r="G1517" s="139" t="str">
        <x:v>10.35940/ijrte.B2255.078219</x:v>
      </x:c>
      <x:c r="H1517" s="139" t="str">
        <x:v>https://www.scopus.com/pages/publications/85070973586?origin=resultslist</x:v>
      </x:c>
      <x:c r="I1517" s="139" t="str">
        <x:v>This study on the development and validation of a document tracking model for utilization of Philippine Higher Education Institutions was undertaken to produce a system that would facilitate the management of documents in state universities or colleges by providing a way to monitor, record and track the location of in-process documents to support an academic organization. The Software Development Process was used as basis for the development of the software involving phases such as user requirements specification, design and implementation, validation and evolution (i.e. the process of changing or modifying the system once it has gone validation and yielded feedbacks for further modification). The acceptability of the software as evaluated by forty (40) office personnel representing every units of the Tarlac Agricultural University – the sample locale of the study, was confirmed in terms of user interface and functionality. These evaluators judged the software based on their skills and ability to use the software while carrying out their job functions. Five (5) IT experts also judged the software in terms of user interface, functionality, database design and security. Based on the results of the study, findings indicate that the document tracking system is excellent for the evaluators as process owners with a grand mean of 4.54 with its ease of use because of the simplicity of operations and the design itself with the reliability and usability or fitness for purpose as to tracking in-process documents and generating reports. The experts also evaluated the system as excellent with a grand mean of 4.58 – hence, the system’s visual, functional and navigational elements and the manner it requests information helps the user operate the document tracker. Security was also judged as excellent because the system can control users and produce integral records. © BEIESP.</x:v>
      </x:c>
      <x:c r="J1517" s="139" t="str">
        <x:v>Document tracking; Information system; Transaction processing system</x:v>
      </x:c>
      <x:c r="K1517" s="139" t="str"/>
      <x:c r="L1517" s="139" t="str">
        <x:v>Blue Eyes Intelligence Engineering and Sciences Publication</x:v>
      </x:c>
      <x:c r="M1517" s="139" t="str">
        <x:v>English</x:v>
      </x:c>
      <x:c r="N1517" s="139" t="str">
        <x:v>Article</x:v>
      </x:c>
      <x:c r="O1517" s="139" t="str">
        <x:v>Scopus</x:v>
      </x:c>
      <x:c r="P1517" s="139" t="str">
        <x:v>2-s2.0-85070973586</x:v>
      </x:c>
    </x:row>
    <x:row r="1518">
      <x:c r="A1518" s="139" t="str">
        <x:v>Habib T.J.; Heckbert S.; Wilson J.J.; Vandenbroeck A.J.K.; Cranston J.; Farr D.R.</x:v>
      </x:c>
      <x:c r="B1518" s="139" t="str">
        <x:v>Habib, Thomas J. (38361229100); Heckbert, Scott (59788836000); Wilson, Jeffrey J. (58435939200); Vandenbroeck, Andrew J.K. (57192685345); Cranston, Jerome (13007130300); Farr, Daniel R. (7004257520)</x:v>
      </x:c>
      <x:c r="C1518" s="139" t="str">
        <x:v>38361229100; 59788836000; 58435939200; 57192685345; 13007130300; 7004257520</x:v>
      </x:c>
      <x:c r="D1518" s="139" t="str">
        <x:v>Impacts of land-use management on ecosystem services and biodiversity: An agent-based modelling approach</x:v>
      </x:c>
      <x:c r="E1518" s="139" t="str">
        <x:v>2016</x:v>
      </x:c>
      <x:c r="F1518" s="139" t="str">
        <x:v>PeerJ</x:v>
      </x:c>
      <x:c r="G1518" s="139" t="str">
        <x:v>10.7717/peerj.2814</x:v>
      </x:c>
      <x:c r="H1518" s="139" t="str">
        <x:v>https://www.scopus.com/pages/publications/85007292801?origin=resultslist</x:v>
      </x:c>
      <x:c r="I1518" s="139" t="str">
        <x:v>The science of ecosystem service (ES) mapping has become increasingly sophisticated over the past 20 years, and examples of successfully integrating ES into management decisions at national and sub-national scales have begun to emerge. However, increasing model sophistication and accuracy-and therefore complexity-may trade-off with ease of use and applicability to real-world decision-making contexts, so it is vital to incorporate the lessons learned from implementation efforts into new model development. Using successful implementation efforts for guidance, we developed an integrated ES modelling system to quantify several ecosystem services: forest timber production and carbon storage, water purification, pollination, and biodiversity. The system is designed to facilitate uptake of ES information into land-use decisions through three principal considerations: (1) using relatively straightforward models that can be readily deployed and interpreted without specialized expertise; (2) using an agentbased modelling framework to enable the incorporation of human decision-making directly within the model; and (3) integration among all ES models to simultaneously demonstrate the effects of a single land-use decision on multiple ES. We present an implementation of the model for a major watershed in Alberta, Canada, and highlight the system's capabilities to assess a suite of ES under future management decisions, including forestry activities under two alternative timber harvest strategies, and through a scenario modelling analysis exploring different intensities of hypothetical agricultural expansion. By using a modular approach, the modelling system can be readily expanded to evaluate additional ecosystem services or management questions of interest in order to guide land-use decisions to achieve socioeconomic and environmental objectives. © 2016 Habib et al.</x:v>
      </x:c>
      <x:c r="J1518" s="139" t="str">
        <x:v>Agent-based modelling; Agriculture; Biodiversity; Cellular automata; Ecological economics; Ecosystem services; Land-use planning; Simulation modelling; Systems modelling; Watersheds</x:v>
      </x:c>
      <x:c r="K1518" s="139" t="str">
        <x:v>agriculture; Alberta; biodiversity; carbon storage; decision making; economics; forest; forestry; human; land use; model; pollination; quantitative study; water management; watershed</x:v>
      </x:c>
      <x:c r="L1518" s="139" t="str">
        <x:v>PeerJ Inc.</x:v>
      </x:c>
      <x:c r="M1518" s="139" t="str">
        <x:v>English</x:v>
      </x:c>
      <x:c r="N1518" s="139" t="str">
        <x:v>Article</x:v>
      </x:c>
      <x:c r="O1518" s="139" t="str">
        <x:v>Scopus</x:v>
      </x:c>
      <x:c r="P1518" s="139" t="str">
        <x:v>2-s2.0-85007292801</x:v>
      </x:c>
    </x:row>
    <x:row r="1519">
      <x:c r="A1519" s="139" t="str">
        <x:v>Bauer J.; Jarmer T.; Schittenhelm S.; Siegmann B.; Aschenbruck N.</x:v>
      </x:c>
      <x:c r="B1519" s="139" t="str">
        <x:v>Bauer, Jan (35326100700); Jarmer, Thomas (23090598300); Schittenhelm, Siegfried (55901872700); Siegmann, Bastian (55795804400); Aschenbruck, Nils (8611530300)</x:v>
      </x:c>
      <x:c r="C1519" s="139" t="str">
        <x:v>35326100700; 23090598300; 55901872700; 55795804400; 8611530300</x:v>
      </x:c>
      <x:c r="D1519" s="139" t="str">
        <x:v>Processing and filtering of leaf area index time series assessed by in-situ wireless sensor networks</x:v>
      </x:c>
      <x:c r="E1519" s="139" t="str">
        <x:v>2019</x:v>
      </x:c>
      <x:c r="F1519" s="139" t="str">
        <x:v>Computers and Electronics in Agriculture</x:v>
      </x:c>
      <x:c r="G1519" s="139" t="str">
        <x:v>10.1016/j.compag.2019.104867</x:v>
      </x:c>
      <x:c r="H1519" s="139" t="str">
        <x:v>https://www.scopus.com/pages/publications/85070284014?origin=resultslist</x:v>
      </x:c>
      <x:c r="I1519" s="139" t="str">
        <x:v>A precise and up-to-date situational awareness of crop conditions is important for precision farming. The temporally continuous monitoring of relevant crop parameters has recently been shown to assist in a large number of applications. In this context, the leaf area index (LAI) is a key parameter. However, continuous LAI monitoring using traditional assessment methods is hardly possible and very expensive. For this reason, low-cost sensors based on Wireless Sensor Network (WSN) technology have been developed and interconnected to agricultural in situ sensor networks that seem promising for LAI assessment. In this paper, an approach for the processing and filtering of distributed in situ sensor data for a credible LAI estimation is proposed. This approach is developed based on a long-term WSN deployment in experimental plots with different wheat cultivars (Triticum aestivum L.) and water regimes. Non-negligible environmental impacts on radiation-based LAI assessment are also taken into account. A comparative analysis with a conventional LAI instrument shows that WSNs with adequately processed data gathered by low-cost sensors have the potential to produce credible LAI trajectories with high temporal resolution, that fit the dynamic crop growth process. Moreover, they are also shown to be able to detect yield-limiting trends and even to differentiate between individual wheat cultivars. Hence, those WSNs enable new applications and can greatly support modern crop management, cultivation, and plant breeding. © 2019 Elsevier B.V.</x:v>
      </x:c>
      <x:c r="J1519" s="139" t="str">
        <x:v>Crop parameter monitoring; Leaf area index; Long-term deployment; Precision agriculture; Wireless sensor network</x:v>
      </x:c>
      <x:c r="K1519" s="139" t="str">
        <x:v>Triticum aestivum; Cost benefit analysis; Costs; Crops; Cultivation; Environmental impact; In situ processing; Plants (botany); Precision agriculture; Comparative analysis; Continuous monitoring; High temporal resolution; Leaf Area Index; Long-term deployment; Parameter monitoring; Situational awareness; Traditional assessment; assessment method; cultivar; leaf area index; monitoring; precision agriculture; sensor; time series analysis; wheat; Wireless sensor networks</x:v>
      </x:c>
      <x:c r="L1519" s="139" t="str">
        <x:v>Elsevier B.V.</x:v>
      </x:c>
      <x:c r="M1519" s="139" t="str">
        <x:v>English</x:v>
      </x:c>
      <x:c r="N1519" s="139" t="str">
        <x:v>Article</x:v>
      </x:c>
      <x:c r="O1519" s="139" t="str">
        <x:v>Scopus</x:v>
      </x:c>
      <x:c r="P1519" s="139" t="str">
        <x:v>2-s2.0-85070284014</x:v>
      </x:c>
    </x:row>
    <x:row r="1520">
      <x:c r="A1520" s="139" t="str">
        <x:v>Marcu I.; Suciu G.; Bălăceanu C.; Vulpe A.; Drăgulinescu A.-M.</x:v>
      </x:c>
      <x:c r="B1520" s="139" t="str">
        <x:v>Marcu, Ioana (24473143100); Suciu, George (55030090300); Bălăceanu, Cristina (57206192380); Vulpe, Alexandru (36344186700); Drăgulinescu, Ana-Maria (57193108909)</x:v>
      </x:c>
      <x:c r="C1520" s="139" t="str">
        <x:v>24473143100; 55030090300; 57206192380; 36344186700; 57193108909</x:v>
      </x:c>
      <x:c r="D1520" s="139" t="str">
        <x:v>Arrowhead technology for digitalization and automation solution: Smart cities and smart agriculture</x:v>
      </x:c>
      <x:c r="E1520" s="139" t="str">
        <x:v>2020</x:v>
      </x:c>
      <x:c r="F1520" s="139" t="str">
        <x:v>Sensors (Switzerland)</x:v>
      </x:c>
      <x:c r="G1520" s="139" t="str">
        <x:v>10.3390/s20051464</x:v>
      </x:c>
      <x:c r="H1520" s="139" t="str">
        <x:v>https://www.scopus.com/pages/publications/85081619799?origin=resultslist</x:v>
      </x:c>
      <x:c r="I1520" s="139" t="str">
        <x:v>The Internet of Things (IoT) concept has met requirements for security and reliability in domains like automotive industry, food industry, as well as precision agriculture. Furthermore, System of Systems (SoS) expands the use of local clouds for the evolution of integration and communication technologies. SoS devices need to ensure Quality of Service (QoS) capabilities including service-oriented management and different QoS characteristics monitoring. Smart applications depend on information quality since they are driven by processes which require communication robustness and enough bandwidth. Interconnectivity and interoperability facilities among different smart devices can be achieved using Arrowhead Framework technology via its core systems and services. Arrowhead Framework is targeting smart IoT devices with wide applicability areas including smart building, smart energy, smart cities, smart agriculture, etc. The advantages of Arrowhead Framework can be underlined by parameters such as transmission speed, latency, security, etc. This paper presents a survey of Arrowhead Framework in IoT/SoS dedicated architectures for smart cities and smart agriculture developed around smart cities, aiming to outline its significant impact on the global performances. The advantages of Arrowhead Framework technology are emphasized by analysis of several smart cities use-cases and a novel architecture for a telemetry system that will enable the use of Arrowhead technology in smart agriculture area is introduced and detailed by authors. © 2020 by the authors. Licensee MDPI, Basel, Switzerland.</x:v>
      </x:c>
      <x:c r="J1520" s="139" t="str">
        <x:v>Arrowhead framework; Arrowhead technology; IoT environment; Smart agriculture; Smart cities</x:v>
      </x:c>
      <x:c r="K1520" s="139" t="str">
        <x:v>Agriculture; Automotive industry; Interoperability; Quality of service; Smart city; System of systems; Arrowhead framework; Automation solutions; Communication technologies; Internet of thing (IOT); IoT environment; Security and reliabilities; Service oriented managements; Smart agricultures; Internet of things</x:v>
      </x:c>
      <x:c r="L1520" s="139" t="str">
        <x:v>MDPI AG</x:v>
      </x:c>
      <x:c r="M1520" s="139" t="str">
        <x:v>English</x:v>
      </x:c>
      <x:c r="N1520" s="139" t="str">
        <x:v>Review</x:v>
      </x:c>
      <x:c r="O1520" s="139" t="str">
        <x:v>Scopus</x:v>
      </x:c>
      <x:c r="P1520" s="139" t="str">
        <x:v>2-s2.0-85081619799</x:v>
      </x:c>
    </x:row>
    <x:row r="1521">
      <x:c r="A1521" s="139" t="str">
        <x:v>Aggarwal P.K.; Jarvis A.; Campbell B.M.; Zougmoré R.B.; Khatri-Chhetri A.; Vermeulen S.J.; Loboguerrero A.M.; Sebastian L.S.; Kinyangi J.; Bonilla-Findji O.; Radeny M.; Recha J.; Martinez-Baron D.; Ramirez-Villegas J.; Huyer S.; Thornton P.; Wollenberg E.; Hansen J.; Alvarez-Toro P.; Aguilar-Ariza A.; Arango-Londoño D.; Patiño-Bravo V.; Rivera O.; Ouedraogo M.; Tan Yen B.</x:v>
      </x:c>
      <x:c r="B1521" s="139" t="str">
        <x:v>Aggarwal, Pramod K. (35591389100); Jarvis, Andy (25943390200); Campbell, Bruce M. (36071718900); Zougmoré, Robert B. (6602362794); Khatri-Chhetri, Arun (56455698800); Vermeulen, Sonja J. (7007115092); Loboguerrero, Ana Maria (15026824200); Sebastian, Leocadio S. (7004223357); Kinyangi, James (8524132900); Bonilla-Findji, Osana (23967808900); Radeny, Maren (15059524400); Recha, John (24328618300); Martinez-Baron, Deissy (57192713210); Ramirez-Villegas, Julian (29068082700); Huyer, Sophia (6602681466); Thornton, Philip (16220644800); Wollenberg, Eva (6602280820); Hansen, James (7404333204); Alvarez-Toro, Patricia (57201458424); Aguilar-Ariza, Andrés (57201462419); Arango-Londoño, David (56678611500); Patiño-Bravo, Victor (57201465090); Rivera, Ovidio (57193122160); Ouedraogo, Mathieu (7003466627); Tan Yen, Bui (57201459120)</x:v>
      </x:c>
      <x:c r="C1521" s="139" t="str">
        <x:v>35591389100; 25943390200; 36071718900; 6602362794; 56455698800; 7007115092; 15026824200; 7004223357; 8524132900; 23967808900; 15059524400; 24328618300; 57192713210; 29068082700; 6602681466; 16220644800; 6602280820; 7404333204; 57201458424; 57201462419; 56678611500; 57201465090; 57193122160; 7003466627; 57201459120</x:v>
      </x:c>
      <x:c r="D1521" s="139" t="str">
        <x:v>The climate-smart village approach: Framework of an integrative strategy for scaling up adaptation options in agriculture</x:v>
      </x:c>
      <x:c r="E1521" s="139" t="str">
        <x:v>2018</x:v>
      </x:c>
      <x:c r="F1521" s="139" t="str">
        <x:v>Ecology and Society</x:v>
      </x:c>
      <x:c r="G1521" s="139" t="str">
        <x:v>10.5751/ES-09844-230114</x:v>
      </x:c>
      <x:c r="H1521" s="139" t="str">
        <x:v>https://www.scopus.com/pages/publications/85044925233?origin=resultslist</x:v>
      </x:c>
      <x:c r="I1521" s="139" t="str">
        <x:v>Increasing weather risks threaten agricultural production systems and food security across the world. Maintaining agricultural growth while minimizing climate shocks is crucial to building a resilient food production system and meeting developmental goals in vulnerable countries. Experts have proposed several technological, institutional, and policy interventions to help farmers adapt to current and future weather variability and to mitigate greenhouse gas (GHG) emissions. This paper presents the climate-smart village (CSV) approach as a means of performing agricultural research for development that robustly tests technological and institutional options for dealing with climatic variability and climate change in agriculture using participatory methods. It aims to scale up and scale out the appropriate options and draw out lessons for policy makers from local to global levels. The approach incorporates evaluation of climate-smart technologies, practices, services, and processes relevant to local climatic risk management and identifies opportunities for maximizing adaptation gains from synergies across different interventions and recognizing potential maladaptation and trade-offs. It ensures that these are aligned with local knowledge and link into development plans. This paper describes early results in Asia, Africa, and Latin America to illustrate different examples of the CSV approach in diverse agroecological settings. Results from initial studies indicate that the CSV approach has a high potential for scaling out promising climate-smart agricultural technologies, practices, and services. Climate analog studies indicate that the lessons learned at the CSV sites would be relevant to adaptation planning in a large part of global agricultural land even under scenarios of climate change. Key barriers and opportunities for further work are also discussed. © 2018 by the author(s).</x:v>
      </x:c>
      <x:c r="J1521" s="139" t="str">
        <x:v>Adaptation; Climate change; Climate-smart agriculture; Climate-smart villages; Resilience; Scaling out</x:v>
      </x:c>
      <x:c r="K1521" s="139" t="str">
        <x:v>Africa; Asia; Latin America; Cocksfoot streak virus; adaptive management; agricultural land; agricultural production; carbon emission; climate change; climate variation; food security; greenhouse gas</x:v>
      </x:c>
      <x:c r="L1521" s="139" t="str">
        <x:v>Resilience Alliance</x:v>
      </x:c>
      <x:c r="M1521" s="139" t="str">
        <x:v>English</x:v>
      </x:c>
      <x:c r="N1521" s="139" t="str">
        <x:v>Article</x:v>
      </x:c>
      <x:c r="O1521" s="139" t="str">
        <x:v>Scopus</x:v>
      </x:c>
      <x:c r="P1521" s="139" t="str">
        <x:v>2-s2.0-85044925233</x:v>
      </x:c>
    </x:row>
    <x:row r="1522">
      <x:c r="A1522" s="139" t="str">
        <x:v>Shankhwar R.; Bhandari M.S.; Meena R.K.; Shekhar C.; Pandey V.V.; Saxena J.; Kant R.; Barthwal S.; Naithani H.B.; Pandey S.; Pandey A.; Ginwal H.S.</x:v>
      </x:c>
      <x:c r="B1522" s="139" t="str">
        <x:v>Shankhwar, Rajeev (57202201566); Bhandari, Maneesh S. (57202201841); Meena, Rajendra K. (57202191333); Shekhar, Chander (57209013659); Pandey, Vijay Vardhan (57195615387); Saxena, Jalaj (57205398192); Kant, Rama (7004850675); Barthwal, Santan (8923819700); Naithani, H.B. (6602226530); Pandey, Shailesh (55787887700); Pandey, Amit (57210517048); Ginwal, Harish S. (57204374746)</x:v>
      </x:c>
      <x:c r="C1522" s="139" t="str">
        <x:v>57202201566; 57202201841; 57202191333; 57209013659; 57195615387; 57205398192; 7004850675; 8923819700; 6602226530; 55787887700; 57210517048; 57204374746</x:v>
      </x:c>
      <x:c r="D1522" s="139" t="str">
        <x:v>Potential eco-distribution mapping of Myrica esculenta in northwestern Himalayas</x:v>
      </x:c>
      <x:c r="E1522" s="139" t="str">
        <x:v>2019</x:v>
      </x:c>
      <x:c r="F1522" s="139" t="str">
        <x:v>Ecological Engineering</x:v>
      </x:c>
      <x:c r="G1522" s="139" t="str">
        <x:v>10.1016/j.ecoleng.2019.01.003</x:v>
      </x:c>
      <x:c r="H1522" s="139" t="str">
        <x:v>https://www.scopus.com/pages/publications/85059905248?origin=resultslist</x:v>
      </x:c>
      <x:c r="I1522" s="139" t="str">
        <x:v>                             Myrica esculenta is a socio-economically important but underutilized keystone species of lesser Himalayas. The population of M. esculenta is declining in lesser Himalayas due to change in male-female ratio, habitat fragmentation, invasion by chir pine, over-exploitation, and an ever-increasing human population – with an increasing demand of land for agriculture, industries, and urbanization. The shrinking habitat along with unknown genetic diversity may hinder the application of conservation and genetic improvement of this species. The present research work was carried out to map the geographical distribution and predict the potential occurrence of M. esculenta in Uttarakhand, India. The Remote Sensing and Geographical Information System (RS &amp; GIS) based technology is utilized for prediction modeling and eco-distribution mapping. In total, 1022 species occurrence geospatial data were recorded for M. esculenta. The field surveys provided wide-range of slope, aspect and elevation of the species. The well distributed geo-coordinates (30.52%) were used in the Maxent model for predicting the distribution. Digital Image Processing (DIP) was done through geo-model tools. The results of Maxent model was found to be highly accurate with a statistically highly significant AUC value of 0.913 ± 0.020. The Jackknife test revealed temperature seasonality (Bio 4), mean temperature of the wettest quarter (Bio 8), slope and precipitation of driest month (Bio 14) contributed significantly in predicting the distribution. The eco-distribution map, prepared using the LANDSAT-8 satellite imagery, showed 477.26 km                             2                              geographical area under M. esculenta distribution. Within the total area, 111.17, 260.52 and 105.57 km                             2                              were observed under very dense, moderately dense and open forest, respectively. The potential distribution area calculated in ASTER – GDEM satellite image was 2017.14 km                             2                             . The satellite-based distribution map would be useful for forest departments, scientists, and researchers to locate actual M. esculenta distribution sites for future in situ and ex situ conservation. This approach could be promising in overlaying genetic diversity values over the map and could be effectively utilized in M. esculenta conservation, restoration and management programmes. The present study provides the first eco-distribution map and generated base-line data of M. esculenta in Uttarakhand, India.                          © 2019 Elsevier B.V.</x:v>
      </x:c>
      <x:c r="J1522" s="139" t="str">
        <x:v>Eco-distribution mapping; In situ and ex situ conservation; Maxent model; Myrica esculenta</x:v>
      </x:c>
      <x:c r="K1522" s="139" t="str">
        <x:v>Himalayas; India; Uttarakhand; Myrica; Pinus roxburghii; Biodiversity; Conservation; Ecosystems; Forecasting; Forestry; Image processing; Remote sensing; Satellite imagery; Digital image processing (DIP); Ex situ; Forest department; Genetic improvements; Habitat fragmentation; MaxEnt models; Myrica esculenta; Potential distributions; ASTER; conservation management; digital elevation model; genetic variation; geographical distribution; GIS; habitat fragmentation; habitat structure; keystone species; mapping method; population decline; remote sensing; satellite imagery; seasonality; shrub; software; species occurrence; Geographical distribution</x:v>
      </x:c>
      <x:c r="L1522" s="139" t="str">
        <x:v>Elsevier B.V.</x:v>
      </x:c>
      <x:c r="M1522" s="139" t="str">
        <x:v>English</x:v>
      </x:c>
      <x:c r="N1522" s="139" t="str">
        <x:v>Article</x:v>
      </x:c>
      <x:c r="O1522" s="139" t="str">
        <x:v>Scopus</x:v>
      </x:c>
      <x:c r="P1522" s="139" t="str">
        <x:v>2-s2.0-85059905248</x:v>
      </x:c>
    </x:row>
    <x:row r="1523">
      <x:c r="A1523" s="139" t="str">
        <x:v>Zhang C.; Liu Z.</x:v>
      </x:c>
      <x:c r="B1523" s="139" t="str">
        <x:v>Zhang, Chunling (57219150926); Liu, Zunfeng (57211352569)</x:v>
      </x:c>
      <x:c r="C1523" s="139" t="str">
        <x:v>57219150926; 57211352569</x:v>
      </x:c>
      <x:c r="D1523" s="139" t="str">
        <x:v>Application of big data technology in agricultural Internet of Things</x:v>
      </x:c>
      <x:c r="E1523" s="139" t="str">
        <x:v>2019</x:v>
      </x:c>
      <x:c r="F1523" s="139" t="str">
        <x:v>International Journal of Distributed Sensor Networks</x:v>
      </x:c>
      <x:c r="G1523" s="139" t="str">
        <x:v>10.1177/1550147719881610</x:v>
      </x:c>
      <x:c r="H1523" s="139" t="str">
        <x:v>https://www.scopus.com/pages/publications/85073611194?origin=resultslist</x:v>
      </x:c>
      <x:c r="I1523" s="139" t="str">
        <x:v>This article first analyzes big data technology. Then, the agricultural Internet of Things system was established, and the acquisition of agricultural data was achieved through the establishment of sensor modules, image acquisition modules, and meteorological acquisition modules. The data are transmitted to the server through GPRS communication technology and 3G network card to realize data transmission. The Web Service technology is used to connect the Internet of Things with the neural network model to achieve data interoperability. By comparing the prediction results and actual data of the model, it is found that the prediction error of the model designed in this article is less than 1%, and the high-precision prediction of agricultural data is realized, which provides an effective guidance for the improvement of agricultural product quality and yield. © The Author(s) 2019.</x:v>
      </x:c>
      <x:c r="J1523" s="139" t="str">
        <x:v>Big data; Internet of Things; neural network; sensor</x:v>
      </x:c>
      <x:c r="K1523" s="139" t="str">
        <x:v>Agricultural products; Agricultural robots; Big data; Forecasting; Internet of things; Interoperability; Sensors; Web services; Acquisition modules; Communication technologies; Data interoperability; Data technologies; Neural network model; Prediction errors; Sensor modules; Web service technology; Neural networks</x:v>
      </x:c>
      <x:c r="L1523" s="139" t="str">
        <x:v>SAGE Publications Ltd</x:v>
      </x:c>
      <x:c r="M1523" s="139" t="str">
        <x:v>English</x:v>
      </x:c>
      <x:c r="N1523" s="139" t="str">
        <x:v>Article</x:v>
      </x:c>
      <x:c r="O1523" s="139" t="str">
        <x:v>Scopus</x:v>
      </x:c>
      <x:c r="P1523" s="139" t="str">
        <x:v>2-s2.0-85073611194</x:v>
      </x:c>
    </x:row>
    <x:row r="1524">
      <x:c r="A1524" s="139" t="str">
        <x:v>Vuong T.V.; Master E.R.</x:v>
      </x:c>
      <x:c r="B1524" s="139" t="str">
        <x:v>Vuong, Thu V. (28367988500); Master, Emma R. (6506791831)</x:v>
      </x:c>
      <x:c r="C1524" s="139" t="str">
        <x:v>28367988500; 6506791831</x:v>
      </x:c>
      <x:c r="D1524" s="139" t="str">
        <x:v>Enzymatic production of 4-O-methyl d-glucaric acid from hardwood xylan</x:v>
      </x:c>
      <x:c r="E1524" s="139" t="str">
        <x:v>2020</x:v>
      </x:c>
      <x:c r="F1524" s="139" t="str">
        <x:v>Biotechnology for Biofuels</x:v>
      </x:c>
      <x:c r="G1524" s="139" t="str">
        <x:v>10.1186/s13068-020-01691-2</x:v>
      </x:c>
      <x:c r="H1524" s="139" t="str">
        <x:v>https://www.scopus.com/pages/publications/85082707174?origin=resultslist</x:v>
      </x:c>
      <x:c r="I1524" s="139" t="str">
        <x:v>Background: Dicarboxylic acids offer several applications in detergent builder and biopolymer fields. One of these acids, 4-O-methyl d-glucaric acid, could potentially be produced from glucuronoxylans, which are a comparatively underused fraction of wood and agricultural biorefineries. Results: Accordingly, an enzymatic pathway was developed that combines AxyAgu115A, a GH115 α-glucuronidase from Amphibacillus xylanus, and GOOX, an AA7 gluco-oligosaccharide oxidase from Sarocladium strictum, to produce this bio-based chemical from glucuronoxylan. AxyAgu115A was able to release almost all 4-O-methyl d-glucuronic acid from glucuronoxylan while a GOOX variant, GOOX-Y300A, could convert 4-O-methyl d-glucuronic acid to the corresponding glucaric acid at a yield of 62%. Both enzymes worked effectively at alkaline conditions that increase xylan solubility. Given the sensitivity of AxyAgu115A to hydrogen peroxide and optimal performance of GOOX-Y300A at substrate concentrations above 20 mM, the two-step enzyme pathway was demonstrated as a sequential, one-pot reaction. Additionally, the resulting xylan was easily recovered from the one-pot reaction, and it was enzymatically hydrolysable. Conclusions: The pathway in this study requires only two enzymes while avoiding a supplementation of costly cofactors. This cell-free approach provides a new strategy to make use of the underutilized hemicellulose stream from wood and agricultural biorefineries. © 2020 The Author(s).</x:v>
      </x:c>
      <x:c r="J1524" s="139" t="str">
        <x:v>4-O-Methyl d-glucaric acid; AA7; Biorefinery; GH115; Hemicellulose; Xylan</x:v>
      </x:c>
      <x:c r="K1524" s="139" t="str">
        <x:v>Agriculture; Alkalinity; Cellulose; Enzymes; Glucose; Refining; Amphibacillus xylanus; Sarocladium; Agricultural robots; Agriculture; Alkalinity; Cellulose; Enzymes; Glucose; Refining; Biorefineries; GH115; Glucaric acid; Hemicellulose; Xylan; biofuel; carboxylic acid; cellulose; enzyme activity; wood; Hardwoods</x:v>
      </x:c>
      <x:c r="L1524" s="139" t="str">
        <x:v>BioMed Central Ltd.</x:v>
      </x:c>
      <x:c r="M1524" s="139" t="str">
        <x:v>English</x:v>
      </x:c>
      <x:c r="N1524" s="139" t="str">
        <x:v>Article</x:v>
      </x:c>
      <x:c r="O1524" s="139" t="str">
        <x:v>Scopus</x:v>
      </x:c>
      <x:c r="P1524" s="139" t="str">
        <x:v>2-s2.0-85082707174</x:v>
      </x:c>
    </x:row>
    <x:row r="1525">
      <x:c r="A1525" s="139" t="str">
        <x:v>Lantin R.M.</x:v>
      </x:c>
      <x:c r="B1525" s="139" t="str">
        <x:v>Lantin, Reynaldo M. (56044028200)</x:v>
      </x:c>
      <x:c r="C1525" s="139" t="str">
        <x:v>56044028200</x:v>
      </x:c>
      <x:c r="D1525" s="139" t="str">
        <x:v>Agricultural mechanization in the Philippines, Part I: Brief history</x:v>
      </x:c>
      <x:c r="E1525" s="139" t="str">
        <x:v>2016</x:v>
      </x:c>
      <x:c r="F1525" s="139" t="str">
        <x:v>AMA, Agricultural Mechanization in Asia, Africa and Latin America</x:v>
      </x:c>
      <x:c r="G1525" s="139" t="str"/>
      <x:c r="H1525" s="139" t="str">
        <x:v>https://www.scopus.com/pages/publications/84975029677?origin=resultslist</x:v>
      </x:c>
      <x:c r="I1525" s="139" t="str">
        <x:v>Several changes in the rice and other crop production landscape in the Philippines have occurred since an account of the status of agricultural mechanization was reported forty-five years ago in the first issue (Spring 1971) of Agricultural Mechanization in Southeast Asia, now AMA (Lantin, 1971). Part I of the two-part article on agricultural mechanization in the Philippines provides the brief background of its development. Part II will discuss the current status of agricultural mechanization and the formulation of strategies after having set out a firm policy as provided by the Agriculture and Fisheries Mechanization (AFMech) Law of 2013. Historically, the following chronology of development events related to agriculture and agricultural mechanization that have been unfolding through the years and marked by milestones, have had significant impact on shaping the present status of agricultural mechanization in the Philippines: Before 1521 (Pre-Spanish era) • Blacksmithing and metalworking technologies, probably acquired from Chinese traders, are used for making weapons, household metal wares, hand tools and paraphernalia for fishing and rudimentary agriculture; • Inhabitants thrive on hunting, fishing and little agriculture; natural resources are abundant and more than enough for a small population of tribes sparsely distributed throughout the archipelago; • Ifugao rice terraces in the mountains of Luzon and cultivation techniques have already been well-developed and sustained through the culture of the Indigenous People since about 2,000 years ago. 1521-1898 (Spanish colonial regime) • Spaniards introduce single animal-drawn wooden plow with cast-iron plowshare and moldboard, carabao (water buffalo)-drawn carts for agricultural produce transport and horse-drawn calesas (carriage) for personnel transport; • Spaniards introduce processing technologies such as for making chocolate tablets from cacao, concrete and wood construction technologies for structures such as churches and public buildings and blacksmithing such as for horses a cart and carriage wheels, hand tools and plow accessories. 1902-1940 (American colonial regime) • US military and investors first used three-wheel tractors in abaca (banana fiber crop) plantations in Mindanao to produce cordage for maritime usage and for export; • US mechanization technologies transferred to Philippines such as the tractor-powered stationary rice thresher - the "McCormick" thresher or "trilladora". 1941-1945 (Japanese occupation, World War II • Japan introduces household gadgets such as lamps, cooking appliances • No technology transfer on agricultural mechanization as Japan also uses draft animals in farm operations. 1950-1970 • President Elpidio. Quirino (1948-1953) pursues industrialization making Philippine economy second only to Japan in Asia by early 1960s; unfortunately, this pursuit was not sustained by the succeeding administrations; • Large grain silos for storage of paddy and corn are installed in Northern and Central Luzon but turned out to be "white elephants" and later dismantled; • Human and animal farm power sources are predominant; agricultural mechanization and labor productivity levels are low; • Small landholdings of up to 3 ha constitute 62.3 % of total farms in 1960; • Four-wheel tractor sales are driven by credit programs and high sugar prices; • IRRI is established in 1960 at the University of the Philippines College of Agriculture campus, now UP Los Baños (UPLB); the green revolution starts; IRRI develops IR8 or "miracle rice" in 1966; • Hand tractors from Japan are introduced in early 1960s; Land-master tractor from UK fits as workhorse for multiple cropping project by IRRI; • President Ferdinand Marcos (1965- 1986) builds infrastructures such as roads, ports, dams for irrigation and power generation as foundation for industrialization originally envisioned by President Quirino to support agriculture. 1971-1980 • Agricultural Mechanization in Southeast Asia (now AMA) launches its maiden issue -Spring 1971; • IRRI Agricultural Engineering Department undertakes the Small Farm Machinery Development Program under USAID grant; the axial-flow thresher makes obsolete the traditional pedal drum and manual threshing methods; • President Marcos declares martial law; Masagana-99 rice program enables export of rice; GO 47 strategy for corporate rice produc- tion fails; the barangay as basic political unit is organized; • Institution-building and strengthening start: AMTEC in 1977; PhilRice in 1985; Philippines hosts the Regional Network for Agricultural Machinery (RNAM) at UPLB with the Agricultural Mechanization Development Program (AMDP) as country counterpart, which advocates agricultural mechanization policy; • First fuel crisis occurs in 1973 and a second one in 1979. 1981-1990 • IRRI-AED releases more designs of small farm machines and devices; • UPLB-based RNAM actively conducts regional activities on agricultural machinery and mechanization; • SV Agro-industries in Iloilo develops floating power tiller; IRRI-AED modifies it into hydrotiller; both designs are adopted by farmers; • Delta Motor Corporation with technology backstopping of Toyota Motor Corporation of Japan landmark manufactures 1,000 units of 10-hp diesel engine, the first in Southeast Asia; • People's Power Revolution in 1986 causes political turmoil and economic downturn; cuts short the Marcos strategy of infrastructure development to support industrialization which in turn was aimed at supporting agriculture. 1991-2000 • IRRI-AED releases design of the rice stripper-gatherer SG800 based on stripper rotor technology developed by the UK Silsoe Research Institute; • IRRI phases out design and development of rice production machinery and focuses instead on postharvest technologies starting in late 1990s; • PhilRice-Rice Engineering and Mechanization Division (REMD) and the Bureau of Postharvest Research and Development (BPRE) sustain research, development and extension (RDE) activities of rice production and postharvest machinery; • Functions of the Department of Agriculture and other government agencies are devolved to local government units (LGUs) 2001-2016 • The Agriculture and Fisheries Mechanization (AFMech) Law is passed in 2013; this landmark legislation now firms up the policy of modernizing Philippine agriculture through agricultural mechanization; • The Philippines starts deliberate shifting from labor-intensive and low labor-productive farm operation methods to mechanized farming; • PHilMech implements the Department of Agriculture's Rice Mechanization and Postharvest Program (RMPP) for 2011-2016; promotes production and postharvest machinery among Farmers' Associations on favourable procurement terms; • The Philippines imports some 200,000 single-cylinder gasoline and diesel engines in 2013 alone (AMMDA, 2014) mostly from US, China, Thailand, Indonesia and Vietnam; • A new National Agro-fishery Mechanization Program (NAF-MP) is being formulated by the Bureau of Agricultural and Fisheries Mechanization Engineering (BAFE); • Level of mechanization is still low with work animals still the predominant power source for small landholdings, which have presently increased in number, further reduced in size and been widely scattered because of partitioning among heirs, inter-regional marriages, land reform and sale/conversion for non-agricultural uses. • Small landholdings of up to 3 ha constitute 88.4% of total farms in 2012 • Power tillers are gradually replacing the carabao through increasing availability of custom hire services, but not as rapidly as desired because of high prices of imported engines • Imported four-wheel tractors, rice transplanters and combines start getting popular • Foreign exchange remittances by overseas Filipino workers and professionals slowing down due to Middle East crisis, low fossil fuel prices and economic growth rate slowdown - may affect importation of agricultural power and machinery • Killer typhoon Haiyan or Yolanda devastates Leyte, Samar and other Northern Visayan provinces killing some 10,000 people (unofficial estimate) in 2013 Beyond 2016 The following are some issues to consider in the formulation of agricultural mechanization policies and strategies: • Deliberate pursuit of national industrialization to support agriculture; • National Agro-fisheries Mechanization Program (NAFMP) to continue distributing power and machinery which are "Made not in the Philippines?" • Local manufacture of engines; development of renewable and environment friendly farming technologies; • RDE on technologies for land levelling and precision agriculture, automation and robotics but not to neglect the classic designs for transition from traditional to high-tech agricultural mechanization; • Overhaul of polices and laws for farmland inheritance, land forming and terracing for soil and water conservation as well as for agricultural mechanization; • Building of infrastructures for irrigation and drainage, transport (roads, railways, cableways and ports) for efficient agricultural mechanization; and • Other issues that may crop up.</x:v>
      </x:c>
      <x:c r="J1525" s="139" t="str"/>
      <x:c r="K1525" s="139" t="str">
        <x:v>Agricultural machinery; Agriculture; Animals; Availability; Cast iron; Conservation; Costs; Crops; Cultivation; Design; Diesel engines; Economics; Electric power system interconnection; Engineering research; Engines; Environmental regulations; Fisheries; Forming; Fossil fuels; Hand tools; Historic preservation; Ignition; Industrial economics; Irrigation; Machine design; Mechanization; Military operations; Planning; Productivity; River basin projects; Robotics; Soil conservation; Starting; Technology transfer; Tools; Tractors (truck); Transportation; Water conservation; Wheels; Wooden construction; Agricultural mechanization; Infrastructure development; Post-harvest technologies; Processing technologies; Research and development; Soil and water conservation; Toyota motor corporations; University of the Philippines; Tractors (agricultural)</x:v>
      </x:c>
      <x:c r="L1525" s="139" t="str">
        <x:v>Farm Machinery Industrial Research Corp.</x:v>
      </x:c>
      <x:c r="M1525" s="139" t="str">
        <x:v>English</x:v>
      </x:c>
      <x:c r="N1525" s="139" t="str">
        <x:v>Review</x:v>
      </x:c>
      <x:c r="O1525" s="139" t="str">
        <x:v>Scopus</x:v>
      </x:c>
      <x:c r="P1525" s="139" t="str">
        <x:v>2-s2.0-84975029677</x:v>
      </x:c>
    </x:row>
    <x:row r="1526">
      <x:c r="A1526" s="139" t="str">
        <x:v>Bahlo C.; Dahlhaus P.; Thompson H.; Trotter M.</x:v>
      </x:c>
      <x:c r="B1526" s="139" t="str">
        <x:v>Bahlo, Christiane (57204943129); Dahlhaus, Peter (6507546005); Thompson, Helen (48661629800); Trotter, Mark (34772309000)</x:v>
      </x:c>
      <x:c r="C1526" s="139" t="str">
        <x:v>57204943129; 6507546005; 48661629800; 34772309000</x:v>
      </x:c>
      <x:c r="D1526" s="139" t="str">
        <x:v>The role of interoperable data standards in precision livestock farming in extensive livestock systems: A review</x:v>
      </x:c>
      <x:c r="E1526" s="139" t="str">
        <x:v>2019</x:v>
      </x:c>
      <x:c r="F1526" s="139" t="str">
        <x:v>Computers and Electronics in Agriculture</x:v>
      </x:c>
      <x:c r="G1526" s="139" t="str">
        <x:v>10.1016/j.compag.2018.12.007</x:v>
      </x:c>
      <x:c r="H1526" s="139" t="str">
        <x:v>https://www.scopus.com/pages/publications/85058059582?origin=resultslist</x:v>
      </x:c>
      <x:c r="I1526" s="139" t="str">
        <x:v>Livestock industries are increasingly embracing precision farming and decision support tools. As a result, sensors, weather stations, individual animal tracking, feed monitoring and other sources create large data volumes, much of which is used only for a single purpose. There are unrealised potential benefits of making on farm data interoperable and accessible and federating it with public data sources. We reviewed recent literature on precision livestock farming (PLF) technologies in relation to the use of public data, open standards and interoperability. Livestock farms produce rising volumes of disparate private datasets, reflecting a variety of information needs and technological opportunities, but typically lacking interoperable formats and metadata. These as well as large amounts of accessible public datasets are currently underutilised in decision support tools. Tools that demonstrate the use of interoperable standards and bring together public and private data for decision support can enhance the value proposition and help lower barriers to the sharing and re-use of data. This review of interoperable standards in extensive livestock farming systems concludes that there is a need for not only a new type of decision support tool, but also a consensus on data exchange standards to prove the value of shared data at farm scale (commercial benefit) and a regional scale (public good). © 2018</x:v>
      </x:c>
      <x:c r="J1526" s="139" t="str">
        <x:v>Data standards; Decision support; Interoperability; Precision livestock farming</x:v>
      </x:c>
      <x:c r="K1526" s="139" t="str">
        <x:v>Animalia; Decision support systems; Electronic data interchange; Interoperability; Data Exchange Standard; Data interoperability; Data standards; Decision support tools; Decision supports; Precision livestock farming; Public data source; Technological opportunity; agricultural technology; biomonitoring; data set; decision support system; farming system; literature review; livestock farming; precision agriculture; standard (reference); Agriculture</x:v>
      </x:c>
      <x:c r="L1526" s="139" t="str">
        <x:v>Elsevier B.V.</x:v>
      </x:c>
      <x:c r="M1526" s="139" t="str">
        <x:v>English</x:v>
      </x:c>
      <x:c r="N1526" s="139" t="str">
        <x:v>Review</x:v>
      </x:c>
      <x:c r="O1526" s="139" t="str">
        <x:v>Scopus</x:v>
      </x:c>
      <x:c r="P1526" s="139" t="str">
        <x:v>2-s2.0-85058059582</x:v>
      </x:c>
    </x:row>
    <x:row r="1527">
      <x:c r="A1527" s="139" t="str">
        <x:v>Ismail N.; Yassine E.G.; Abdelalim S.</x:v>
      </x:c>
      <x:c r="B1527" s="139" t="str">
        <x:v>Ismail, Nadim (57219416040); Yassine, El Ghayam (36442168900); Abdelalim, Sadiq (56463771200)</x:v>
      </x:c>
      <x:c r="C1527" s="139" t="str">
        <x:v>57219416040; 36442168900; 56463771200</x:v>
      </x:c>
      <x:c r="D1527" s="139" t="str">
        <x:v>Towards a semantic web of things framework</x:v>
      </x:c>
      <x:c r="E1527" s="139" t="str">
        <x:v>2019</x:v>
      </x:c>
      <x:c r="F1527" s="139" t="str">
        <x:v>IAES International Journal of Artificial Intelligence</x:v>
      </x:c>
      <x:c r="G1527" s="139" t="str">
        <x:v>10.11591/ijai.v8.i4.pp443-450</x:v>
      </x:c>
      <x:c r="H1527" s="139" t="str">
        <x:v>https://www.scopus.com/pages/publications/85079452713?origin=resultslist</x:v>
      </x:c>
      <x:c r="I1527" s="139" t="str">
        <x:v>Information and communication teFchnologies (ICT) know a significant development especially in terms of hardware miniaturization, cost reduction and energy consumption optimization. This advancement enables the interconnection of a large number of physical objects namely using the Internet, forming what is called the Internet of Things (IoT). The IoT provides the opportunity to interact with these objects through sensors, actuators and smart applications which may help users in several areas such as transport, logistics, health care, agriculture, etc. However, building the IoT requires a strong interoperability between thousands of heterogeneous devices and services. In this context, the SWoT (Semantic Web of Things) uses semantic Web technologies to enrich these devices and services with semantic annotations which enables the semantic interoperability. However, the development of SWOT-based systems on a large scale faces many challenges especially due to the large number of devices and services, their geographical distribution as well as their mobility. These challenges-which may affect the system performance as a whole-require innovative industry and research efforts. The current paper proposes a SWoT framework architecture that take into account the main SWoT challenges. © 2019 Institute of Advanced Engineering and Science. All rights reserved.</x:v>
      </x:c>
      <x:c r="J1527" s="139" t="str">
        <x:v>Internet of Things; Semantic Web; Web of Things</x:v>
      </x:c>
      <x:c r="K1527" s="139" t="str"/>
      <x:c r="L1527" s="139" t="str">
        <x:v>Institute of Advanced Engineering and Science</x:v>
      </x:c>
      <x:c r="M1527" s="139" t="str">
        <x:v>English</x:v>
      </x:c>
      <x:c r="N1527" s="139" t="str">
        <x:v>Article</x:v>
      </x:c>
      <x:c r="O1527" s="139" t="str">
        <x:v>Scopus</x:v>
      </x:c>
      <x:c r="P1527" s="139" t="str">
        <x:v>2-s2.0-85079452713</x:v>
      </x:c>
    </x:row>
    <x:row r="1528">
      <x:c r="A1528" s="139" t="str">
        <x:v>Gregorio N.; Herbohn J.; Tripoli R.; Pasa A.</x:v>
      </x:c>
      <x:c r="B1528" s="139" t="str">
        <x:v>Gregorio, Nestor (24449435300); Herbohn, John (6603005931); Tripoli, Rogelio (57203018450); Pasa, Arturo (26654976200)</x:v>
      </x:c>
      <x:c r="C1528" s="139" t="str">
        <x:v>24449435300; 6603005931; 57203018450; 26654976200</x:v>
      </x:c>
      <x:c r="D1528" s="139" t="str">
        <x:v>A Local initiative to achieve global forest and landscape restoration challenge-lessons learned from a community-based forest restoration project in Biliran province, Philippines</x:v>
      </x:c>
      <x:c r="E1528" s="139" t="str">
        <x:v>2020</x:v>
      </x:c>
      <x:c r="F1528" s="139" t="str">
        <x:v>Forests</x:v>
      </x:c>
      <x:c r="G1528" s="139" t="str">
        <x:v>10.3390/F11040475</x:v>
      </x:c>
      <x:c r="H1528" s="139" t="str">
        <x:v>https://www.scopus.com/pages/publications/85084670791?origin=resultslist</x:v>
      </x:c>
      <x:c r="I1528" s="139" t="str">
        <x:v>Forest and landscape restoration in the tropics is often undertaken by groups of smallholders and communities whose livelihoods are primarily agricultural and forest-based. In the Philippines, the implementation of forest restoration programs involving people's organizations showed mixed results. We present a case study of a pilot community-based forest restoration project that was undertaken in Biliran Province to understand the impediments, and pilot test interventions to improve restoration outcomes. The project was designed using systems thinking, employing smallholder-based best-practice, and applying the principles of a participatory approach. The results revealed that the initial participation of smallholders is mostly driven by short-term financial incentives. However, long-term commitment to managing the trees is attributed mainly to sustainable livelihood, land and tree rights, equitable sharing of benefits, strong leadership, effective governance and improved human and social capitals. The support of extension officers, use of high-quality seedlings, and participation of women are essential for community-based forest restoration success. Key lessons from our research could contribute to fulfilling the forest and landscape restoration commitments of developing countries in the tropics. © 2020 by the authors.</x:v>
      </x:c>
      <x:c r="J1528" s="139" t="str">
        <x:v>Communal plantation; Forest and landscape restoration; Livelihood; People's organization</x:v>
      </x:c>
      <x:c r="K1528" s="139" t="str">
        <x:v>Conservation; Developing Countries; Forestry; Land Reclamation; Restoration; Tropics; Biliran; Eastern Visayas; Philippines; Agricultural robots; Developing countries; Forestry; Land reclamation; Restoration; Tropics; Community-based; Financial incentives; Forest restoration; Landscape restoration; Participatory approach; Social capitals; Sustainable livelihood; Systems thinking; best management practice; community forestry; environmental restoration; forest management; incentive; participatory approach; policy implementation; smallholder; tropical forest; Conservation</x:v>
      </x:c>
      <x:c r="L1528" s="139" t="str">
        <x:v>MDPI AG</x:v>
      </x:c>
      <x:c r="M1528" s="139" t="str">
        <x:v>English</x:v>
      </x:c>
      <x:c r="N1528" s="139" t="str">
        <x:v>Article</x:v>
      </x:c>
      <x:c r="O1528" s="139" t="str">
        <x:v>Scopus</x:v>
      </x:c>
      <x:c r="P1528" s="139" t="str">
        <x:v>2-s2.0-85084670791</x:v>
      </x:c>
    </x:row>
    <x:row r="1529">
      <x:c r="A1529" s="139" t="str">
        <x:v>Steensels M.; Antler A.; Bahr C.; Berckmans D.; Maltz E.; Halachmi I.</x:v>
      </x:c>
      <x:c r="B1529" s="139" t="str">
        <x:v>Steensels, M. (54881788400); Antler, A. (6507604840); Bahr, C. (26423556900); Berckmans, D. (7004970315); Maltz, E. (7003929599); Halachmi, I. (6701325703)</x:v>
      </x:c>
      <x:c r="C1529" s="139" t="str">
        <x:v>54881788400; 6507604840; 26423556900; 7004970315; 7003929599; 6701325703</x:v>
      </x:c>
      <x:c r="D1529" s="139" t="str">
        <x:v>A decision-tree model to detect post-calving diseases based on rumination, activity, milk yield, BW and voluntary visits to the milking robot</x:v>
      </x:c>
      <x:c r="E1529" s="139" t="str">
        <x:v>2016</x:v>
      </x:c>
      <x:c r="F1529" s="139" t="str">
        <x:v>Animal</x:v>
      </x:c>
      <x:c r="G1529" s="139" t="str">
        <x:v>10.1017/S1751731116000744</x:v>
      </x:c>
      <x:c r="H1529" s="139" t="str">
        <x:v>https://www.scopus.com/pages/publications/84969988932?origin=resultslist</x:v>
      </x:c>
      <x:c r="I1529" s="139" t="str">
        <x:v>Early detection of post-calving health problems is critical for dairy operations. Separating sick cows from the herd is important, especially in robotic-milking dairy farms, where searching for a sick cow can disturb the other cows' routine. The objectives of this study were to develop and apply a behaviour- and performance-based health-detection model to post-calving cows in a robotic-milking dairy farm, with the aim of detecting sick cows based on available commercial sensors. The study was conducted in an Israeli robotic-milking dairy farm with 250 Israeli-Holstein cows. All cows were equipped with rumination- and neck-activity sensors. Milk yield, visits to the milking robot and BW were recorded in the milking robot. A decision-tree model was developed on a calibration data set (historical data of the 10 months before the study) and was validated on the new data set. The decision model generated a probability of being sick for each cow. The model was applied once a week just before the veterinarian performed the weekly routine post-calving health check. The veterinarian's diagnosis served as a binary reference for the model (healthy-sick). The overall accuracy of the model was 78%, with a specificity of 87% and a sensitivity of 69%, suggesting its practical value. © The Animal Consortium 2016.</x:v>
      </x:c>
      <x:c r="J1529" s="139" t="str">
        <x:v>Automatic milking system; Behaviour sensor; Health; Individual dairy cows; Precision livestock farming</x:v>
      </x:c>
      <x:c r="K1529" s="139" t="str">
        <x:v>Animal Nutritional Physiological Phenomena; Animals; Body Weight; Cattle; Cattle Diseases; Decision Trees; Digestion; Milk; Models, Theoretical; Parturition; Physical Conditioning, Animal; Robotics; animal; animal experiment; animal food; birth; body weight; bovine; Cattle Diseases; decision tree; digestion; milk; physiology; robotics; secretion (process); theoretical model</x:v>
      </x:c>
      <x:c r="L1529" s="139" t="str">
        <x:v>Cambridge University Press</x:v>
      </x:c>
      <x:c r="M1529" s="139" t="str">
        <x:v>English</x:v>
      </x:c>
      <x:c r="N1529" s="139" t="str">
        <x:v>Article</x:v>
      </x:c>
      <x:c r="O1529" s="139" t="str">
        <x:v>Scopus</x:v>
      </x:c>
      <x:c r="P1529" s="139" t="str">
        <x:v>2-s2.0-84969988932</x:v>
      </x:c>
    </x:row>
    <x:row r="1530">
      <x:c r="A1530" s="139" t="str">
        <x:v>Fraas A.G.; Lutter R.W.; Wietelman D.C.</x:v>
      </x:c>
      <x:c r="B1530" s="139" t="str">
        <x:v>Fraas, Arthur G. (7003565695); Lutter, Randall W. (57223441395); Wietelman, Derek C. (57192928611)</x:v>
      </x:c>
      <x:c r="C1530" s="139" t="str">
        <x:v>7003565695; 57223441395; 57192928611</x:v>
      </x:c>
      <x:c r="D1530" s="139" t="str">
        <x:v>The energy paradox in seemingly competitive industries: The use of energy-efficient equipment on heavy-duty tractor trailers</x:v>
      </x:c>
      <x:c r="E1530" s="139" t="str">
        <x:v>2019</x:v>
      </x:c>
      <x:c r="F1530" s="139" t="str">
        <x:v>Energy Policy</x:v>
      </x:c>
      <x:c r="G1530" s="139" t="str">
        <x:v>10.1016/j.enpol.2019.01.048</x:v>
      </x:c>
      <x:c r="H1530" s="139" t="str">
        <x:v>https://www.scopus.com/pages/publications/85061819679?origin=resultslist</x:v>
      </x:c>
      <x:c r="I1530" s="139" t="str">
        <x:v>Several federal agencies claim the existence of an energy paradox in competitive markets in their benefit-cost analyses: firms fail to use energy-saving equipment that on net would reduce their costs. Such findings appear incompatible with neoclassical views that private firms in competitive markets will seek to minimize costs. EPA and NHTSA (2016) justify their findings in part by claiming that owners of trailers pulled by others underinvest in energy-saving equipment because the trailer owners incur the costs of such investments while tractor owners get the benefits. We collected roadside data over three summers and model use of energy-saving equipment on trailers. We find associations consistent with cost-reducing behavior in the use of energy efficiency devices, such as skirts and automatic tire inflation devices, but no evidence that different ownership of tractors and trailers is associated with reduced use of energy-saving equipment on trailers. We recommend that EPA and NHTSA assess the in-use cost-effectiveness of such equipment and rigorously review the empirical basis for claims of market failures in competitive markets before claiming significant private economic gains in rulemakings. © 2019 Elsevier Ltd</x:v>
      </x:c>
      <x:c r="J1530" s="139" t="str">
        <x:v>Energy efficiency; Energy gap; Energy paradox; Environmental regulation; Market failure; Split incentive</x:v>
      </x:c>
      <x:c r="K1530" s="139" t="str">
        <x:v>Commerce; Cost benefit analysis; Cost effectiveness; Cost reduction; Energy conservation; Energy gap; Environmental Protection Agency; Environmental regulations; Investments; Tractors (agricultural); Tractors (truck); Benefit-cost analysis; Competitive markets; Energy efficient equipment; Energy paradox; Heavy-duty tractors; Market failures; Split incentives; Tire inflation; competitiveness; cost-benefit analysis; energy conservation; energy efficiency; energy market; energy use; environmental legislation; regulatory framework; transport vehicle; Energy efficiency</x:v>
      </x:c>
      <x:c r="L1530" s="139" t="str">
        <x:v>Elsevier Ltd</x:v>
      </x:c>
      <x:c r="M1530" s="139" t="str">
        <x:v>English</x:v>
      </x:c>
      <x:c r="N1530" s="139" t="str">
        <x:v>Article</x:v>
      </x:c>
      <x:c r="O1530" s="139" t="str">
        <x:v>Scopus</x:v>
      </x:c>
      <x:c r="P1530" s="139" t="str">
        <x:v>2-s2.0-85061819679</x:v>
      </x:c>
    </x:row>
    <x:row r="1531">
      <x:c r="A1531" s="139" t="str">
        <x:v>Singh S.; Chana I.; Buyya R.</x:v>
      </x:c>
      <x:c r="B1531" s="139" t="str">
        <x:v>Singh, Sukhpal (57216940144); Chana, Inderveer (36452127400); Buyya, Rajkumar (57194845546)</x:v>
      </x:c>
      <x:c r="C1531" s="139" t="str">
        <x:v>57216940144; 36452127400; 57194845546</x:v>
      </x:c>
      <x:c r="D1531" s="139" t="str">
        <x:v>Agri-Info: Cloud Based Autonomic System for Delivering Agriculture as a Service</x:v>
      </x:c>
      <x:c r="E1531" s="139" t="str">
        <x:v>2020</x:v>
      </x:c>
      <x:c r="F1531" s="139" t="str">
        <x:v>Internet of Things (Netherlands)</x:v>
      </x:c>
      <x:c r="G1531" s="139" t="str">
        <x:v>10.1016/j.iot.2019.100131</x:v>
      </x:c>
      <x:c r="H1531" s="139" t="str">
        <x:v>https://www.scopus.com/pages/publications/85114810475?origin=resultslist</x:v>
      </x:c>
      <x:c r="I1531" s="139" t="str">
        <x:v>The Internet of Things (IoT) and cloud computing paradigms offer enhanced services for agricultural applications to manage the data efficiently. To provide an effective and reliable agriculture as a service, there is a need to manage Quality of Service (QoS) parameters to efficiently monitor and measure the delivered services dynamically. This paper presents a QoS-aware cloud based autonomic information system called Agri-Info for delivering agriculture related information as a service through the use of latest Internet-based technologies such as cloud computing and IoT which manage various types of agriculture related data based on different domains of agricultural industry. Proposed system gathers information from various users through preconfigured IoT devices (mobiles, laptops or iPads). It further manages and delivers the required information to users and diagnoses the agriculture status automatically. We have developed the web and mobile-based application and evaluated the performance of the proposed system in cloud environment using CloudSim toolkit based small scale environment. Results demonstrate our system yields in a reduction on 12.46% cost, on 15.52% network bandwidth, on 10.18% execution time and 13.32% in latency. Furthermore, a case study of an Indian village is presented to identify the customer satisfaction of farmers. © 2019</x:v>
      </x:c>
      <x:c r="J1531" s="139" t="str">
        <x:v>Agriculture as a Service; Autonomic; Case Study; Cloud Application; Cloud computing; IoT; Quality of Service; Resource Scheduling</x:v>
      </x:c>
      <x:c r="K1531" s="139" t="str"/>
      <x:c r="L1531" s="139" t="str">
        <x:v>Elsevier B.V.</x:v>
      </x:c>
      <x:c r="M1531" s="139" t="str">
        <x:v>English</x:v>
      </x:c>
      <x:c r="N1531" s="139" t="str">
        <x:v>Article</x:v>
      </x:c>
      <x:c r="O1531" s="139" t="str">
        <x:v>Scopus</x:v>
      </x:c>
      <x:c r="P1531" s="139" t="str">
        <x:v>2-s2.0-85114810475</x:v>
      </x:c>
    </x:row>
    <x:row r="1532">
      <x:c r="A1532" s="139" t="str">
        <x:v>Msoffe G.E.P.; Ngulube P.</x:v>
      </x:c>
      <x:c r="B1532" s="139" t="str">
        <x:v>Msoffe, Grace E. P. (36651581400); Ngulube, Patrick (8884474300)</x:v>
      </x:c>
      <x:c r="C1532" s="139" t="str">
        <x:v>36651581400; 8884474300</x:v>
      </x:c>
      <x:c r="D1532" s="139" t="str">
        <x:v>Agricultural information dissemination in rural areas of developing countries: A proposed model for Tanzania</x:v>
      </x:c>
      <x:c r="E1532" s="139" t="str">
        <x:v>2016</x:v>
      </x:c>
      <x:c r="F1532" s="139" t="str">
        <x:v>African Journal of Library Archives and Information Science</x:v>
      </x:c>
      <x:c r="G1532" s="139" t="str"/>
      <x:c r="H1532" s="139" t="str">
        <x:v>https://www.scopus.com/pages/publications/85019925063?origin=resultslist</x:v>
      </x:c>
      <x:c r="I1532" s="139" t="str">
        <x:v>This article is based on the findings of a study on access and use of poultry management information in rural Tanzania. It highlights the connection between the information system, rural farmers and information providers; and how those linkages can impact information access, usage and farmers’ satisfaction. The study findings suggest that rural information dissemination in Tanzania is planned without consulting the rural farmers, resulting in limited access and underutilisation of information. Based on the study findings and drawing on the information systems success model and quadratic usage framework, a model for agricultural information dissemination in the context of rural Tanzania is proposed. The proposed model addresses the need to understand the target community before embarking on information dissemination. It places more emphasis on understanding farmers’ community, rather than focusing on the information per se. © 2016, Archlib and Information Services Ltd. All rights reserved.</x:v>
      </x:c>
      <x:c r="J1532" s="139" t="str">
        <x:v>Agriculture; Developing countries; Information dissemination; Information models</x:v>
      </x:c>
      <x:c r="K1532" s="139" t="str"/>
      <x:c r="L1532" s="139" t="str">
        <x:v>Archlib and Information Services Ltd</x:v>
      </x:c>
      <x:c r="M1532" s="139" t="str">
        <x:v>English</x:v>
      </x:c>
      <x:c r="N1532" s="139" t="str">
        <x:v>Article</x:v>
      </x:c>
      <x:c r="O1532" s="139" t="str">
        <x:v>Scopus</x:v>
      </x:c>
      <x:c r="P1532" s="139" t="str">
        <x:v>2-s2.0-85019925063</x:v>
      </x:c>
    </x:row>
    <x:row r="1533">
      <x:c r="A1533" s="139" t="str">
        <x:v>Martínez R.; Pastor J.Á.; Álvarez B.; Iborra A.</x:v>
      </x:c>
      <x:c r="B1533" s="139" t="str">
        <x:v>Martínez, Ramón (59852182200); Pastor, Juan Ángel (56275074500); Álvarez, Bárbara (7005773328); Iborra, Andrés (6603847183)</x:v>
      </x:c>
      <x:c r="C1533" s="139" t="str">
        <x:v>59852182200; 56275074500; 7005773328; 6603847183</x:v>
      </x:c>
      <x:c r="D1533" s="139" t="str">
        <x:v>A testbed to evaluate the fiware-based iot platform in the domain of precision agriculture</x:v>
      </x:c>
      <x:c r="E1533" s="139" t="str">
        <x:v>2016</x:v>
      </x:c>
      <x:c r="F1533" s="139" t="str">
        <x:v>Sensors (Switzerland)</x:v>
      </x:c>
      <x:c r="G1533" s="139" t="str">
        <x:v>10.3390/s16111979</x:v>
      </x:c>
      <x:c r="H1533" s="139" t="str">
        <x:v>https://www.scopus.com/pages/publications/84997228993?origin=resultslist</x:v>
      </x:c>
      <x:c r="I1533" s="139" t="str">
        <x:v>Wireless sensor networks (WSNs) represent one of the most promising technologies for precision farming. Over the next few years, a significant increase in the use of such systems on commercial farms is expected. WSNs present a number of problems, regarding scalability, interoperability, communications, connectivity with databases and data processing. Different Internet of Things middleware is appearing to overcome these challenges. This paper checks whether one of these middleware, FIWARE, is suitable for the development of agricultural applications. To the authors’ knowledge, there are no works that show how to use FIWARE in precision agriculture and study its appropriateness, its scalability and its efficiency for this kind of applications. To do this, a testbed has been designed and implemented to simulate different deployments and load conditions. The testbed is a typical FIWARE application, complete, yet simple and comprehensible enough to show the main features and components of FIWARE, as well as the complexity of using this technology. Although the testbed has been deployed in a laboratory environment, its design is based on the analysis of an Internet of Things use case scenario in the domain of precision agriculture. © 2016 by the authors.</x:v>
      </x:c>
      <x:c r="J1533" s="139" t="str">
        <x:v>FIWARE; Internet of Things; Precision agriculture; Wireless sensor networks</x:v>
      </x:c>
      <x:c r="K1533" s="139" t="str">
        <x:v>Agriculture; Computer Communication Networks; Wireless Technology; Agriculture; Complex networks; Data handling; Internet of things; Middleware; Scalability; Testbeds; Commercial farms; FIWARE; Its efficiencies; Laboratory environment; Precision Agriculture; Precision farming; Use case scenario; Wireless sensor network (WSNs); agriculture; computer network; procedures; wireless communication; Wireless sensor networks</x:v>
      </x:c>
      <x:c r="L1533" s="139" t="str">
        <x:v>MDPI AG</x:v>
      </x:c>
      <x:c r="M1533" s="139" t="str">
        <x:v>English</x:v>
      </x:c>
      <x:c r="N1533" s="139" t="str">
        <x:v>Article</x:v>
      </x:c>
      <x:c r="O1533" s="139" t="str">
        <x:v>Scopus</x:v>
      </x:c>
      <x:c r="P1533" s="139" t="str">
        <x:v>2-s2.0-84997228993</x:v>
      </x:c>
    </x:row>
    <x:row r="1534">
      <x:c r="A1534" s="139" t="str">
        <x:v>Fernández-Boyano M.; Tabernero-Pérez D.; Alonso-Herrero S.; Pérez-Álvarez J.M.; Blanco-Velázquez F.J.; Anaya-Romero M.; Fernández-Luque J.E.</x:v>
      </x:c>
      <x:c r="B1534" s="139" t="str">
        <x:v>Fernández-Boyano, Marta (57188688428); Tabernero-Pérez, David (57188684374); Alonso-Herrero, Sergio (57188690455); Pérez-Álvarez, José Miguel (56329566200); Blanco-Velázquez, Francisco José (57188692027); Anaya-Romero, María (25652996400); Fernández-Luque, José Enrique (7404574423)</x:v>
      </x:c>
      <x:c r="C1534" s="139" t="str">
        <x:v>57188688428; 57188684374; 57188690455; 56329566200; 57188692027; 25652996400; 7404574423</x:v>
      </x:c>
      <x:c r="D1534" s="139" t="str">
        <x:v>Developing the prototype AndaLAND for agriculture soil and water assessment in climate change scenarios; [Desenvolvimento do protótipo AndaLAND para avaliação de solos agrícolas e da água em cenários de alterações climáticas]; [Desarrollo del prototipo AndaLAND para evaluar suelos agrícolas y agua en el marco del cambio climático]</x:v>
      </x:c>
      <x:c r="E1534" s="139" t="str">
        <x:v>2016</x:v>
      </x:c>
      <x:c r="F1534" s="139" t="str">
        <x:v>Spanish Journal of Soil Science</x:v>
      </x:c>
      <x:c r="G1534" s="139" t="str">
        <x:v>10.3232/SJSS.2016.V6.N1.03</x:v>
      </x:c>
      <x:c r="H1534" s="139" t="str">
        <x:v>https://www.scopus.com/pages/publications/84962255399?origin=resultslist</x:v>
      </x:c>
      <x:c r="I1534" s="139" t="str">
        <x:v>There is a critical need to incorporate concerns on soil and water use and protection into land use planning policies and practices, not exclusively in protected areas, especially taking into account the widespread power transfer to local authorities regarding land-use decision making. Accordingly, it is extremely useful what Decision Support Systems (DSS) do on land use. AndaLAND is a prototype DSS which has been developed as a web-based application. It helps to define the vulnerability and the efficiency of the use and protection of soils in the selected target region: Andalusia (Southern Spain). AndaLAND integrates a complete catalogue of information on climate, soil and soil management, to make land vulnerability evaluation. By using Web Map Services (WMS), AndaLAND is fed with available databases from public mapping services (the Geographic Information System for the Common Agricultural Policy-SIGPAC) and other external sources (Microcomputed-based Land Evaluation Information System, MicroLEIS). Climate change scenarios are considered jointly with other relevant global change elements, such as land use change. Soil evaluation is based on decision rules that follow a decision tree. This method was established from Drools (a powerful hybrid reasoning system), using agrological rules for determining soil capacity in plots. The tool is capable of evaluating individually more than 6 million plots currently existing in the Andalusian region. AndaLAND’s final output is a report on the particular vulnerability of a user-specified plot. The report includes information on the plot’s geographical location, its environmental status regarding to (current and potential) impacts, degradation and/or pollution in the water-soil-crop system and eventual affections due to climate change-induced events. The report also provides practical recommendations for sustainable use and management of plots (in particular, for irrigated crops, these recommendations are linked to available irrigation technologies and water consumption). © 2016, Universia. All rights reserved.</x:v>
      </x:c>
      <x:c r="J1534" s="139" t="str">
        <x:v>Decision Support Systems; Irrigation; Land vulnerability evaluation; Sustainable use and management</x:v>
      </x:c>
      <x:c r="K1534" s="139" t="str"/>
      <x:c r="L1534" s="139" t="str">
        <x:v>Universia</x:v>
      </x:c>
      <x:c r="M1534" s="139" t="str">
        <x:v>English</x:v>
      </x:c>
      <x:c r="N1534" s="139" t="str">
        <x:v>Article</x:v>
      </x:c>
      <x:c r="O1534" s="139" t="str">
        <x:v>Scopus</x:v>
      </x:c>
      <x:c r="P1534" s="139" t="str">
        <x:v>2-s2.0-84962255399</x:v>
      </x:c>
    </x:row>
    <x:row r="1535">
      <x:c r="A1535" s="139" t="str">
        <x:v>Angin P.; Anisi M.H.; Göksel F.; Gürsoy C.; Büyükgülcü A.</x:v>
      </x:c>
      <x:c r="B1535" s="139" t="str">
        <x:v>Angin, Pelin (26646279300); Anisi, Mohammad Hossein (24469576200); Göksel, Furkan (57221920220); Gürsoy, Ceren (57221904841); Büyükgülcü, Asaf (57221905495)</x:v>
      </x:c>
      <x:c r="C1535" s="139" t="str">
        <x:v>26646279300; 24469576200; 57221920220; 57221904841; 57221905495</x:v>
      </x:c>
      <x:c r="D1535" s="139" t="str">
        <x:v>Agrilora: A digital twin framework for smart agriculture</x:v>
      </x:c>
      <x:c r="E1535" s="139" t="str">
        <x:v>2020</x:v>
      </x:c>
      <x:c r="F1535" s="139" t="str">
        <x:v>Journal of Wireless Mobile Networks, Ubiquitous Computing, and Dependable Applications</x:v>
      </x:c>
      <x:c r="G1535" s="139" t="str">
        <x:v>10.22667/JOWUA.2020.12.31.077</x:v>
      </x:c>
      <x:c r="H1535" s="139" t="str">
        <x:v>https://www.scopus.com/pages/publications/85100529150?origin=resultslist</x:v>
      </x:c>
      <x:c r="I1535" s="139" t="str">
        <x:v>Throughout history, farmers and agricultural engineers have focused on the issue of increasing the yield of crops using different farming methods. In today’s digitalized world, these techniques have been combined with IoT technology and machine learning algorithms, which have given rise to smart agriculture systems. However, farmers who live in developing countries hesitate to use such systems because of their hardware and maintenance costs. To address this issue, this paper proposes a low-cost farmland digital twin framework called AgriLoRa for smart agriculture. AgriLoRa consists of a wireless sensor network established in the farmland and cloud servers that run computer vision algorithms to detect plant diseases, weed clusters and plant nutrient deficiencies. In order to assess the feasibility of accurate plant disease detection, we have performed initial experiments with agricultural vision datasets using two different algorithms, the MobileNet and UNet models, and achieved successful results. AgriLoRa is promising to achieve a low-cost, high-precision smart agriculture solution to address the growing high-yield production needs of farmers worldwide. © 2020, Innovative Information Science and Technology Research Group. All rights reserved.</x:v>
      </x:c>
      <x:c r="J1535" s="139" t="str">
        <x:v>Digital twins; Smart agriculture; Wireless sensor networks</x:v>
      </x:c>
      <x:c r="K1535" s="139" t="str"/>
      <x:c r="L1535" s="139" t="str">
        <x:v>Innovative Information Science and Technology Research Group</x:v>
      </x:c>
      <x:c r="M1535" s="139" t="str">
        <x:v>English</x:v>
      </x:c>
      <x:c r="N1535" s="139" t="str">
        <x:v>Article</x:v>
      </x:c>
      <x:c r="O1535" s="139" t="str">
        <x:v>Scopus</x:v>
      </x:c>
      <x:c r="P1535" s="139" t="str">
        <x:v>2-s2.0-85100529150</x:v>
      </x:c>
    </x:row>
    <x:row r="1536">
      <x:c r="A1536" s="139" t="str">
        <x:v>De Paula Vieira A.; Anthony R.</x:v>
      </x:c>
      <x:c r="B1536" s="139" t="str">
        <x:v>De Paula Vieira, Andreia (23093581700); Anthony, Raymond (8061305300)</x:v>
      </x:c>
      <x:c r="C1536" s="139" t="str">
        <x:v>23093581700; 8061305300</x:v>
      </x:c>
      <x:c r="D1536" s="139" t="str">
        <x:v>Recalibrating veterinary medicine through animal welfare science and ethics for the 2020s</x:v>
      </x:c>
      <x:c r="E1536" s="139" t="str">
        <x:v>2020</x:v>
      </x:c>
      <x:c r="F1536" s="139" t="str">
        <x:v>Animals</x:v>
      </x:c>
      <x:c r="G1536" s="139" t="str">
        <x:v>10.3390/ani10040654</x:v>
      </x:c>
      <x:c r="H1536" s="139" t="str">
        <x:v>https://www.scopus.com/pages/publications/85083745199?origin=resultslist</x:v>
      </x:c>
      <x:c r="I1536" s="139" t="str">
        <x:v>This article emphasizes the importance of educating veterinarians and veterinary students in animal welfare science and veterinary ethics, so that they can ably advance pertinent scientific knowledge and promote ethical thinking as trusted animal advocates in the 2020s. In light of this public expectation, a number of challenges are raised for veterinarians and the veterinary profession. These challenges involve: (1) re-envisioning the nature of disease treatment that goes beyond traditional conceptions of health or clinical matters, and which include animal welfare; (2) re-imagining disease prevention at the intersection of animal-human-ecosystem health; (3) developing core competencies in animal welfare science and ethics in order to provide professional leadership in animal welfare; and (4) taking a more active role in the development of novel networked devices, monitoring technologies and automated animal welfare solutions, and understanding their effects on the welfare of animals, human-animal relationships, and the veterinary profession in general. What should leading discourses and innovation regarding animal welfare look like for the veterinary profession in the 2020s? This essay considers four main challenges into which veterinarians are increasingly being drawn, as they respond to increasing public expectation for them to be scientific and moral authorities in animal welfare in addition to their traditional role as trusted health experts. They include: (1) to go beyond traditional conceptions of health by adopting a holistic view that also considers animal welfare, not only disease treatment; (2) to reimagine their professional duties when it comes to disease prevention at the intersection of animal-human-ecosystem health; (3) to develop core competencies/proficiency in animal welfare science and ethics in order to navigate discourses concerning competing priorities and socio-political ideologies and to provide professional leadership in animal welfare; (4) to provide feedback on novel networked devices, monitoring technologies and automated animal welfare solutions and their impact on animals' welfare. To competently navigate the intricacies of the socio-political and connected world as trusted authorities and conduits for innovation in and through animal welfare, veterinarians and veterinary students are encouraged to: (a) develop core competencies in veterinary ethics, animal welfare science and deliberative capacities that are well-informed by current multidisciplinary frameworks, such as One Health; (b) engage interested parties in more effective collaboration and ethical decision-making in order to address animal welfare related concerns within their immediate sphere of influence (e.g., in a given community); and (c) participate in the process of engineering and technological design that incorporates animals' welfare data (such as their preferences) for real-time animal monitoring through adding animal scientific and values-aware evidence in information technology systems. In order to tackle these challenges, four pillars are suggested to help guide veterinarians and the veterinary profession. They are: Collaboration, Critical Engagement, Centeredness on Research, and Continuous Self-Critique. © 2020 by the authors. Licensee MDPI, Basel, Switzerland.</x:v>
      </x:c>
      <x:c r="J1536" s="139" t="str">
        <x:v>Animal health; Animal welfare; One health; Veterinary education; Veterinary ethics; Welfare technology and systems</x:v>
      </x:c>
      <x:c r="K1536" s="139" t="str">
        <x:v>animal behavior; animal care; animal husbandry; animal welfare; Article; awareness; decision making; disease transmission; ecosystem health; food security; government; health care planning; health care policy; human; knowledge; livestock; medical education; nonhuman; prophylaxis; risk assessment; risk factor; training; United States; veterinary clinic; veterinary medicine; zoonosis</x:v>
      </x:c>
      <x:c r="L1536" s="139" t="str">
        <x:v>MDPI AG</x:v>
      </x:c>
      <x:c r="M1536" s="139" t="str">
        <x:v>English</x:v>
      </x:c>
      <x:c r="N1536" s="139" t="str">
        <x:v>Article</x:v>
      </x:c>
      <x:c r="O1536" s="139" t="str">
        <x:v>Scopus</x:v>
      </x:c>
      <x:c r="P1536" s="139" t="str">
        <x:v>2-s2.0-85083745199</x:v>
      </x:c>
    </x:row>
    <x:row r="1537">
      <x:c r="A1537" s="139" t="str">
        <x:v>Zhang T.; An H.; Ma H.</x:v>
      </x:c>
      <x:c r="B1537" s="139" t="str">
        <x:v>Zhang, Taihui (55671737100); An, Honglei (55164689300); Ma, Hongxu (8717711100)</x:v>
      </x:c>
      <x:c r="C1537" s="139" t="str">
        <x:v>55671737100; 55164689300; 8717711100</x:v>
      </x:c>
      <x:c r="D1537" s="139" t="str">
        <x:v>Joint torque and velocity optimization for a redundant leg of quadruped robot</x:v>
      </x:c>
      <x:c r="E1537" s="139" t="str">
        <x:v>2017</x:v>
      </x:c>
      <x:c r="F1537" s="139" t="str">
        <x:v>International Journal of Advanced Robotic Systems</x:v>
      </x:c>
      <x:c r="G1537" s="139" t="str">
        <x:v>10.1177/1729881417731897</x:v>
      </x:c>
      <x:c r="H1537" s="139" t="str">
        <x:v>https://www.scopus.com/pages/publications/85032289560?origin=resultslist</x:v>
      </x:c>
      <x:c r="I1537" s="139" t="str">
        <x:v>Hydraulic actuated quadruped robot similar to BigDog has two primary performance requirements, load capacity and walking speed, so that it is necessary to balance joint torque and joint velocity when designing the dimension of single leg and controlling its motion. On the one hand, because there are three joints per leg on sagittal plane, it is necessary to firstly optimize the distribution of torque and angular velocity of every joint on the basis of their different requirements. On the other hand, because the performance of hydraulic actuator is limited, it is significant to keep the joint torque and angular velocity in actuator physical limitations. Therefore, it is essential to balance the joint torque and angular velocity which have negative correlation under the condition of constant power of the hydraulic actuator. The main purpose of this article is to optimize the distribution of joint torques and velocity of a redundant single leg with joint physical limitations. Firstly, a modified optimization criterion combining joint torques with angular velocity that takes both support phase and flight phase into account is proposed, and then the modified optimization criterion is converted into a normal quadratic programming problem. A kind of recurrent neural network is used to solve the quadratic program problem. This method avoids tremendous matrix inversion and fits for time-varying system. The achieved optimized distribution of joint torques and velocity is useful for aiding mechanical design and the following motion control. Simulation results presented in this article confirm the efficiency of this optimization algorithm. © The Author(s) 2017.</x:v>
      </x:c>
      <x:c r="J1537" s="139" t="str">
        <x:v>Closedloop feedback; Optimization norm; Quadratic programming; Recurrent neural network; Torques and angular velocity distribution</x:v>
      </x:c>
      <x:c r="K1537" s="139" t="str">
        <x:v>Agricultural robots; Angular distribution; Angular velocity; Hydraulic actuators; Multipurpose robots; Quadratic programming; Time varying systems; Torque; Velocity distribution; Closed-loop feedback; Optimization algorithms; Optimization criteria; Optimized distribution; Performance requirements; Physical limitations; Quadratic programming problems; Velocity optimizations; Recurrent neural networks</x:v>
      </x:c>
      <x:c r="L1537" s="139" t="str">
        <x:v>SAGE Publications Inc.</x:v>
      </x:c>
      <x:c r="M1537" s="139" t="str">
        <x:v>English</x:v>
      </x:c>
      <x:c r="N1537" s="139" t="str">
        <x:v>Article</x:v>
      </x:c>
      <x:c r="O1537" s="139" t="str">
        <x:v>Scopus</x:v>
      </x:c>
      <x:c r="P1537" s="139" t="str">
        <x:v>2-s2.0-85032289560</x:v>
      </x:c>
    </x:row>
    <x:row r="1538">
      <x:c r="A1538" s="139" t="str">
        <x:v>Aznoli F.; Navimipour N.J.</x:v>
      </x:c>
      <x:c r="B1538" s="139" t="str">
        <x:v>Aznoli, Fariba (57191500946); Navimipour, Nima Jafari (55897274300)</x:v>
      </x:c>
      <x:c r="C1538" s="139" t="str">
        <x:v>57191500946; 55897274300</x:v>
      </x:c>
      <x:c r="D1538" s="139" t="str">
        <x:v>Deployment Strategies in the Wireless Sensor Networks: Systematic Literature Review, Classification, and Current Trends</x:v>
      </x:c>
      <x:c r="E1538" s="139" t="str">
        <x:v>2017</x:v>
      </x:c>
      <x:c r="F1538" s="139" t="str">
        <x:v>Wireless Personal Communications</x:v>
      </x:c>
      <x:c r="G1538" s="139" t="str">
        <x:v>10.1007/s11277-016-3800-0</x:v>
      </x:c>
      <x:c r="H1538" s="139" t="str">
        <x:v>https://www.scopus.com/pages/publications/84991108560?origin=resultslist</x:v>
      </x:c>
      <x:c r="I1538" s="139" t="str">
        <x:v>Wireless sensor network (WSN) is one of the interesting issues in the information technology domain. It is used in various fields such as medicine, agriculture, meteorology, etc. that eases lots of difficult tasks to do but have some challenges too. Deployment is the greatest challenge in WSN that affects other features like coverage, connectivity, energy efficient and lifetime. Despite the importance of the deployment problem in WSN, to the best of our knowledge, there isn’t any systematic literature review to give us systematical analyses the state-of-the mechanisms in this field. Therefore, this study reviewed the deployment mechanisms which have been used in WSN systematically. The deployment mechanisms can be classified into two main categories: deterministic and nondeterministic. Also, this study represents a comparison of the important techniques of the selected articles in each category to offer a guideline for further studies and new challenges. We also have noted some open issues for future research. © 2016, Springer Science+Business Media New York.</x:v>
      </x:c>
      <x:c r="J1538" s="139" t="str">
        <x:v>Deployment; Deterministic; Non-deterministic; Systematic literature review; Wireless sensor network</x:v>
      </x:c>
      <x:c r="K1538" s="139" t="str">
        <x:v>Energy efficiency; Deployment; Deployment mechanisms; Deployment problems; Deployment strategy; Deterministic; Non-deterministic; Systematic literature review; Systematical analysis; Wireless sensor networks</x:v>
      </x:c>
      <x:c r="L1538" s="139" t="str">
        <x:v>Springer New York LLC</x:v>
      </x:c>
      <x:c r="M1538" s="139" t="str">
        <x:v>English</x:v>
      </x:c>
      <x:c r="N1538" s="139" t="str">
        <x:v>Review</x:v>
      </x:c>
      <x:c r="O1538" s="139" t="str">
        <x:v>Scopus</x:v>
      </x:c>
      <x:c r="P1538" s="139" t="str">
        <x:v>2-s2.0-84991108560</x:v>
      </x:c>
    </x:row>
    <x:row r="1539">
      <x:c r="A1539" s="139" t="str">
        <x:v>Meletiadis J.; Leth Mortensen K.; Verweij P.E.; Mouton J.W.; Arendrup M.C.</x:v>
      </x:c>
      <x:c r="B1539" s="139" t="str">
        <x:v>Meletiadis, J. (6601946307); Leth Mortensen, K. (57192586530); Verweij, P.E. (7005930079); Mouton, J.W. (35472777000); Arendrup, M.C. (6701672296)</x:v>
      </x:c>
      <x:c r="C1539" s="139" t="str">
        <x:v>6601946307; 57192586530; 7005930079; 35472777000; 6701672296</x:v>
      </x:c>
      <x:c r="D1539" s="139" t="str">
        <x:v>Spectrophotometric reading of EUCAST antifungal susceptibility testing of Aspergillus fumigatus</x:v>
      </x:c>
      <x:c r="E1539" s="139" t="str">
        <x:v>2017</x:v>
      </x:c>
      <x:c r="F1539" s="139" t="str">
        <x:v>Clinical Microbiology and Infection</x:v>
      </x:c>
      <x:c r="G1539" s="139" t="str">
        <x:v>10.1016/j.cmi.2016.10.017</x:v>
      </x:c>
      <x:c r="H1539" s="139" t="str">
        <x:v>https://www.scopus.com/pages/publications/85006847258?origin=resultslist</x:v>
      </x:c>
      <x:c r="I1539" s="139" t="str">
        <x:v>Objectives Given the increasing number of antifungal drugs and the emergence of resistant Aspergillus isolates, objective, automated and high-throughput antifungal susceptibility testing is important. The EUCAST E.Def 9.3 reference method for MIC determination of Aspergillus species relies on visual reading. Spectrophotometric reading was not adopted because of concern that non-uniform filamentous growth might lead to unreliable and non-reproducible results. We therefore evaluated spectrophotometric reading for the determination of MICs of antifungal azoles against Aspergillus fumigatus. Methods Eighty-eight clinical isolates of A. fumigatus were tested against four medical azoles (posaconazole, voriconazole, itraconazole, isavuconazole) and one agricultural azole (tebuconazole) with EUCAST E.Def 9.3. The visually determined MICs (complete inhibition of growth) were compared with spectrophotometrically determined MICs and essential (±1 twofold dilution) and categorical (susceptible/intermediate/resistant or wild-type/non-wild-type) agreement was calculated. Spectrophotometric data were analysed with regression analysis using the Emax model, and the effective concentration corresponding to 5% (EC5) was estimated. Results Using the 5% cut-off, high essential (92%–97%) and categorical (93%–99%) agreement (&lt;6% errors) was found between spectrophotometric and visual MICs. The EC5 also correlated with the visually determined MICs with an essential agreement of 83%–96% and a categorical agreement of 90%–100% (&lt;5% errors). Conclusions Spectrophotometric determination of MICs of antifungal drugs may increase objectivity, and allow automation and high-throughput of EUCAST E.Def 9.3 antifungal susceptibility testing of Aspergillus species. © 2016 European Society of Clinical Microbiology and Infectious Diseases</x:v>
      </x:c>
      <x:c r="J1539" s="139" t="str">
        <x:v>Antifungal susceptibility; Aspergillus; EUCAST; Spectrophotometric; Triazoles</x:v>
      </x:c>
      <x:c r="K1539" s="139" t="str">
        <x:v>Antifungal Agents; Aspergillosis; Aspergillus fumigatus; Cytochrome P-450 Enzyme System; Dose-Response Relationship, Drug; Drug Resistance, Fungal; Fungal Proteins; Genotype; High-Throughput Screening Assays; Humans; Microbial Sensitivity Tests; Mutation; Spectrophotometry; isavuconazole; itraconazole; posaconazole; tebuconazole; voriconazole; antifungal agent; cytochrome P-450 CYP51A, Aspergillus; cytochrome P450; fungal protein; antifungal susceptibility; Article; Aspergillus fumigatus; Candida parapsilosis; controlled study; dilution; fungus growth; growth inhibition; minimum inhibitory concentration; nonhuman; Pichia kudriavzevii; priority journal; spectrophotometry; antifungal resistance; aspergillosis; Aspergillus fumigatus; dose response; drug effects; genetics; genotype; high throughput screening; human; isolation and purification; microbial sensitivity test; microbiology; mutation; procedures; spectrophotometry</x:v>
      </x:c>
      <x:c r="L1539" s="139" t="str">
        <x:v>Elsevier B.V.</x:v>
      </x:c>
      <x:c r="M1539" s="139" t="str">
        <x:v>English</x:v>
      </x:c>
      <x:c r="N1539" s="139" t="str">
        <x:v>Article</x:v>
      </x:c>
      <x:c r="O1539" s="139" t="str">
        <x:v>Scopus</x:v>
      </x:c>
      <x:c r="P1539" s="139" t="str">
        <x:v>2-s2.0-85006847258</x:v>
      </x:c>
    </x:row>
    <x:row r="1540">
      <x:c r="A1540" s="139" t="str">
        <x:v>Shanmuga Sundaram J.P.; Du W.; Zhao Z.</x:v>
      </x:c>
      <x:c r="B1540" s="139" t="str">
        <x:v>Shanmuga Sundaram, Jothi Prasanna (57219620995); Du, Wan (36466419000); Zhao, Zhiwei (57214266277)</x:v>
      </x:c>
      <x:c r="C1540" s="139" t="str">
        <x:v>57219620995; 36466419000; 57214266277</x:v>
      </x:c>
      <x:c r="D1540" s="139" t="str">
        <x:v>A Survey on LoRa Networking: Research Problems, Current Solutions, and Open Issues</x:v>
      </x:c>
      <x:c r="E1540" s="139" t="str">
        <x:v>2020</x:v>
      </x:c>
      <x:c r="F1540" s="139" t="str">
        <x:v>IEEE Communications Surveys and Tutorials</x:v>
      </x:c>
      <x:c r="G1540" s="139" t="str">
        <x:v>10.1109/COMST.2019.2949598</x:v>
      </x:c>
      <x:c r="H1540" s="139" t="str">
        <x:v>https://www.scopus.com/pages/publications/85079865021?origin=resultslist</x:v>
      </x:c>
      <x:c r="I1540" s="139" t="str">
        <x:v>Wireless networks have been widely deployed for many Internet-of-Things (IoT) applications, like smart cities and precision agriculture. Low Power Wide Area Networking (LPWAN) is an emerging IoT networking paradigm to meet three key requirements of IoT applications, i.e., low cost, large scale deployment and high energy efficiency. Among all available LPWAN technologies, LoRa networking has attracted much attention from both academia and industry, since it specifies an open standard and allows us to build autonomous LPWAN networks without any third-party infrastructure. Many LoRa networks have been developed recently, e.g., managing solar plants in Carson City, Nevada, USA and power monitoring in Lyon and Grenoble, France. However, there are still many research challenges to develop practical LoRa networks, e.g., link coordination, resource allocation, reliable transmissions and security. This article provides a comprehensive survey on LoRa networks, including the technical challenges of deploying LoRa networks and recent solutions. Based on our detailed analysis of current solutions, some open issues of LoRa networking are discussed. The goal of this survey paper is to inspire more works on improving the performance of LoRa networks and enabling more practical deployments. © 1998-2012 IEEE.</x:v>
      </x:c>
      <x:c r="J1540" s="139" t="str">
        <x:v>Internet-of-Things; LoRa; low powered wide area networking; taxonomy</x:v>
      </x:c>
      <x:c r="K1540" s="139" t="str">
        <x:v>Energy efficiency; Internet of things; Surveys; Taxonomies; Carson City , Nevada; High energy efficiency; Internet of Things (IOT); Large-scale deployment; LoRa; low powered wide area networking; Reliable transmission; Technical challenges; Low power electronics</x:v>
      </x:c>
      <x:c r="L1540" s="139" t="str">
        <x:v>Institute of Electrical and Electronics Engineers Inc.</x:v>
      </x:c>
      <x:c r="M1540" s="139" t="str">
        <x:v>English</x:v>
      </x:c>
      <x:c r="N1540" s="139" t="str">
        <x:v>Article</x:v>
      </x:c>
      <x:c r="O1540" s="139" t="str">
        <x:v>Scopus</x:v>
      </x:c>
      <x:c r="P1540" s="139" t="str">
        <x:v>2-s2.0-85079865021</x:v>
      </x:c>
    </x:row>
    <x:row r="1541">
      <x:c r="A1541" s="139" t="str">
        <x:v>Boshkoska B.M.; Liu S.; Zhao G.; Fernandez A.; Gamboa S.; del Pino M.; Zarate P.; Hernandez J.; Chen H.</x:v>
      </x:c>
      <x:c r="B1541" s="139" t="str">
        <x:v>Boshkoska, Biljana Mileva (23486205500); Liu, Shaofeng (24174685600); Zhao, Guoqing (57198576874); Fernandez, Alejandro (56567211400); Gamboa, Susana (57209135768); del Pino, Mariana (57208924374); Zarate, Pascale (6602655724); Hernandez, Jorge (34975053700); Chen, Huilan (56651306100)</x:v>
      </x:c>
      <x:c r="C1541" s="139" t="str">
        <x:v>23486205500; 24174685600; 57198576874; 56567211400; 57209135768; 57208924374; 6602655724; 34975053700; 56651306100</x:v>
      </x:c>
      <x:c r="D1541" s="139" t="str">
        <x:v>A decision support system for evaluation of the knowledge sharing crossing boundaries in agri-food value chains</x:v>
      </x:c>
      <x:c r="E1541" s="139" t="str">
        <x:v>2019</x:v>
      </x:c>
      <x:c r="F1541" s="139" t="str">
        <x:v>Computers in Industry</x:v>
      </x:c>
      <x:c r="G1541" s="139" t="str">
        <x:v>10.1016/j.compind.2019.04.012</x:v>
      </x:c>
      <x:c r="H1541" s="139" t="str">
        <x:v>https://www.scopus.com/pages/publications/85066613451?origin=resultslist</x:v>
      </x:c>
      <x:c r="I1541" s="139" t="str">
        <x:v>An agri-food value chain (VC) represents a set of activities aimed at delivering highly valuable products to the market. Due to the diversity of actors in the agri-food VCs´ accumulated knowledge is typically situated within the boundaries of each entity of the VC. Hence, the question is how to improve knowledge sharing in agri-food VC, or more specifically how can knowledge flow and mobilize among different actors in the VC. To answer this question, we present a decision support system (DSS) for evaluation of knowledge sharing crossing boundaries in agri-food VC. The proposed DSS is developed through two phases: (i) identification of the most common knowledge boundaries by using machine learning and ontology technologies; (ii) transformation of the obtained ontology into a DSS for the evaluation of existing knowledge boundaries. In particular, the developed DSS helps in identifying, evaluating and providing directions for improvement of the knowledge sharing crossing boundaries in agri-food VC. We apply the DSS to evaluate three real VCs: a tomato VC in Argentina, a Chinese leaf VC in China and a brassica VC in the UK. The comparative analysis across the three varied case studies and their evaluation with the proposed DSS lead to more insights into knowledge-based decisions that a particular VC needs to address to improve its knowledge flow, in particular, to obtain insights in the transparency and interoperability of data and knowledge crossing boundaries in agri-food VCs. © 2019 Elsevier B.V.</x:v>
      </x:c>
      <x:c r="J1541" s="139" t="str">
        <x:v>Agricultural value chain; Decision support system; Knowledge boundaries; Knowledge sharing</x:v>
      </x:c>
      <x:c r="K1541" s="139" t="str">
        <x:v>Artificial intelligence; Chemical contamination; Knowledge based systems; Knowledge management; Learning systems; Ontology; Common knowledge; Comparative analysis; Decision support system (dss); Evaluation of knowledge; Knowledge boundaries; Knowledge-sharing; Ontology technology; Value chains; Decision support systems</x:v>
      </x:c>
      <x:c r="L1541" s="139" t="str">
        <x:v>Elsevier B.V.</x:v>
      </x:c>
      <x:c r="M1541" s="139" t="str">
        <x:v>English</x:v>
      </x:c>
      <x:c r="N1541" s="139" t="str">
        <x:v>Article</x:v>
      </x:c>
      <x:c r="O1541" s="139" t="str">
        <x:v>Scopus</x:v>
      </x:c>
      <x:c r="P1541" s="139" t="str">
        <x:v>2-s2.0-85066613451</x:v>
      </x:c>
    </x:row>
    <x:row r="1542">
      <x:c r="A1542" s="139" t="str">
        <x:v>Deng X.; Song L.; Xie D.; Fan D.; Zhu L.; Yao L.; Wang X.; Liu S.; Zhang Y.; Liao X.; Liu S.; Peng Z.; Hu M.; Zhu X.; Huang J.; Liu T.; Du C.; Guo S.; Yang Z.; Peng G.; Ye Z.</x:v>
      </x:c>
      <x:c r="B1542" s="139" t="str">
        <x:v>Deng, Xiaolin (56680485300); Song, Leming (50263063800); Xie, Donghua (56898446700); Fan, Difu (55514052300); Zhu, Lunfeng (52265048200); Yao, Lei (52264817100); Wang, Xiaolin (57105855800); Liu, Shaohua (57191477478); Zhang, Yonghua (57188933241); Liao, Xiaohui (56898413400); Liu, Shengfeng (57188962429); Peng, Zuofeng (52264337800); Hu, Min (52263845900); Zhu, Xianxin (57188965456); Huang, Jianrong (52263705700); Liu, Tairong (35285771400); Du, Chuance (52263418800); Guo, Shulin (52263761700); Yang, Zhongsheng (52264790900); Peng, Guanghua (57188955941); Ye, Zhangqun (7401956734)</x:v>
      </x:c>
      <x:c r="C1542" s="139" t="str">
        <x:v>56680485300; 50263063800; 56898446700; 55514052300; 52265048200; 52264817100; 57105855800; 57191477478; 57188933241; 56898413400; 57188962429; 52264337800; 52263845900; 57188965456; 52263705700; 35285771400; 52263418800; 52263761700; 52264790900; 57188955941; 7401956734</x:v>
      </x:c>
      <x:c r="D1542" s="139" t="str">
        <x:v>A Novel Flexible Ureteroscopy with Intelligent Control of Renal Pelvic Pressure: An Initial Experience of 93 Cases</x:v>
      </x:c>
      <x:c r="E1542" s="139" t="str">
        <x:v>2016</x:v>
      </x:c>
      <x:c r="F1542" s="139" t="str">
        <x:v>Journal of Endourology</x:v>
      </x:c>
      <x:c r="G1542" s="139" t="str">
        <x:v>10.1089/end.2015.0770</x:v>
      </x:c>
      <x:c r="H1542" s="139" t="str">
        <x:v>https://www.scopus.com/pages/publications/84990858688?origin=resultslist</x:v>
      </x:c>
      <x:c r="I1542" s="139" t="str">
        <x:v>Background: Flexible ureteroscopic lithotripsy (URS) is rapidly becoming a first-line therapy for patients with renal and ureteral calculi. Most current medical infusion devices can only monitor infusion flow and pressure, but not renal pelvic pressure (RPP). Patients and Methods: We designed a patented intelligent system to facilitate flexible URS that included an irrigation and suctioning platform and a ureteral access sheath (UAS) with a pressure-sensitive tip, enabling regulation of the infusion flow precisely and control of the vacuum suctioning by computerized real-time recording and monitoring of RPP. A stable RPP was ensured by pressure feedback technology. Ninety-three patients with renal or ureteral calculi participated in the study and received flexible URS. Gravel particles were sucked out automatically during the flexible URS. Patients were evaluated on postoperative days 1 and 30 by X-ray of kidneys, ureters, and bladder to assess stone-free status. Results: In 81 of the 93 patients, only one surgery was needed to remove the stone. There were nine cases who failed the first surgery due to difficulty in placing the UAS, but flexible URS was performed in these patients after indwelling a Double-J stent to the ureter with the calculus for 2 weeks. Three cases were converted to percutaneous nephrolithotomy due to significant ureteral stenosis. For the 90 patients who underwent flexible URS, the actual RPP was controlled under 20 mmHg with clear operative visualization. The stone-free rates at postoperative days 1 and 30 were 90.0% (81/90) and 95.6% (86/90), respectively. Clavien I complications were noted in 13 cases, while Clavien II complications were noted in two cases. No major complications (Clavien III-V) were noted. Conclusions: Our patented system is technically feasible, safe, and efficient for treating upper urinary calculi. The advantages include breaking stones effectively and low complication rates because of its automatic control of RPP. © Copyright 2016, Mary Ann Liebert, Inc.</x:v>
      </x:c>
      <x:c r="J1542" s="139" t="str">
        <x:v>equipment; pressure feedback; renal calculi; renal pelvic pressure control</x:v>
      </x:c>
      <x:c r="K1542" s="139" t="str">
        <x:v>Adult; Aged; Equipment Design; Female; Humans; Kidney Calculi; Kidney Pelvis; Lithotripsy; Male; Middle Aged; Nephrostomy, Percutaneous; Pressure; Retrospective Studies; Stents; Suction; Treatment Outcome; Ureter; Ureteral Calculi; Ureteroscopes; Ureteroscopy; Young Adult; adult; aged; Article; Clavien classification; controlled study; disease classification; double J stent; fever; flexible ureteroscopic lithotripsy; human; kidney pelvis; lithotripsy; major clinical study; nephrolithiasis; percutaneous nephrolithotomy; postoperative nausea and vomiting; postoperative pain; postoperative period; priority journal; renal pelvic pressure; retrospective study; tachycardia; ureter stone; ureteroscopy; urography; devices; equipment design; female; Kidney Calculi; kidney pelvis; lithotripsy; male; middle aged; percutaneous nephrostomy; pressure; procedures; stent; suction; treatment outcome; ureter; Ureteral Calculi; ureteroscope; ureteroscopy; young adult</x:v>
      </x:c>
      <x:c r="L1542" s="139" t="str">
        <x:v>Mary Ann Liebert Inc.</x:v>
      </x:c>
      <x:c r="M1542" s="139" t="str">
        <x:v>English</x:v>
      </x:c>
      <x:c r="N1542" s="139" t="str">
        <x:v>Article</x:v>
      </x:c>
      <x:c r="O1542" s="139" t="str">
        <x:v>Scopus</x:v>
      </x:c>
      <x:c r="P1542" s="139" t="str">
        <x:v>2-s2.0-84990858688</x:v>
      </x:c>
    </x:row>
    <x:row r="1543">
      <x:c r="A1543" s="139" t="str">
        <x:v>Erdem Ö.; Pektaş A.; Kara M.</x:v>
      </x:c>
      <x:c r="B1543" s="139" t="str">
        <x:v>Erdem, Ömer (57201851056); Pektaş, Abdurrahman (55822253700); Kara, Mehmet (57204454029)</x:v>
      </x:c>
      <x:c r="C1543" s="139" t="str">
        <x:v>57201851056; 55822253700; 57204454029</x:v>
      </x:c>
      <x:c r="D1543" s="139" t="str">
        <x:v>Honeything: A new honeypot design for CPE devices</x:v>
      </x:c>
      <x:c r="E1543" s="139" t="str">
        <x:v>2018</x:v>
      </x:c>
      <x:c r="F1543" s="139" t="str">
        <x:v>KSII Transactions on Internet and Information Systems</x:v>
      </x:c>
      <x:c r="G1543" s="139" t="str">
        <x:v>10.3837/tiis.2018.09.021</x:v>
      </x:c>
      <x:c r="H1543" s="139" t="str">
        <x:v>https://www.scopus.com/pages/publications/85055646460?origin=resultslist</x:v>
      </x:c>
      <x:c r="I1543" s="139" t="str">
        <x:v>The Internet of Things (IoT) has become an emerging industry that is broadly used in many fields from industrial and agricultural manufacturing to home automation and hospitality industry. Because of the sheer number of connected devices transmitting valuable data, the IoT infrastructures have become a main target for cyber-criminals. One of the key challenges in protecting IoT devices is the lack of security measures by design. Although there are many hardware and software based security solutions (firewalls, honeypots, IPDS, anti-virus etc.) for information systems, most of these solutions cannot be applied to IoT devices because of the fact that IoT devices have limited computing resources (CPU, RAM,). In this paper, we propose a honeypot system called HoneyThing for modem/router devices (i.e. a kind of IoT device). HoneyThing emulates TR-069 protocol which is prevalent protocol used to remotely manage customer-premises equipment (CPE) devices, e.g. modems, routers. Honeything also serves an embedded web server simulating a few actual, critical vulnerabilities associated with the implementation of TR-069 protocol. To show effectiveness of the HoneyThing in capturing real world attacks, we have deployed it in the Internet. The obtained results are highly promising and facilitate to reveal network attacks targeting to CPE devices. © 2018 KSII.</x:v>
      </x:c>
      <x:c r="J1543" s="139" t="str">
        <x:v>Computer security; CPE; Honeypot; Internet of things; TR-069 protocol</x:v>
      </x:c>
      <x:c r="K1543" s="139" t="str">
        <x:v>Computer system firewalls; Computer viruses; Internet protocols; Modems; Network security; Routers; Security of data; Computing resource; Customer premises equipment; Embedded Web servers; Hardware and software; Honeypots; Hospitality industry; Internet of thing (IOT); Security solutions; Internet of things</x:v>
      </x:c>
      <x:c r="L1543" s="139" t="str">
        <x:v>Korean Society for Internet Information</x:v>
      </x:c>
      <x:c r="M1543" s="139" t="str">
        <x:v>English</x:v>
      </x:c>
      <x:c r="N1543" s="139" t="str">
        <x:v>Article</x:v>
      </x:c>
      <x:c r="O1543" s="139" t="str">
        <x:v>Scopus</x:v>
      </x:c>
      <x:c r="P1543" s="139" t="str">
        <x:v>2-s2.0-85055646460</x:v>
      </x:c>
    </x:row>
    <x:row r="1544">
      <x:c r="A1544" s="139" t="str">
        <x:v>Taneja M.; Jalodia N.; Byabazaire J.; Davy A.; Olariu C.</x:v>
      </x:c>
      <x:c r="B1544" s="139" t="str">
        <x:v>Taneja, Mohit (57023539800); Jalodia, Nikita (57208263305); Byabazaire, John (57193567280); Davy, Alan (15123877900); Olariu, Cristian (59811627800)</x:v>
      </x:c>
      <x:c r="C1544" s="139" t="str">
        <x:v>57023539800; 57208263305; 57193567280; 15123877900; 59811627800</x:v>
      </x:c>
      <x:c r="D1544" s="139" t="str">
        <x:v>SmartHerd management: A microservices-based fog computing–assisted IoT platform towards data-driven smart dairy farming</x:v>
      </x:c>
      <x:c r="E1544" s="139" t="str">
        <x:v>2019</x:v>
      </x:c>
      <x:c r="F1544" s="139" t="str">
        <x:v>Software - Practice and Experience</x:v>
      </x:c>
      <x:c r="G1544" s="139" t="str">
        <x:v>10.1002/spe.2704</x:v>
      </x:c>
      <x:c r="H1544" s="139" t="str">
        <x:v>https://www.scopus.com/pages/publications/85066031096?origin=resultslist</x:v>
      </x:c>
      <x:c r="I1544" s="139" t="str">
        <x:v>Internet of Things (IoT), fog computing, cloud computing, and data-driven techniques together offer a great opportunity for verticals such as dairy industry to increase productivity by getting actionable insights to improve farming practices, thereby increasing efficiency and yield. In this paper, we present SmartHerd, a fog computing–assisted end-to-end IoT platform for animal behavior analysis and health monitoring in a dairy farming scenario. The platform follows a microservices-oriented design to assist the distributed computing paradigm and addresses the major issue of constrained Internet connectivity in remote farm locations. We present the implementation of the designed software system in a 6-month mature real-world deployment, wherein the data from wearables on cows is sent to a fog-based platform for data classification and analysis, which includes decision-making capabilities and provides actionable insights to farmer towards the welfare of animals. With fog-based computational assistance in the SmartHerd setup, we see an 84% reduction in amount of data transferred to the cloud as compared with the conventional cloud-based approach. © 2019 The Authors. Software: Practice and Experience published by John Wiley &amp; Sons Ltd.</x:v>
      </x:c>
      <x:c r="J1544" s="139" t="str">
        <x:v>cloud computing; dairy farming; data analytics; data-driven; fog computing; Internet of Things (IoT); microservices; smart farm</x:v>
      </x:c>
      <x:c r="K1544" s="139" t="str">
        <x:v>Animals; Cloud computing; Data Analytics; Decision making; Fog; Fog computing; Dairy farming; Data classification; Data driven; Data driven technique; Internet connectivity; Internet of Things (IOT); microservices; Real world deployment; Internet of things</x:v>
      </x:c>
      <x:c r="L1544" s="139" t="str">
        <x:v>John Wiley and Sons Ltd</x:v>
      </x:c>
      <x:c r="M1544" s="139" t="str">
        <x:v>English</x:v>
      </x:c>
      <x:c r="N1544" s="139" t="str">
        <x:v>Article</x:v>
      </x:c>
      <x:c r="O1544" s="139" t="str">
        <x:v>Scopus</x:v>
      </x:c>
      <x:c r="P1544" s="139" t="str">
        <x:v>2-s2.0-85066031096</x:v>
      </x:c>
    </x:row>
    <x:row r="1545">
      <x:c r="A1545" s="139" t="str">
        <x:v>Nguyen T.-D.; Chiem T.-P.; Nguyen X.-A.; Duong T.-H.; Le D.-H.</x:v>
      </x:c>
      <x:c r="B1545" s="139" t="str">
        <x:v>Nguyen, Tien-Dung (57217776034); Chiem, Thach-Phat (57196081840); Nguyen, Xuan-An (57223101316); Duong, Trong-Hai (25926975300); Le, Duc-Hung (56404115500)</x:v>
      </x:c>
      <x:c r="C1545" s="139" t="str">
        <x:v>57217776034; 57196081840; 57223101316; 25926975300; 56404115500</x:v>
      </x:c>
      <x:c r="D1545" s="139" t="str">
        <x:v>On improving agricultural iot management process for fault detection</x:v>
      </x:c>
      <x:c r="E1545" s="139" t="str">
        <x:v>2017</x:v>
      </x:c>
      <x:c r="F1545" s="139" t="str">
        <x:v>Journal of Information and Telecommunication</x:v>
      </x:c>
      <x:c r="G1545" s="139" t="str">
        <x:v>10.1080/24751839.2017.1347393</x:v>
      </x:c>
      <x:c r="H1545" s="139" t="str">
        <x:v>https://www.scopus.com/pages/publications/85060787340?origin=resultslist</x:v>
      </x:c>
      <x:c r="I1545" s="139" t="str">
        <x:v>In recent years, the emerging development of Internet of things (IoT) has created new opportunities for IoT service provider, device manufacturer and customer (end user). In agriculture, employing IoT can help reducing manpower as well as standardizing agricultural processes, thus increasing the benefit for customer who does agricultural business. Beside the opportunities, there are also issues while doing maintenance for an agricultural IoT system. One of them is how to automate the process to detect faults of IoT devices in a large deployment area. While previous studies focus on investigating algorithms as well as theoretical model to detect faults for specific IoT devices, automatically expanding of IoT management process for detecting faults of sensor/actuator has not been investigated yet. To achieve this, we should be able to deal with the relationship between IoT device manufacturer, service provider and customer. In this study, we conceptualize the knowledge of IoT devices, management process and fault detection requirement. To realize this model, we introduce a runtime system to expand the IoT management process for detecting sensor/actuator faults which is able to provide the above features. We do several experiments to show the effectiveness and usefulness of the proposed solution. © Taylor and Francis Ltd.. All rights reserved.</x:v>
      </x:c>
      <x:c r="J1545" s="139" t="str">
        <x:v>Agricultural process improvement; Internet of things; IoT fault detection; IoT management process; Process integration; Process-based fault detection</x:v>
      </x:c>
      <x:c r="K1545" s="139" t="str"/>
      <x:c r="L1545" s="139" t="str">
        <x:v>Taylor and Francis Ltd.</x:v>
      </x:c>
      <x:c r="M1545" s="139" t="str">
        <x:v>English</x:v>
      </x:c>
      <x:c r="N1545" s="139" t="str">
        <x:v>Article</x:v>
      </x:c>
      <x:c r="O1545" s="139" t="str">
        <x:v>Scopus</x:v>
      </x:c>
      <x:c r="P1545" s="139" t="str">
        <x:v>2-s2.0-85060787340</x:v>
      </x:c>
    </x:row>
    <x:row r="1546">
      <x:c r="A1546" s="139" t="str">
        <x:v>Eichler Inwood S.E.; Dale V.H.</x:v>
      </x:c>
      <x:c r="B1546" s="139" t="str">
        <x:v>Eichler Inwood, Sarah E. (56069722500); Dale, Virginia H. (59935428600)</x:v>
      </x:c>
      <x:c r="C1546" s="139" t="str">
        <x:v>56069722500; 59935428600</x:v>
      </x:c>
      <x:c r="D1546" s="139" t="str">
        <x:v>State of apps targeting management for sustainability of agricultural landscapes. A review</x:v>
      </x:c>
      <x:c r="E1546" s="139" t="str">
        <x:v>2019</x:v>
      </x:c>
      <x:c r="F1546" s="139" t="str">
        <x:v>Agronomy for Sustainable Development</x:v>
      </x:c>
      <x:c r="G1546" s="139" t="str">
        <x:v>10.1007/s13593-018-0549-8</x:v>
      </x:c>
      <x:c r="H1546" s="139" t="str">
        <x:v>https://www.scopus.com/pages/publications/85059786449?origin=resultslist</x:v>
      </x:c>
      <x:c r="I1546" s="139" t="str">
        <x:v>The triple-bottom-line approach to sustainability in agriculture requires multi- and inter-disciplinary expertise and remains a major design and implementation challenge. Tools are needed to link extension agents, development workers, farmers, and other agriculture decision-makers to information related to practices that improve sustainability across agricultural landscapes. The digital age has brought many new cloud-based and mobile device–accessible software applications (apps) targeted at farmers and others in the agriculture sector; however, the effectiveness of these tools for advancing sustainability goals is unknown. Here, we review apps for agriculture in order to identify gaps in information provisioning and sharing for tools that connect decision-makers to knowledge in support of sustainable agricultural landscapes. The major findings are (1) Agricultural apps can be categorized as supporting regulatory compliance, equipment optimization, farming simulator games, information management, agronomic reference information, product tracking, pest identification, emissions accounting, or benchmarks for marketing claims. (2) Many apps are developed to link specific products for single solutions, such as GPS-guided crop implementation or sensors within Internet-of-things connectivity. (3) While pilots, prototypes, and case studies are available in both Apple and Android digital markets, public mobile apps to improve multidirectional agriculture knowledge exchange are limited and poorly documented. (4) There remains a need for apps emphasizing knowledge exchange and resource discovery, rather than simply information delivery, to help farmers identify evidence-based practices that improve indicators of sustainability. (5) Development of a digital decision support tool requires early and ongoing interactions with targeted end users to clarify app performance objectives and social networking preferences, ensure reliability of scientific input and business management plans, and optimize the user experience. © 2019, The Author(s).</x:v>
      </x:c>
      <x:c r="J1546" s="139" t="str">
        <x:v>Apps for agriculture; Digital decision support tools; Knowledge sharing; Software design; Sustainable resource management</x:v>
      </x:c>
      <x:c r="K1546" s="139" t="str">
        <x:v>Malus x domestica; agricultural land; agronomy; benchmarking; decision support system; identification method; knowledge; knowledge based system; sensor; software; sustainability; tracking; World Wide Web</x:v>
      </x:c>
      <x:c r="L1546" s="139" t="str">
        <x:v>Springer-Verlag France</x:v>
      </x:c>
      <x:c r="M1546" s="139" t="str">
        <x:v>English</x:v>
      </x:c>
      <x:c r="N1546" s="139" t="str">
        <x:v>Review</x:v>
      </x:c>
      <x:c r="O1546" s="139" t="str">
        <x:v>Scopus</x:v>
      </x:c>
      <x:c r="P1546" s="139" t="str">
        <x:v>2-s2.0-85059786449</x:v>
      </x:c>
    </x:row>
    <x:row r="1547">
      <x:c r="A1547" s="139" t="str">
        <x:v>Latawiec A.E.; Peake L.; Baxter H.; Cornelissen G.; Grotkiewicz K.; Hale S.; Królczyk J.B.; Kubon M.; Łopatka A.; Medynska-Juraszek A.; Reid B.J.; Siebielec G.; Sohi S.P.; Spiak Z.; Strassburg B.B.N.</x:v>
      </x:c>
      <x:c r="B1547" s="139" t="str">
        <x:v>Latawiec, Agnieszka E (23667962400); Peake, Lewis (56151072500); Baxter, Helen (57194702044); Cornelissen, Gerard (7102053573); Grotkiewicz, Katarzyna (57194039247); Hale, Sarah (35195760700); Królczyk, Jolanta B (24073416100); Kubon, Maciej (35762537200); Łopatka, Artur (24076523400); Medynska-Juraszek, Agnieszka (55388287200); Reid, Brian J (35238153800); Siebielec, Grzegorz (15731698200); Sohi, Saran P (8701387400); Spiak, Zofia (6507241624); Strassburg, Bernardo B. N. (35612631400)</x:v>
      </x:c>
      <x:c r="C1547" s="139" t="str">
        <x:v>23667962400; 56151072500; 57194702044; 7102053573; 57194039247; 35195760700; 24073416100; 35762537200; 24076523400; 55388287200; 35238153800; 15731698200; 8701387400; 6507241624; 35612631400</x:v>
      </x:c>
      <x:c r="D1547" s="139" t="str">
        <x:v>A reconnaissance-scale GIS-based multicriteria decision analysis to support sustainable biochar use: Poland as a case study</x:v>
      </x:c>
      <x:c r="E1547" s="139" t="str">
        <x:v>2017</x:v>
      </x:c>
      <x:c r="F1547" s="139" t="str">
        <x:v>Journal of Environmental Engineering and Landscape Management</x:v>
      </x:c>
      <x:c r="G1547" s="139" t="str">
        <x:v>10.3846/16486897.2017.1326924</x:v>
      </x:c>
      <x:c r="H1547" s="139" t="str">
        <x:v>https://www.scopus.com/pages/publications/85018443125?origin=resultslist</x:v>
      </x:c>
      <x:c r="I1547" s="139" t="str">
        <x:v>Although increasing numbers of research papers regarding biochar are being published worldwide, in some countries growing interest in biochar has only recently been observed; this is true of Poland. We analysed information on biochar research in Poland alongside lessons learned elsewhere in order to identify the significant opportunities and risks associated with biochar use. This data fed into a GIS-based multicriteria analysis to identify areas where biochar application could deliver greatest benefit. We found that 21.8% of agricultural land in Poland has at least moderate indication for biochar use (soil organic matter below 2% and pH below 5.5), while 1.5% was categorized as a priority as it also exhibited contamination. Potential barriers identified included biomass availability and associated risks of indirect land-use change due to possible national and transnational biomass production displacement. Biochar use could have positive global consequences as a climate change mitigation strategy, particularly relevant in a country with limited alternatives. Scaling up a mitigation technology that is viable on account of its co-benefits might be cost-effective, which could, in turn, adjust national perspectives and stronger involvement in developing mitigation policies at the regional level. Biochar has much promise in temperate conditions and further research should therefore be assigned to explore biochar’s environmental and socio-economic impacts. © 2017 The Author(s) Published by VGTU Press and Informa UK Limited, [trading as Taylor &amp; Francis Group].</x:v>
      </x:c>
      <x:c r="J1547" s="139" t="str">
        <x:v>biochar; carbon sequestration; GIS-based multicriteria analysis; land remediation; sustainable agricultural production</x:v>
      </x:c>
      <x:c r="K1547" s="139" t="str">
        <x:v>Agriculture; Carbon; Decision making; Decision theory; Forestry; Geographic information systems; Remediation; Bio chars; Carbon sequestration; Land remediation; Multi Criteria Analysis; Sustainable agricultural; Climate change</x:v>
      </x:c>
      <x:c r="L1547" s="139" t="str">
        <x:v>Taylor and Francis</x:v>
      </x:c>
      <x:c r="M1547" s="139" t="str">
        <x:v>English</x:v>
      </x:c>
      <x:c r="N1547" s="139" t="str">
        <x:v>Article</x:v>
      </x:c>
      <x:c r="O1547" s="139" t="str">
        <x:v>Scopus</x:v>
      </x:c>
      <x:c r="P1547" s="139" t="str">
        <x:v>2-s2.0-85018443125</x:v>
      </x:c>
    </x:row>
    <x:row r="1548">
      <x:c r="A1548" s="139" t="str">
        <x:v>Chikozho C.; Managa R.; Dabata T.</x:v>
      </x:c>
      <x:c r="B1548" s="139" t="str">
        <x:v>Chikozho, C. (9037269800); Managa, R. (57195208025); Dabata, T. (57217113254)</x:v>
      </x:c>
      <x:c r="C1548" s="139" t="str">
        <x:v>9037269800; 57195208025; 57217113254</x:v>
      </x:c>
      <x:c r="D1548" s="139" t="str">
        <x:v>Ensuring access to water for food production by emerging farmers in South Africa: What are the missing ingredients?</x:v>
      </x:c>
      <x:c r="E1548" s="139" t="str">
        <x:v>2020</x:v>
      </x:c>
      <x:c r="F1548" s="139" t="str">
        <x:v>Water SA</x:v>
      </x:c>
      <x:c r="G1548" s="139" t="str">
        <x:v>10.17159/wsa/2020.v46.i2.8237</x:v>
      </x:c>
      <x:c r="H1548" s="139" t="str">
        <x:v>https://www.scopus.com/pages/publications/85086312435?origin=resultslist</x:v>
      </x:c>
      <x:c r="I1548" s="139" t="str">
        <x:v>One of the key components essential to the productivity of small-scale farmers who secured farms through the land redistribution programme in South Africa is access to reliable sources of water for irrigation. In this study, we deployed a stakeholder-oriented qualitative research methodology to understand the extent to which land reform farming schemes in Bela-Bela and Greater Sekhukhune have been able to access water and use it to enhance their agricultural production. We were keen to identify and articulate the water-related challenges and missing ingredients for successful agricultural production on the new farming schemes. The study found that access to water for irrigated agriculture is not guaranteed for most of the emerging farmers and they do not have the finance needed to invest in sustainable water supply systems for irrigation. As a result, the majority of the farmers in our study sample have not been able to realize any meaningful agricultural production, with their farming schemes being either underutilized or not functioning at all. Other key challenges include lack of finance, high costs of electricity, and lack of farming knowledge among the emerging farmers. The paper concludes that there is need for key actors in the development sector to provide more substantive post-land transfer support and ensure better access to water for the emerging farmers. This will enhance the farmers’ chances of realizing more meaningful agricultural production while improving their livelihoods. © 2020, South African Water Research Commission. All rights reserved.</x:v>
      </x:c>
      <x:c r="J1548" s="139" t="str">
        <x:v>Emerging-farmers; Irrigation; Land reform; Livelihoods; Water-access</x:v>
      </x:c>
      <x:c r="K1548" s="139" t="str">
        <x:v>South Africa; Investments; Irrigation; Water conservation; Water supply; Water supply systems; Agricultural productions; Food production; Irrigated agriculture; Land redistribution; Land transfer; Qualitative research; Small scale farmers; Sustainable water supply; agricultural production; alternative agriculture; food production; irrigation system; livelihood; stakeholder; water supply; Agricultural robots</x:v>
      </x:c>
      <x:c r="L1548" s="139" t="str">
        <x:v>South African Water Research Commission</x:v>
      </x:c>
      <x:c r="M1548" s="139" t="str">
        <x:v>English</x:v>
      </x:c>
      <x:c r="N1548" s="139" t="str">
        <x:v>Article</x:v>
      </x:c>
      <x:c r="O1548" s="139" t="str">
        <x:v>Scopus</x:v>
      </x:c>
      <x:c r="P1548" s="139" t="str">
        <x:v>2-s2.0-85086312435</x:v>
      </x:c>
    </x:row>
    <x:row r="1549">
      <x:c r="A1549" s="139" t="str">
        <x:v>Pijl A.; Bailly J.-S.; Feurer D.; El Maaoui M.A.; Boussema M.R.; Tarolli P.</x:v>
      </x:c>
      <x:c r="B1549" s="139" t="str">
        <x:v>Pijl, Anton (57201909858); Bailly, Jean-Stéphane (57202417709); Feurer, Denis (14026521700); El Maaoui, Mohamed Amine (6602433753); Boussema, Mohamed Rached (6603384826); Tarolli, Paolo (57212777181)</x:v>
      </x:c>
      <x:c r="C1549" s="139" t="str">
        <x:v>57201909858; 57202417709; 14026521700; 6602433753; 6603384826; 57212777181</x:v>
      </x:c>
      <x:c r="D1549" s="139" t="str">
        <x:v>TERRA: Terrain Extraction from elevation Rasters through Repetitive Anisotropic filtering</x:v>
      </x:c>
      <x:c r="E1549" s="139" t="str">
        <x:v>2020</x:v>
      </x:c>
      <x:c r="F1549" s="139" t="str">
        <x:v>International Journal of Applied Earth Observation and Geoinformation</x:v>
      </x:c>
      <x:c r="G1549" s="139" t="str">
        <x:v>10.1016/j.jag.2019.101977</x:v>
      </x:c>
      <x:c r="H1549" s="139" t="str">
        <x:v>https://www.scopus.com/pages/publications/85079049835?origin=resultslist</x:v>
      </x:c>
      <x:c r="I1549" s="139" t="str">
        <x:v>Over the past decades, several filters have been developed to derive a Digital Terrain Model (DTM) from a Digital Surface Model (DSM), by means of filtering out aboveground objects such as vegetation. In this filtering process, however, one of the major challenges remains to precisely distinguish sharp terrain features, e.g. ridges, agricultural terraces or other anthropogenic geomorphology such as open-pit mines, riverbanks or road ramps. Hence, loss of elevation data around terrain edges (and consequent smoothing) is very common with existing algorithms. In terraced landscapes, the preservation of precise geomorphology is of key importance in digital terrain analyses, such as hydrologic and erosion modelling, or automatic feature recognition and inventorying. In this work, we propose a new filtering method called TERRA (Terrain Extraction from elevation Rasters through Repetitive Anisotropic filtering). The novelty of the algorithm lies within its usage of terrain aspect to guide the anisotropic filtering direction, therefore maximising the preservation of terrain edges. We derived six DTMs from DSMs using UAV Structure from Motion (SfM) photogrammetry, laser altimetry and satellite sources (grid resolutions ranging from 0.1–1.0 m). The results indicated a close agreement of DTMs filtered using the TERRA algorithm and reference DTMs, while terrace risers were well preserved even under thick canopies of vines and trees. Compared to existing filtering approaches, TERRA performed well in minimising Type I errors (false ground removal), while Type II errors occurred locally where vegetation was covering the terrace edges. Given the promising filtering performance, and supported by the minimal requirements of parameterisation and computation, the TERRA algorithm could be a useful tool in DTM preparation for digital terrain analysis of agricultural terraces and similar hillslopes characterised by a complex mosaic of sharp terrain and non-terrain features. © 2019</x:v>
      </x:c>
      <x:c r="J1549" s="139" t="str">
        <x:v>Anisotropic filtering; Digital Terrain Model (DTM) extraction; Edge preservation; Terraces; Vegetation removal</x:v>
      </x:c>
      <x:c r="K1549" s="139" t="str">
        <x:v>algorithm; digital terrain model; hillslope; raster; Terra (satellite); terrain</x:v>
      </x:c>
      <x:c r="L1549" s="139" t="str">
        <x:v>Elsevier B.V.</x:v>
      </x:c>
      <x:c r="M1549" s="139" t="str">
        <x:v>English</x:v>
      </x:c>
      <x:c r="N1549" s="139" t="str">
        <x:v>Article</x:v>
      </x:c>
      <x:c r="O1549" s="139" t="str">
        <x:v>Scopus</x:v>
      </x:c>
      <x:c r="P1549" s="139" t="str">
        <x:v>2-s2.0-85079049835</x:v>
      </x:c>
    </x:row>
    <x:row r="1550">
      <x:c r="A1550" s="139" t="str">
        <x:v>Zhang J.; Kong F.; Zhai Z.; Han S.; Wu J.; Zhu M.</x:v>
      </x:c>
      <x:c r="B1550" s="139" t="str">
        <x:v>Zhang, Jianhua (56338301000); Kong, Fantao (55538906800); Zhai, Zhifen (48661520500); Han, Shuqing (57191893353); Wu, Jianzhai (55587241700); Zhu, Mengshuai (56082327600)</x:v>
      </x:c>
      <x:c r="C1550" s="139" t="str">
        <x:v>56338301000; 55538906800; 48661520500; 57191893353; 55587241700; 56082327600</x:v>
      </x:c>
      <x:c r="D1550" s="139" t="str">
        <x:v>Design and development of IOT monitoring equipment for open livestock environment</x:v>
      </x:c>
      <x:c r="E1550" s="139" t="str">
        <x:v>2016</x:v>
      </x:c>
      <x:c r="F1550" s="139" t="str">
        <x:v>International Journal of Simulation: Systems, Science and Technology</x:v>
      </x:c>
      <x:c r="G1550" s="139" t="str">
        <x:v>10.5013/IJSSST.a.17.26.23</x:v>
      </x:c>
      <x:c r="H1550" s="139" t="str">
        <x:v>https://www.scopus.com/pages/publications/84994665929?origin=resultslist</x:v>
      </x:c>
      <x:c r="I1550" s="139" t="str">
        <x:v>In this paper, livestock and poultry breeding environment has a great effect on animal growth, prevention and cure of animal diseases, and improvement of animal products. Acquisition of animal breeding environment information is the key of livestock and poultry breeding. Schematic diagrams and PCB drawings of a 16-channel wireless monitoring device for livestock and poultry breeding environment were designed. The MCU program used to acquire breeding environment information, the heartbeat mechanism program and the program of reading sensing data in a loop was written. The structure diagram of the environmental monitoring devices was designed. Open-field livestock and poultry breeding environment monitoring devices based on Internet of Things (IOT) were developed by using system integration technology. The devices were put on a trial application in 11 livestock and poultry farms. Stability and adaptability of the devices were tested. The design and development of this device can provide technical support for information, automation, and modern management of livestock and poultry farming. © 2016, UK Simulation Society. All rights reserved.</x:v>
      </x:c>
      <x:c r="J1550" s="139" t="str">
        <x:v>Environmental monitoring; Equipment development; IOT; Livestock; Open breed</x:v>
      </x:c>
      <x:c r="K1550" s="139" t="str">
        <x:v>Animals; Environmental engineering; Polychlorinated biphenyls; Schematic diagrams; Breeding environments; Design and Development; Environmental Monitoring; Equipment development; Internet of Things (IOT); Livestock; Monitoring equipment; Open breed; Agriculture</x:v>
      </x:c>
      <x:c r="L1550" s="139" t="str">
        <x:v>UK Simulation Society</x:v>
      </x:c>
      <x:c r="M1550" s="139" t="str">
        <x:v>English</x:v>
      </x:c>
      <x:c r="N1550" s="139" t="str">
        <x:v>Article</x:v>
      </x:c>
      <x:c r="O1550" s="139" t="str">
        <x:v>Scopus</x:v>
      </x:c>
      <x:c r="P1550" s="139" t="str">
        <x:v>2-s2.0-84994665929</x:v>
      </x:c>
    </x:row>
    <x:row r="1551">
      <x:c r="A1551" s="139" t="str">
        <x:v>Eastwood C.R.; Renwick A.</x:v>
      </x:c>
      <x:c r="B1551" s="139" t="str">
        <x:v>Eastwood, Callum R. (55134361100); Renwick, Alan (8134121900)</x:v>
      </x:c>
      <x:c r="C1551" s="139" t="str">
        <x:v>55134361100; 8134121900</x:v>
      </x:c>
      <x:c r="D1551" s="139" t="str">
        <x:v>Innovation Uncertainty Impacts the Adoption of Smarter Farming Approaches</x:v>
      </x:c>
      <x:c r="E1551" s="139" t="str">
        <x:v>2020</x:v>
      </x:c>
      <x:c r="F1551" s="139" t="str">
        <x:v>Frontiers in Sustainable Food Systems</x:v>
      </x:c>
      <x:c r="G1551" s="139" t="str">
        <x:v>10.3389/fsufs.2020.00024</x:v>
      </x:c>
      <x:c r="H1551" s="139" t="str">
        <x:v>https://www.scopus.com/pages/publications/85083118425?origin=resultslist</x:v>
      </x:c>
      <x:c r="I1551" s="139" t="str">
        <x:v>There are increasing opportunities to use smart farming technologies for improved management of farming systems. However, there is limited understanding of how the potential can be translated into effective use in the farming sector. Previous studies have highlighted the role that uncertainty plays in technological innovation systems. In this paper, we present the results of an international survey investigating the impact of innovation uncertainty on adoption of a smart farming technology, automatic milking systems (AMS). The objective of this study was to review adoption of AMS internationally and propose lessons for developing institutional knowledge and effective networks of practice in emerging smart farming innovation systems. We used an online survey of AMS experts globally and received 81 completed survey responses. The main countries represented were Canada, The Netherlands, USA, Denmark, and the UK. Respondents identified a range of adoption trends in their country and some of the reasons behind these adoption profiles were suppression of uptake due to low milk prices, financial markets, and issues with early installations and perceptions of these issues by other farmers. In terms of the impact of uncertainty, technological uncertainty was historically an important issue around the early development of AMS, with decommissioning occurring in some cases due to perceived technology issues. Political uncertainty also impacted adoption, with implications of food safety regulations or rules around herd testing systems. Our study highlighted the potential impact of negative experiences associated with new technologies from farmers who struggle with the adaptation process as such occurrences may act to stall the uptake of smart farming technologies. If public policy organizations are to realize the desired impacts of smart farming technology, there needs to be greater focus on understanding where (and which) technologies can have an actual impact on farm as opposed to technologies that only create greater farmer distrust and uncertainty. Our study highlights that to reduce uncertainty with emerging smart technologies, greater public and private R&amp;D collaboration is required to foster knowledge development and exchange. © Copyright © 2020 Eastwood and Renwick.</x:v>
      </x:c>
      <x:c r="J1551" s="139" t="str">
        <x:v>advisors; automatic milking systems; dairy; innovation uncertainty; smart farming</x:v>
      </x:c>
      <x:c r="K1551" s="139" t="str"/>
      <x:c r="L1551" s="139" t="str">
        <x:v>Frontiers Media S.A.</x:v>
      </x:c>
      <x:c r="M1551" s="139" t="str">
        <x:v>English</x:v>
      </x:c>
      <x:c r="N1551" s="139" t="str">
        <x:v>Article</x:v>
      </x:c>
      <x:c r="O1551" s="139" t="str">
        <x:v>Scopus</x:v>
      </x:c>
      <x:c r="P1551" s="139" t="str">
        <x:v>2-s2.0-85083118425</x:v>
      </x:c>
    </x:row>
    <x:row r="1552">
      <x:c r="A1552" s="139" t="str">
        <x:v>Lijun C.; Yubo Z.</x:v>
      </x:c>
      <x:c r="B1552" s="139" t="str">
        <x:v>Lijun, Cheng (55474027800); Yubo, Zhang (24577965600)</x:v>
      </x:c>
      <x:c r="C1552" s="139" t="str">
        <x:v>55474027800; 24577965600</x:v>
      </x:c>
      <x:c r="D1552" s="139" t="str">
        <x:v>Analysis of intelligent agricultural system and control mode based on fuzzy control and sensor network</x:v>
      </x:c>
      <x:c r="E1552" s="139" t="str">
        <x:v>2019</x:v>
      </x:c>
      <x:c r="F1552" s="139" t="str">
        <x:v>Journal of Intelligent and Fuzzy Systems</x:v>
      </x:c>
      <x:c r="G1552" s="139" t="str">
        <x:v>10.3233/JIFS-179213</x:v>
      </x:c>
      <x:c r="H1552" s="139" t="str">
        <x:v>https://www.scopus.com/pages/publications/85075896788?origin=resultslist</x:v>
      </x:c>
      <x:c r="I1552" s="139" t="str">
        <x:v>The Internet of Things (IOT) is the main technical support of smart agriculture. The sensor equipment of the Internet of Things (IOT) in agriculture is developing in the direction of low cost, self-adaptation, high reliability and low power consumption. In the future, the sensor network will gradually have the characteristics of distributed, multi-protocol compatibility, self-organization and high throughput. In this paper, the authors analyze the intelligent agricultural system and control mode based on fuzzy control and sensor network. Intelligent agriculture is based on the most efficient use of various agricultural resources to minimize agricultural energy consumption and costs. It is supported by Internet of Things technologies such as comprehensive perception, reliable transmission and intelligent processing. Using ROF technology, the WiFi signal is pulled far, and the wireless coverage is expanded greatly. At the same time, through the combination of wireless sensor technology such as ZigBee, the transmission and centralized control of sensing signals are realized, and the monitoring system of intelligent agricultural greenhouse is established. The simulation results show that the system can effectively improve the level of intelligence and information of agricultural greenhouse management, and greatly improve crop production efficiency. © 2019-IOS Press and the authors. All rights reserved.</x:v>
      </x:c>
      <x:c r="J1552" s="139" t="str">
        <x:v>fuzzy control; Intelligent agriculture; sensor networks; wireless technology</x:v>
      </x:c>
      <x:c r="K1552" s="139" t="str">
        <x:v>Cultivation; Energy utilization; Fuzzy control; Greenhouses; Information management; Sensor networks; Wi-Fi; Wireless sensor networks; Agricultural energy consumption; Agricultural greenhouse; Agricultural resources; Intelligent processing; Internet of thing (IOT); Internet of things technologies; Wireless sensor technology; Wireless technologies; Internet of things</x:v>
      </x:c>
      <x:c r="L1552" s="139" t="str">
        <x:v>IOS Press</x:v>
      </x:c>
      <x:c r="M1552" s="139" t="str">
        <x:v>English</x:v>
      </x:c>
      <x:c r="N1552" s="139" t="str">
        <x:v>Article</x:v>
      </x:c>
      <x:c r="O1552" s="139" t="str">
        <x:v>Scopus</x:v>
      </x:c>
      <x:c r="P1552" s="139" t="str">
        <x:v>2-s2.0-85075896788</x:v>
      </x:c>
    </x:row>
    <x:row r="1553">
      <x:c r="A1553" s="139" t="str">
        <x:v>Angelescu D.E.; Huynh V.; Hausot A.; Yalkin G.; Plet V.; Mouchel J.-M.; Guérin-Rechdaoui S.; Azimi S.; Rocher V.</x:v>
      </x:c>
      <x:c r="B1553" s="139" t="str">
        <x:v>Angelescu, D.E. (6701911368); Huynh, V. (57192586234); Hausot, A. (36145679800); Yalkin, G. (57204424905); Plet, V. (57204424021); Mouchel, J.-M. (57190234716); Guérin-Rechdaoui, S. (55213521800); Azimi, S. (6603962956); Rocher, V. (6603553098)</x:v>
      </x:c>
      <x:c r="C1553" s="139" t="str">
        <x:v>6701911368; 57192586234; 36145679800; 57204424905; 57204424021; 57190234716; 55213521800; 6603962956; 6603553098</x:v>
      </x:c>
      <x:c r="D1553" s="139" t="str">
        <x:v>Autonomous system for rapid field quantification of Escherichia coli in surface waters</x:v>
      </x:c>
      <x:c r="E1553" s="139" t="str">
        <x:v>2019</x:v>
      </x:c>
      <x:c r="F1553" s="139" t="str">
        <x:v>Journal of Applied Microbiology</x:v>
      </x:c>
      <x:c r="G1553" s="139" t="str">
        <x:v>10.1111/jam.14066</x:v>
      </x:c>
      <x:c r="H1553" s="139" t="str">
        <x:v>https://www.scopus.com/pages/publications/85055484018?origin=resultslist</x:v>
      </x:c>
      <x:c r="I1553" s="139" t="str">
        <x:v>Aims: The purpose of this work is to present and evaluate the performance of a novel Automatic Lab-in-vial Escherichia coli Remote Tracking technology based on an automated real-time defined substrate approach, implemented in both portable and in situ instruments. Methods and Results: We present the fresh water calibration procedure, and assess performance using side-by-side comparison with most probable number (MPN) approaches in terms of accuracy, reproducibility and capability to correctly generate early-warning alerts. Long-term data from an operational in situ deployment at a potential bathing site is presented as well. Conclusions: Automatic Lab-in-vial Escherichia coli Remote Tracking technology is shown to be an accurate and rapid bacterial quantification technology, capable of autonomous in situ measurements with metrological capabilities comparable to those of an approved laboratory using MPN microplate techniques. Significance and Impact of the Study: Rapid quantification of bacterial pollution is a requirement in water quality applications ranging from recreational water use, agriculture and aquaculture to drinking and wastewater treatment. The method and instruments presented in this work should enable fast and accurate bacterial concentration measurements to be performed in a portable or in situ manner, thus simplifying operational logistics, reducing time-to-result delays, and eliminating sample transportation constraints associated with traditional techniques. © 2018 The Society for Applied Microbiology</x:v>
      </x:c>
      <x:c r="J1553" s="139" t="str">
        <x:v>environmental/recreational water; Escherichia coli (all potentially pathogenic types); rapid quantification; rapid test; surface waters; wastewater; water quality</x:v>
      </x:c>
      <x:c r="K1553" s="139" t="str">
        <x:v>Automation, Laboratory; Environmental Monitoring; Escherichia coli; Fresh Water; Reproducibility of Results; Water Quality; Bacteria (microorganisms); Escherichia coli; Escherichia coli; Potable water; Wastewater treatment; Water pollution; Water quality; surface water; fresh water; Environmental/recreational water; Escherichia coli (all potentially pathogenic type); Most probable number; Pathogenics; Performance; Rapid quantification; Rapid test; Recreational water; Remote tracking; Tracking technology; bacterium; coliform bacterium; detection method; drinking water; instrumentation; quantitative analysis; surface water; testing method; wastewater; water quality; accuracy; agriculture; aquaculture; Article; automatic lab in vial Escherichia coli Remote Tracking technology; bacterial strain; biotechnology; calibration; controlled study; drinking; effluent; environmental monitoring; Escherichia coli; laboratory automation; limit of quantitation; microbiological examination; most probable number method; nonhuman; reproducibility; river; swimming; waste water; waste water management; waste water treatment plant; water quality; Escherichia coli; isolation and purification; laboratory automation; microbiology; procedures; Surface waters</x:v>
      </x:c>
      <x:c r="L1553" s="139" t="str">
        <x:v>John Wiley and Sons Inc</x:v>
      </x:c>
      <x:c r="M1553" s="139" t="str">
        <x:v>English</x:v>
      </x:c>
      <x:c r="N1553" s="139" t="str">
        <x:v>Article</x:v>
      </x:c>
      <x:c r="O1553" s="139" t="str">
        <x:v>Scopus</x:v>
      </x:c>
      <x:c r="P1553" s="139" t="str">
        <x:v>2-s2.0-85055484018</x:v>
      </x:c>
    </x:row>
    <x:row r="1554">
      <x:c r="A1554" s="139" t="str">
        <x:v>Chen X.; Shi Q.; Yang L.; Xu J.</x:v>
      </x:c>
      <x:c r="B1554" s="139" t="str">
        <x:v>Chen, Xu (56877965800); Shi, Qian (55286447700); Yang, Lei (57200609532); Xu, Jie (57145165600)</x:v>
      </x:c>
      <x:c r="C1554" s="139" t="str">
        <x:v>56877965800; 55286447700; 57200609532; 57145165600</x:v>
      </x:c>
      <x:c r="D1554" s="139" t="str">
        <x:v>ThriftyEdge: Resource-Efficient Edge Computing for Intelligent IoT Applications</x:v>
      </x:c>
      <x:c r="E1554" s="139" t="str">
        <x:v>2018</x:v>
      </x:c>
      <x:c r="F1554" s="139" t="str">
        <x:v>IEEE Network</x:v>
      </x:c>
      <x:c r="G1554" s="139" t="str">
        <x:v>10.1109/MNET.2018.1700145</x:v>
      </x:c>
      <x:c r="H1554" s="139" t="str">
        <x:v>https://www.scopus.com/pages/publications/85041437063?origin=resultslist</x:v>
      </x:c>
      <x:c r="I1554" s="139" t="str">
        <x:v>In this article we propose a new paradigm of resource-efficient edge computing for the emerging intelligent IoT applications such as flying ad hoc networks for precision agriculture, e-health, and smart homes. We devise a resource-efficient edge computing scheme such that an intelligent IoT device user can well support its computationally intensive task by proper task offloading across the local device, nearby helper device, and the edge cloud in proximity. Different from existing studies for mobile computation offloading, we explore the novel perspective of resource efficiency and devise an efficient computation offloading mechanism consisting of a delay-aware task graph partition algorithm and an optimal virtual machine selection method in order to minimize an intelligent IoT device's edge resource occupancy and meanwhile satisfy its QoS requirement. Performance evaluation corroborates the effectiveness and superior performance of the proposed resource-efficient edge computing scheme. © 1986-2012 IEEE.</x:v>
      </x:c>
      <x:c r="J1554" s="139" t="str"/>
      <x:c r="K1554" s="139" t="str">
        <x:v>Ad hoc networks; Automation; Embedded systems; Intelligent buildings; Internet of things; Efficient computation; IOT applications; Machine selection; Mobile computations; Precision Agriculture; QoS requirements; Resource efficiencies; Resource-efficient; Computational efficiency</x:v>
      </x:c>
      <x:c r="L1554" s="139" t="str">
        <x:v>Institute of Electrical and Electronics Engineers Inc.</x:v>
      </x:c>
      <x:c r="M1554" s="139" t="str">
        <x:v>English</x:v>
      </x:c>
      <x:c r="N1554" s="139" t="str">
        <x:v>Article</x:v>
      </x:c>
      <x:c r="O1554" s="139" t="str">
        <x:v>Scopus</x:v>
      </x:c>
      <x:c r="P1554" s="139" t="str">
        <x:v>2-s2.0-85041437063</x:v>
      </x:c>
    </x:row>
    <x:row r="1555">
      <x:c r="A1555" s="139" t="str">
        <x:v>Johannes A.; Picon A.; Alvarez-Gila A.; Echazarra J.; Rodriguez-Vaamonde S.; Navajas A.D.; Ortiz-Barredo A.</x:v>
      </x:c>
      <x:c r="B1555" s="139" t="str">
        <x:v>Johannes, Alexander (57194030601); Picon, Artzai (24722972600); Alvarez-Gila, Aitor (56451047900); Echazarra, Jone (57194028866); Rodriguez-Vaamonde, Sergio (47661603500); Navajas, Ana Díez (16230146600); Ortiz-Barredo, Amaia (6508151376)</x:v>
      </x:c>
      <x:c r="C1555" s="139" t="str">
        <x:v>57194030601; 24722972600; 56451047900; 57194028866; 47661603500; 16230146600; 6508151376</x:v>
      </x:c>
      <x:c r="D1555" s="139" t="str">
        <x:v>Automatic plant disease diagnosis using mobile capture devices, applied on a wheat use case</x:v>
      </x:c>
      <x:c r="E1555" s="139" t="str">
        <x:v>2017</x:v>
      </x:c>
      <x:c r="F1555" s="139" t="str">
        <x:v>Computers and Electronics in Agriculture</x:v>
      </x:c>
      <x:c r="G1555" s="139" t="str">
        <x:v>10.1016/j.compag.2017.04.013</x:v>
      </x:c>
      <x:c r="H1555" s="139" t="str">
        <x:v>https://www.scopus.com/pages/publications/85018415591?origin=resultslist</x:v>
      </x:c>
      <x:c r="I1555" s="139" t="str">
        <x:v>Disease diagnosis based on the detection of early symptoms is a usual threshold taken into account for integrated pest management strategies. Early phytosanitary treatment minimizes yield losses and increases the efficacy and efficiency of the treatments. However, the appearance of new diseases associated to new resistant crop variants complicates their early identification delaying the application of the appropriate corrective actions. The use of image based automated identification systems can leverage early detection of diseases among farmers and technicians but they perform poorly under real field conditions using mobile devices. A novel image processing algorithm based on candidate hot-spot detection in combination with statistical inference methods is proposed to tackle disease identification in wild conditions. This work analyses the performance of early identification of three European endemic wheat diseases – septoria, rust and tan spot. The analysis was done using 7 mobile devices and more than 3500 images captured in two pilot sites in Spain and Germany during 2014, 2015 and 2016. Obtained results reveal AuC (Area under the Receiver Operating Characteristic–ROC–Curve) metrics higher than 0.80 for all the analyzed diseases on the pilot tests under real conditions. © 2017 Elsevier B.V.</x:v>
      </x:c>
      <x:c r="J1555" s="139" t="str"/>
      <x:c r="K1555" s="139" t="str">
        <x:v>Germany; Spain; Septoria; Triticum aestivum; Diagnosis; Inference engines; Pest control; Automated identification systems; Corrective actions; Hot spot detection; Image processing algorithm; Integrated pest management strategies; Plant disease diagnosis; Receiver operating characteristics; Statistical inference; algorithm; disease incidence; image processing; integrated pest management; mobile phone; symptom; wheat; Image processing</x:v>
      </x:c>
      <x:c r="L1555" s="139" t="str">
        <x:v>Elsevier B.V.</x:v>
      </x:c>
      <x:c r="M1555" s="139" t="str">
        <x:v>English</x:v>
      </x:c>
      <x:c r="N1555" s="139" t="str">
        <x:v>Article</x:v>
      </x:c>
      <x:c r="O1555" s="139" t="str">
        <x:v>Scopus</x:v>
      </x:c>
      <x:c r="P1555" s="139" t="str">
        <x:v>2-s2.0-85018415591</x:v>
      </x:c>
    </x:row>
    <x:row r="1556">
      <x:c r="A1556" s="139" t="str">
        <x:v>Warner D.; Vasseur E.; Lefebvre D.M.; Lacroix R.</x:v>
      </x:c>
      <x:c r="B1556" s="139" t="str">
        <x:v>Warner, Daniel (55778890400); Vasseur, Elsa (33267999700); Lefebvre, Daniel M. (7103199889); Lacroix, René (7005927485)</x:v>
      </x:c>
      <x:c r="C1556" s="139" t="str">
        <x:v>55778890400; 33267999700; 7103199889; 7005927485</x:v>
      </x:c>
      <x:c r="D1556" s="139" t="str">
        <x:v>A machine learning based decision aid for lameness in dairy herds using farm-based records</x:v>
      </x:c>
      <x:c r="E1556" s="139" t="str">
        <x:v>2020</x:v>
      </x:c>
      <x:c r="F1556" s="139" t="str">
        <x:v>Computers and Electronics in Agriculture</x:v>
      </x:c>
      <x:c r="G1556" s="139" t="str">
        <x:v>10.1016/j.compag.2019.105193</x:v>
      </x:c>
      <x:c r="H1556" s="139" t="str">
        <x:v>https://www.scopus.com/pages/publications/85077946121?origin=resultslist</x:v>
      </x:c>
      <x:c r="I1556" s="139" t="str">
        <x:v>Lameness is a common welfare issue in dairy farms and can negatively influence productivity and farm profitability. On-farm measurements are time consuming and continuous monitoring of lameness can be thus challenging. A predictive model that is suitable for routine field applications can be thus an efficient strategy to improve lameness status in dairy herds. We explored the use of a machine learning approach based on decision tree induction to detect and monitor the risk level of dairy herds for lameness based on 20 routinely pre-collected farm-based records related to herd management and housing, milk production performance, reproduction performance, longevity, and genetic merit. The risk of lameness was determined for 229 dairy herds based on herd prevalence. The results based on 10-fold repeated cross-validation suggest that there was little difference between a simple decision tree and more advanced machine learning algorithms such as random forests or boosting algorithms with an area under the receiver operating characteristic curve (AUC) of 0.73–0.75, but machine learning performed better than classical multivariate logistic regression (AUC of 0.28). Model sensitivity based on machine learning was highest at 0.58, whereas model specificity was highest at 0.89 among all models tested. Stacking the individual machine learning algorithms to a higher-order model slightly lifted model performance (AUC of 0.76) at a model sensitivity of 0.54 and a model specificity of 0.94 but at a loss in model interpretability. Additional information more closely related to lameness are required to further improve model performance. Nevertheless, decision tree induction was found to be useful in analysing small data sets that frequently occur in various livestock farming disciplines. Overall, the machine learning approach described in our study may be an appropriate and powerful decision support and monitoring tool, and can be implemented in a computerized information system to detect herds with potential deficiencies in lameness. © 2020 Elsevier B.V.</x:v>
      </x:c>
      <x:c r="J1556" s="139" t="str">
        <x:v>Animal welfare; Dairy herd improvement; Decision support tool; Decision tree</x:v>
      </x:c>
      <x:c r="K1556" s="139" t="str">
        <x:v>Animalia; Adaptive boosting; Agriculture; Cell proliferation; Dairies; Decision support systems; Decision trees; Animal welfare; Computerized information systems; Dairy herds; Decision support tools; Decision tree induction; Machine learning approaches; Multivariate logistic regressions; Receiver operating characteristic curves; algorithm; animal welfare; cattle; decision analysis; livestock farming; machine learning; profitability; Machine learning</x:v>
      </x:c>
      <x:c r="L1556" s="139" t="str">
        <x:v>Elsevier B.V.</x:v>
      </x:c>
      <x:c r="M1556" s="139" t="str">
        <x:v>English</x:v>
      </x:c>
      <x:c r="N1556" s="139" t="str">
        <x:v>Article</x:v>
      </x:c>
      <x:c r="O1556" s="139" t="str">
        <x:v>Scopus</x:v>
      </x:c>
      <x:c r="P1556" s="139" t="str">
        <x:v>2-s2.0-85077946121</x:v>
      </x:c>
    </x:row>
    <x:row r="1557">
      <x:c r="A1557" s="139" t="str">
        <x:v>Alreshidi E.</x:v>
      </x:c>
      <x:c r="B1557" s="139" t="str">
        <x:v>Alreshidi, Eissa (56705533800)</x:v>
      </x:c>
      <x:c r="C1557" s="139" t="str">
        <x:v>56705533800</x:v>
      </x:c>
      <x:c r="D1557" s="139" t="str">
        <x:v>Smart Sustainable Agriculture (SSA) solution underpinned by Internet of Things (IoT) and Artificial Intelligence (AI)</x:v>
      </x:c>
      <x:c r="E1557" s="139" t="str">
        <x:v>2019</x:v>
      </x:c>
      <x:c r="F1557" s="139" t="str">
        <x:v>International Journal of Advanced Computer Science and Applications</x:v>
      </x:c>
      <x:c r="G1557" s="139" t="str">
        <x:v>10.14569/ijacsa.2019.0100513</x:v>
      </x:c>
      <x:c r="H1557" s="139" t="str">
        <x:v>https://www.scopus.com/pages/publications/85066751039?origin=resultslist</x:v>
      </x:c>
      <x:c r="I1557" s="139" t="str">
        <x:v>The Internet of Things (IoT) and Artificial Intelligence (AI) have been employed in agriculture over a long period of time, alongside other advanced computing technologies. However, increased attention is currently being paid to the use of such smart technologies. Agriculture has provided an important source of food for human beings over many thousands of years, including the development of appropriate farming methods for different types of crops. The emergence of new advanced IoT technologies has the potential to monitor the agricultural environment to ensure high-quality products. However, there remains a lack of research and development in relation to Smart Sustainable Agriculture (SSA), accompanied by complex obstacles arising from the fragmentation of agricultural processes, i.e. the control and operation of IoT/AI machines; data sharing and management; interoperability; and large amounts of data analysis and storage. This study firstly, explores existing IoT/AI technologies adopted for SSA and secondly, identifies IoT/AI technical architecture capable of underpinning the development of SSA platforms. As well as contributing to the current body of knowledge, this research reviews research and development within SSA and provides an IoT/AI architecture to establish a Smart, Sustainable Agriculture platform as a solution. © 2018 The Science and Information (SAI) Organization Limited.</x:v>
      </x:c>
      <x:c r="J1557" s="139" t="str">
        <x:v>AI; Artificial Intelligence; Fragmentation; Internet of Things; IoT; Smart Agriculture; Smart Sustainable Agriculture solutions</x:v>
      </x:c>
      <x:c r="K1557" s="139" t="str">
        <x:v>Agriculture; Artificial intelligence; Digital storage; Industrial research; Information management; Agricultural environments; Computing technology; Fragmentation; Human being; Internet of things technologies; Research and development; Smart agricultures; Smart sustainable agriculture solution; Smart technology; Sustainable agriculture; Internet of things</x:v>
      </x:c>
      <x:c r="L1557" s="139" t="str">
        <x:v>Science and Information Organization</x:v>
      </x:c>
      <x:c r="M1557" s="139" t="str">
        <x:v>English</x:v>
      </x:c>
      <x:c r="N1557" s="139" t="str">
        <x:v>Article</x:v>
      </x:c>
      <x:c r="O1557" s="139" t="str">
        <x:v>Scopus</x:v>
      </x:c>
      <x:c r="P1557" s="139" t="str">
        <x:v>2-s2.0-85066751039</x:v>
      </x:c>
    </x:row>
    <x:row r="1558">
      <x:c r="A1558" s="139" t="str">
        <x:v>Wilson S.; Glotfelter P.; Wang L.; Mayya S.; Notomista G.; Mote M.; Egerstedt M.</x:v>
      </x:c>
      <x:c r="B1558" s="139" t="str">
        <x:v>Wilson, Sean (56399813600); Glotfelter, Paul (57195414798); Wang, Li (57190793944); Mayya, Siddharth (55845850600); Notomista, Gennaro (57015459400); Mote, Mark (57193310925); Egerstedt, Magnus (7003766867)</x:v>
      </x:c>
      <x:c r="C1558" s="139" t="str">
        <x:v>56399813600; 57195414798; 57190793944; 55845850600; 57015459400; 57193310925; 7003766867</x:v>
      </x:c>
      <x:c r="D1558" s="139" t="str">
        <x:v>The Robotarium: Globally Impactful Opportunities, Challenges, and Lessons Learned in Remote-Access, Distributed Control of Multirobot Systems</x:v>
      </x:c>
      <x:c r="E1558" s="139" t="str">
        <x:v>2020</x:v>
      </x:c>
      <x:c r="F1558" s="139" t="str">
        <x:v>IEEE Control Systems</x:v>
      </x:c>
      <x:c r="G1558" s="139" t="str">
        <x:v>10.1109/MCS.2019.2949973</x:v>
      </x:c>
      <x:c r="H1558" s="139" t="str">
        <x:v>https://www.scopus.com/pages/publications/85078427188?origin=resultslist</x:v>
      </x:c>
      <x:c r="I1558" s="139" t="str">
        <x:v>Distributed control has emerged as a major focus in the systems and controls area, with multiagent robotics playing a prominent role both as a canonical instantiation of a system, where control decisions must be made by individual nodes across an information-exchange network, and as a rich source of applications [1]-[5]. These applications include environmental monitoring [6], collective materials handling [7], construction [8], disaster response [9], and precision agriculture [10]. © 1991-2012 IEEE.</x:v>
      </x:c>
      <x:c r="J1558" s="139" t="str"/>
      <x:c r="K1558" s="139" t="str">
        <x:v>Access control; Materials handling; Control decisions; Disaster response; Distributed control; Environmental Monitoring; Information exchange networks; Multi-robot systems; Multiagent robotics; Systems and control; Distributed parameter control systems</x:v>
      </x:c>
      <x:c r="L1558" s="139" t="str">
        <x:v>Institute of Electrical and Electronics Engineers Inc.</x:v>
      </x:c>
      <x:c r="M1558" s="139" t="str">
        <x:v>English</x:v>
      </x:c>
      <x:c r="N1558" s="139" t="str">
        <x:v>Article</x:v>
      </x:c>
      <x:c r="O1558" s="139" t="str">
        <x:v>Scopus</x:v>
      </x:c>
      <x:c r="P1558" s="139" t="str">
        <x:v>2-s2.0-85078427188</x:v>
      </x:c>
    </x:row>
    <x:row r="1559">
      <x:c r="A1559" s="139" t="str">
        <x:v>Kpienbaareh D.; Kansanga M.; Luginaah I.</x:v>
      </x:c>
      <x:c r="B1559" s="139" t="str">
        <x:v>Kpienbaareh, Daniel (57202856096); Kansanga, Moses (57196725117); Luginaah, Isaac (6602484659)</x:v>
      </x:c>
      <x:c r="C1559" s="139" t="str">
        <x:v>57202856096; 57196725117; 6602484659</x:v>
      </x:c>
      <x:c r="D1559" s="139" t="str">
        <x:v>Examining the potential of open source remote sensing for building effective decision support systems for precision agriculture in resource-poor settings</x:v>
      </x:c>
      <x:c r="E1559" s="139" t="str">
        <x:v>2019</x:v>
      </x:c>
      <x:c r="F1559" s="139" t="str">
        <x:v>GeoJournal</x:v>
      </x:c>
      <x:c r="G1559" s="139" t="str">
        <x:v>10.1007/s10708-018-9932-x</x:v>
      </x:c>
      <x:c r="H1559" s="139" t="str">
        <x:v>https://www.scopus.com/pages/publications/85053782628?origin=resultslist</x:v>
      </x:c>
      <x:c r="I1559" s="139" t="str">
        <x:v>Precision agriculture (PA) has become increasingly important to farmers particularly in resource-poor and risk-prone settings in the developing world. However, due to cost and technical constraints, deploying PA infrastructure as decision support systems (DSSs) in smallholder farming settings is often hindered. This paper draws on freely available satellite data (Sentinel-2A) and software (SNAP Toolbox), within the framework of open source remote sensing (OSRS) to demonstrate the potential of monitoring crop health and development towards building an effective DSS to inform farm management and resource allocation decision making using the Tono Irrigation Scheme—a resource-poor rural irrigation system in Ghana, as a case study. We find that vegetation index algorithms in SNAP Toolbox can accurately identify biophysical and growth conditions of crops including chlorophyll content, nitrogen status, pest and disease infestation, and water requirements. Despite the potential inherent in this novel cost-effective OSRS-based monitoring system, basic training of scheme managers and extension officers is required to enable them interpret output from OSRS analysis. Given the potential to reduce costs, improve allocation of scarce resources and increase yields, it is worth implementing OSRS as a DSS for smallholder farmers in other resource-poor settings. © 2018, Springer Nature B.V.</x:v>
      </x:c>
      <x:c r="J1559" s="139" t="str">
        <x:v>Climate change; Decision support systems; Ghana; Open source remote sensing; Precision agriculture; Smallholder agricultural sustainability</x:v>
      </x:c>
      <x:c r="K1559" s="139" t="str">
        <x:v>Artificial intelligence; Climate change; Cost benefit analysis; Cost effectiveness; Crops; Decision making; Developing countries; Information management; Irrigation; Open source software; Open systems; Personnel training; Precision agriculture; Remote sensing; Agricultural sustainability; Chlorophyll contents; Decision support system (DSSs); Disease infestation; Ghana; Open sources; Resource allocation decision; Technical constraints; Decision support systems</x:v>
      </x:c>
      <x:c r="L1559" s="139" t="str">
        <x:v>Springer Netherlands</x:v>
      </x:c>
      <x:c r="M1559" s="139" t="str">
        <x:v>English</x:v>
      </x:c>
      <x:c r="N1559" s="139" t="str">
        <x:v>Article</x:v>
      </x:c>
      <x:c r="O1559" s="139" t="str">
        <x:v>Scopus</x:v>
      </x:c>
      <x:c r="P1559" s="139" t="str">
        <x:v>2-s2.0-85053782628</x:v>
      </x:c>
    </x:row>
    <x:row r="1560">
      <x:c r="A1560" s="139" t="str">
        <x:v>Ferrández-Pastor F.J.; García-Chamizo J.M.; Nieto-Hidalgo M.; Mora-Pascual J.; Mora-Martínez J.</x:v>
      </x:c>
      <x:c r="B1560" s="139" t="str">
        <x:v>Ferrández-Pastor, Francisco Javier (6506007595); García-Chamizo, Juan Manuel (6507610499); Nieto-Hidalgo, Mario (56035684000); Mora-Pascual, Jerónimo (57053388800); Mora-Martínez, José (54881500600)</x:v>
      </x:c>
      <x:c r="C1560" s="139" t="str">
        <x:v>6506007595; 6507610499; 56035684000; 57053388800; 54881500600</x:v>
      </x:c>
      <x:c r="D1560" s="139" t="str">
        <x:v>Developing ubiquitous sensor network platform using internet of things: Application in precision agriculture</x:v>
      </x:c>
      <x:c r="E1560" s="139" t="str">
        <x:v>2016</x:v>
      </x:c>
      <x:c r="F1560" s="139" t="str">
        <x:v>Sensors (Switzerland)</x:v>
      </x:c>
      <x:c r="G1560" s="139" t="str">
        <x:v>10.3390/s16071141</x:v>
      </x:c>
      <x:c r="H1560" s="139" t="str">
        <x:v>https://www.scopus.com/pages/publications/84979208484?origin=resultslist</x:v>
      </x:c>
      <x:c r="I1560" s="139" t="str">
        <x:v>The application of Information Technologies into Precision Agriculture methods has clear benefits. Precision Agriculture optimises production efficiency, increases quality, minimizes environmental impact and reduces the use of resources (energy, water); however, there are different barriers that have delayed its wide development. Some of these main barriers are expensive equipment, the difficulty to operate and maintain and the standard for sensor networks are still under development. Nowadays, new technological development in embedded devices (hardware and communication protocols), the evolution of Internet technologies (Internet of Things) and ubiquitous computing (Ubiquitous Sensor Networks) allow developing less expensive systems, easier to control, install and maintain, using standard protocols with low-power consumption. This work develops and test a low-cost sensor/actuator network platform, based in Internet of Things, integrating machine-to-machine and human-machine-interface protocols. Edge computing uses this multi-protocol approach to develop control processes on Precision Agriculture scenarios. A greenhouse with hydroponic crop production was developed and tested using Ubiquitous Sensor Network monitoring and edge control on Internet of Things paradigm. The experimental results showed that the Internet technologies and Smart Object Communication Patterns can be combined to encourage development of Precision Agriculture. They demonstrated added benefits (cost, energy, smart developing, acceptance by agricultural specialists) when a project is launched. © 2016 by the authors; licensee MDPI, Basel, Switzerland.</x:v>
      </x:c>
      <x:c r="J1560" s="139" t="str">
        <x:v>Internet of things; Precision agriculture; Ubiquitous sensor network</x:v>
      </x:c>
      <x:c r="K1560" s="139" t="str">
        <x:v>Agriculture; Computer Communication Networks; Internet; Wireless Technology; Agricultural machinery; Agriculture; Cultivation; Embedded systems; Environmental impact; Internet; Internet of things; Low power electronics; Mobile telecommunication systems; Sensor networks; Standardization; Ubiquitous computing; Application of information technologies; Communication pattern; Human Machine Interface; Low-power consumption; Multi-protocol approaches; Precision Agriculture; Technological development; Ubiquitous sensor networks; agriculture; computer network; devices; Internet; wireless communication; Internet protocols</x:v>
      </x:c>
      <x:c r="L1560" s="139" t="str">
        <x:v>MDPI AG</x:v>
      </x:c>
      <x:c r="M1560" s="139" t="str">
        <x:v>English</x:v>
      </x:c>
      <x:c r="N1560" s="139" t="str">
        <x:v>Article</x:v>
      </x:c>
      <x:c r="O1560" s="139" t="str">
        <x:v>Scopus</x:v>
      </x:c>
      <x:c r="P1560" s="139" t="str">
        <x:v>2-s2.0-84979208484</x:v>
      </x:c>
    </x:row>
    <x:row r="1561">
      <x:c r="A1561" s="139" t="str">
        <x:v>Wang J.; Li S.; Zhang Z.; Li Q.</x:v>
      </x:c>
      <x:c r="B1561" s="139" t="str">
        <x:v>Wang, Jinwu (36983144900); Li, Shuwei (57213575909); Zhang, Zhao (57198776421); Li, Qichao (56143075800)</x:v>
      </x:c>
      <x:c r="C1561" s="139" t="str">
        <x:v>36983144900; 57213575909; 57198776421; 56143075800</x:v>
      </x:c>
      <x:c r="D1561" s="139" t="str">
        <x:v>Design and experiment of electrical drive side deep hill-drop fertilization system for precision rice hill-direct-seeding machine</x:v>
      </x:c>
      <x:c r="E1561" s="139" t="str">
        <x:v>2018</x:v>
      </x:c>
      <x:c r="F1561" s="139" t="str">
        <x:v>Nongye Gongcheng Xuebao/Transactions of the Chinese Society of Agricultural Engineering</x:v>
      </x:c>
      <x:c r="G1561" s="139" t="str">
        <x:v>10.11975/j.issn.1002-6819.2018.08.006</x:v>
      </x:c>
      <x:c r="H1561" s="139" t="str">
        <x:v>https://www.scopus.com/pages/publications/85048313171?origin=resultslist</x:v>
      </x:c>
      <x:c r="I1561" s="139" t="str">
        <x:v>In order to solve the problems of the excessive application of fertilizer and the low utilization rate of fertilizer in the process of rice direct-seeding with synchronous fertilizing, according to the agronomic requirements, a set of electrical drive side deep hill-drop fertilization system for precision rice hill-direct-seeding machine was developed. The omni-directional profiling system was designed by hydraulic self-balance way, and the machine could adapt to the operation environment and accomplish the real-time and automatic adjustment; The design of fertilizer furrow opener was completed by circle function curve, and the opened smooth fertilizer furrow was with 50 mm width, with adjustable depth and at a lateral distance of 30 mm from bud row; The electrical outer slot wheel fertilizer applicator was designed by electrical drive way, which were connected with the electric parts. According to the work requirements, each fertilizer applicator can be adjusted separately, the fertilizer was applied onto the bottom of fertilizer furrow. Field experiments carried out in the Northeast Agricultural University test base in Suihua of Heilongjiang province, with the optimal working condition: machine speed was 2.48 km/h, the seed-metering device and fertilizer applicator both worked at a rotation speed of 29 r/min, the fertilizing depth was 50 mm, qualification rates of seeds and fertilizers in each hill were 86.73% and 87.49%. The fertilizing hill spacing matched seeding hill spacing, the variation coefficients of seeding and fertilizing hill spacing were 17.2% and 16.5%. The broken bud seed rate was 0.31%. During the feasibility experiment, the seed metering device and fertilizer applicator both worked at different rotation speeds such as 15, 20, 25, 30, 35 r/min. Test results showed that fertilization system could be matched with precision rice hill-direct-seeding machine, at the same time the synchronization of ditching furrows, side deep hill-drop fertilization, covering mud, forming ridges and precision rice hill-direct-seeding were achieved. The performance indexes could satisfy agronomic requirements of rice hill-direct-seeding as well as fertilization, so as to provide a reference for the design and evaluation of key fertilization components for precision rice hill-direct-seeding machine. © 2018, Editorial Department of the Transactions of the Chinese Society of Agricultural Engineering. All right reserved.</x:v>
      </x:c>
      <x:c r="J1561" s="139" t="str">
        <x:v>Agricultural machinery; Crops; Fertilizing; Precision rice hill-direct-seeding; Seeding; Side deep hill-drop fertilization</x:v>
      </x:c>
      <x:c r="K1561" s="139" t="str">
        <x:v>Agricultural machinery; Agronomy; Applicators; Cloud seeding; Crops; Depth profiling; Drops; Hydraulic machinery; Petroleum reservoir evaluation; Pneumatic materials handling equipment; Shafts (machine components); Application of fertilizers; Design and evaluations; Direct-seeding; Feasibility experiments; Fertilizing; Seed metering devices; Side deep hill-drop fertilization; Variation coefficient; Fertilizers</x:v>
      </x:c>
      <x:c r="L1561" s="139" t="str">
        <x:v>Chinese Society of Agricultural Engineering</x:v>
      </x:c>
      <x:c r="M1561" s="139" t="str">
        <x:v>English</x:v>
      </x:c>
      <x:c r="N1561" s="139" t="str">
        <x:v>Article</x:v>
      </x:c>
      <x:c r="O1561" s="139" t="str">
        <x:v>Scopus</x:v>
      </x:c>
      <x:c r="P1561" s="139" t="str">
        <x:v>2-s2.0-85048313171</x:v>
      </x:c>
    </x:row>
    <x:row r="1562">
      <x:c r="A1562" s="139" t="str">
        <x:v>Bhondave B.; Ganesan T.; Varma N.; Renu R.; Sabarinath N.</x:v>
      </x:c>
      <x:c r="B1562" s="139" t="str">
        <x:v>Bhondave, Babu (57200699242); Ganesan, T. (57194097352); Varma, Naveen (57200695978); Renu, Rajasekar (57200699390); Sabarinath, N. (60700093800)</x:v>
      </x:c>
      <x:c r="C1562" s="139" t="str">
        <x:v>57200699242; 57194097352; 57200695978; 57200699390; 60700093800</x:v>
      </x:c>
      <x:c r="D1562" s="139" t="str">
        <x:v>Design and Development of Electro Hydraulics Hitch Control for Agricultural Tractor</x:v>
      </x:c>
      <x:c r="E1562" s="139" t="str">
        <x:v>2017</x:v>
      </x:c>
      <x:c r="F1562" s="139" t="str">
        <x:v>SAE International Journal of Commercial Vehicles</x:v>
      </x:c>
      <x:c r="G1562" s="139" t="str">
        <x:v>10.4271/2017-26-0227</x:v>
      </x:c>
      <x:c r="H1562" s="139" t="str">
        <x:v>https://www.scopus.com/pages/publications/85042237527?origin=resultslist</x:v>
      </x:c>
      <x:c r="I1562" s="139" t="str">
        <x:v>Tractor hitch control system is used for attaching and operating various Agricultural Implements and for operating tipping trailer. The system has also got provision to attach additional Aux valves for rear and front mounted attachments. The rear mounted implements are coupled to the tractor using Three Point Linkage (3PL) System. The hitch hydraulics system consists of hydraulic pump, filter, piping’s, fittings and hydraulics lift unit. Hydraulics lift unit consists of a proportional control valve, cylinder, piston and power linkages. Conventional control valve is hydro mechanical part operated by mechanical linkages. The control valve and linkages plays major role in performance of hydraulics system. Hydraulics is required to operate in extreme conditions of soils such as very soft like sand to very hard like black cotton sand. These two extreme conditions makes linkage and control valve optimization work very challenging and very difficult to get single solution for soft and hard conditions. In addition to best performance requirements, lesser power loss and operating effort are also important for customer satisfaction. To meet this challenge of high on performance in all soil conditions, effortless operation, high on efficiency (less hydraulics power loss) and aesthetics, Electro Hydraulics Hitch is the best solution. In the present work, Electro Hydraulics Hitch System is designed and developed for Agricultural Tractor to replace conventional hydro mechanical hitch. This system consists of specially made control valve manifold using Solenoid Valves, Hydraulic Control Unit (HCU), Position Sensor, Draft Sensor (Load Cell) and input levers with sensors. They are connected by using suitable wiring harness. The system is having all features functions i.e. Position Control (PC), Draft Control (DC) and Quick Lift (QL) of conventional system. The basic common valves like, Pressure Relief Valve (PRV), Check Valve (CV), Shock Load relief Valve (SLRV), Isolator valve and Tipping trailer port are adopted from current design. The customer touch points are maintained same as that of conventional type i.e. PC, DC levers and QL button. The work also includes analysis and optimization using Simulink Matlab, performance tests in lab and fields for proving in various soil conditions. Copyright © 2017 SAE International and Copyright © 2017 SAEINDIA.</x:v>
      </x:c>
      <x:c r="J1562" s="139" t="str">
        <x:v>3 Point Linkages; Accuracy; Draft Control; Electro Hydraulics; Hitch Control System; Hitch Regulation; Position Control; Quick Lift. Hydro Mechanical System. Design Validation Plan; Sensitivity</x:v>
      </x:c>
      <x:c r="K1562" s="139" t="str">
        <x:v>Agricultural implements; Agricultural robots; Agriculture; Control systems; Customer satisfaction; Hydraulics; Outsourcing; Pressure relief valves; Safety valves; Soils; Solenoid valves; Accuracy; Electro-hydraulics; Hitch Regulation; Hydro-mechanical systems; Sensitivity; Position control</x:v>
      </x:c>
      <x:c r="L1562" s="139" t="str">
        <x:v>SAE International</x:v>
      </x:c>
      <x:c r="M1562" s="139" t="str">
        <x:v>English</x:v>
      </x:c>
      <x:c r="N1562" s="139" t="str">
        <x:v>Article</x:v>
      </x:c>
      <x:c r="O1562" s="139" t="str">
        <x:v>Scopus</x:v>
      </x:c>
      <x:c r="P1562" s="139" t="str">
        <x:v>2-s2.0-85042237527</x:v>
      </x:c>
    </x:row>
    <x:row r="1563">
      <x:c r="A1563" s="139" t="str">
        <x:v>Awan S.H.; Ahmed S.; Ishtiaq A.; Najam Z.; Khan M.Y.A.; Nawaz A.; Fahad M.; Tayyab M.</x:v>
      </x:c>
      <x:c r="B1563" s="139" t="str">
        <x:v>Awan, Sabir Hussain (57216358502); Ahmed, Sheeraz (57214723095); Ishtiaq, Atif (57202837300); Najam, Zeeshan (57202956635); Khan, Muhammad Yousaf Ali (57208525354); Nawaz, Asif (57202961288); Fahad, Muhammad (59088314700); Tayyab, Muhammad (57217473760)</x:v>
      </x:c>
      <x:c r="C1563" s="139" t="str">
        <x:v>57216358502; 57214723095; 57202837300; 57202956635; 57208525354; 57202961288; 59088314700; 57217473760</x:v>
      </x:c>
      <x:c r="D1563" s="139" t="str">
        <x:v>Smart energy control internet of things based agriculture clustered scheme for smart farming</x:v>
      </x:c>
      <x:c r="E1563" s="139" t="str">
        <x:v>2020</x:v>
      </x:c>
      <x:c r="F1563" s="139" t="str">
        <x:v>International Journal of Advanced Computer Science and Applications</x:v>
      </x:c>
      <x:c r="G1563" s="139" t="str"/>
      <x:c r="H1563" s="139" t="str">
        <x:v>https://www.scopus.com/pages/publications/85083219476?origin=resultslist</x:v>
      </x:c>
      <x:c r="I1563" s="139" t="str">
        <x:v>The era of smart farming has already begun, and its consequences for society and environment are expected to be massive. In this situation, Internet of Things (IoT) technologies have become a key route towards new agricultural practices. IoT nodes detect and track physical or environmental conditions and transmit data through multihop routing to their base station. However, these IoT nodes have come up with energy constraints and complex routing processes due to limited capacities. Hence, lead to data transmission failure and delay in the fields of IoT-based farming. Because of these limitations, the IoT nodes distant from the base station are dependent on their cluster heads (CHs), causing additional load on CHs leading to high energy consumption and shortening their lifetime. To address these issues, this research proposes a smart energy control IoT based agriculture clustered scheme to reduce load on CHs by introducing a novel clustering scheme. Simulations are conducted for validation and comparison is made with LEACH protocol in Agriculture and results show that proposed scheme has much lower energy consumption and longer network life as compared to its counterparts. © 2020, Science and Information Organization.</x:v>
      </x:c>
      <x:c r="J1563" s="139" t="str">
        <x:v>Agriculture; Energy; IoT; Network; Scheme</x:v>
      </x:c>
      <x:c r="K1563" s="139" t="str">
        <x:v>Base stations; Energy utilization; Internet of things; Agricultural practices; Cluster-heads; Energy; Environmental conditions; Internet of things technologies; Key routes; Network; Physical conditions; Scheme; Smart energies; Agriculture</x:v>
      </x:c>
      <x:c r="L1563" s="139" t="str">
        <x:v>Science and Information Organization</x:v>
      </x:c>
      <x:c r="M1563" s="139" t="str">
        <x:v>English</x:v>
      </x:c>
      <x:c r="N1563" s="139" t="str">
        <x:v>Article</x:v>
      </x:c>
      <x:c r="O1563" s="139" t="str">
        <x:v>Scopus</x:v>
      </x:c>
      <x:c r="P1563" s="139" t="str">
        <x:v>2-s2.0-85083219476</x:v>
      </x:c>
    </x:row>
    <x:row r="1564">
      <x:c r="A1564" s="139" t="str">
        <x:v>Li J.</x:v>
      </x:c>
      <x:c r="B1564" s="139" t="str">
        <x:v>Li, Juanjuan (57216664943)</x:v>
      </x:c>
      <x:c r="C1564" s="139" t="str">
        <x:v>57216664943</x:v>
      </x:c>
      <x:c r="D1564" s="139" t="str">
        <x:v>Design and realization of greenhouse sensor intelligent management system based on internet of things</x:v>
      </x:c>
      <x:c r="E1564" s="139" t="str">
        <x:v>2017</x:v>
      </x:c>
      <x:c r="F1564" s="139" t="str">
        <x:v>International Journal of Online Engineering</x:v>
      </x:c>
      <x:c r="G1564" s="139" t="str">
        <x:v>10.3991/iioe.v13i05.7051</x:v>
      </x:c>
      <x:c r="H1564" s="139" t="str">
        <x:v>https://www.scopus.com/pages/publications/85020137197?origin=resultslist</x:v>
      </x:c>
      <x:c r="I1564" s="139" t="str">
        <x:v>Traditional and inefficient agricultural production methods cannot meet the modern agriculture requirements of safe, high quality, efficiency and productivity. The technology of Internet of Things is introduced into the field of agriculture, and the agricultural industrialization and information technology has an unprecedented opportunity. The relevant literature is read, the actual scene is investigated and the needs of agricultural field monitoring are identified. In the meanwhile, the development trend of Internet of Things and facility agricultural monitoring system is analyzed and system performance indicators that meet the actual requirements are developed. Moreover, the overall program of the system is designed and the three-tier architecture of Internet of Things system based on sensor technology, wireless communication technology, and configuration monitoring technology is constructed. The structure of the three layers of the sensing layer, transmission layer and application layer is analyzed, and the greenhouse sensor intelligent management system based on Internet of Things is designed. The performance of the system is tested in the laboratory. The test items include remote monitoring effect, information acquisition precision and system overall coordination. The results showed that the system is reasonable, the structure is compact, the network layer is reliable, and the performance is stable. Meanwhile, the application layer is rich in functionality, the interface is beautiful, the data processing is intelligent and the operability is strong. As last, it is concluded that the system meets system design requirements and expected performance specifications.</x:v>
      </x:c>
      <x:c r="J1564" s="139" t="str">
        <x:v>Greenhouse sensor; Intelligent management system; Internet of things; Wireless sensor</x:v>
      </x:c>
      <x:c r="K1564" s="139" t="str">
        <x:v>Agriculture; Client server computer systems; Data handling; Greenhouses; Network layers; Wireless telecommunication systems; Agricultural industrializations; Agricultural productions; Configuration monitoring; Intelligent management systems; Performance specifications; System performance indicators; Wireless communication technology; Wireless sensor; Internet of things</x:v>
      </x:c>
      <x:c r="L1564" s="139" t="str">
        <x:v>Kassel University Press GmbH</x:v>
      </x:c>
      <x:c r="M1564" s="139" t="str">
        <x:v>English</x:v>
      </x:c>
      <x:c r="N1564" s="139" t="str">
        <x:v>Article</x:v>
      </x:c>
      <x:c r="O1564" s="139" t="str">
        <x:v>Scopus</x:v>
      </x:c>
      <x:c r="P1564" s="139" t="str">
        <x:v>2-s2.0-85020137197</x:v>
      </x:c>
    </x:row>
    <x:row r="1565">
      <x:c r="A1565" s="139" t="str">
        <x:v>Ranjan P.; Singh A.S.; Tomer M.D.; Lewandowski A.M.; Prokopy L.S.</x:v>
      </x:c>
      <x:c r="B1565" s="139" t="str">
        <x:v>Ranjan, Pranay (56532357900); Singh, Ajay S. (56650354100); Tomer, Mark D. (57207532095); Lewandowski, Ann M. (36137376500); Prokopy, Linda S. (7801522324)</x:v>
      </x:c>
      <x:c r="C1565" s="139" t="str">
        <x:v>56532357900; 56650354100; 57207532095; 36137376500; 7801522324</x:v>
      </x:c>
      <x:c r="D1565" s="139" t="str">
        <x:v>Lessons learned from using a decision-support tool for precision placement of conservation practices in six agricultural watersheds in the US midwest</x:v>
      </x:c>
      <x:c r="E1565" s="139" t="str">
        <x:v>2019</x:v>
      </x:c>
      <x:c r="F1565" s="139" t="str">
        <x:v>Journal of Environmental Management</x:v>
      </x:c>
      <x:c r="G1565" s="139" t="str">
        <x:v>10.1016/j.jenvman.2019.03.031</x:v>
      </x:c>
      <x:c r="H1565" s="139" t="str">
        <x:v>https://www.scopus.com/pages/publications/85063253307?origin=resultslist</x:v>
      </x:c>
      <x:c r="I1565" s="139" t="str">
        <x:v>While conservation of natural resources on agricultural landscapes has been a priority for public agencies for more than 80 years, the ability of conservation planners to place conservation practices for enhanced environmental benefits remains elusive. To increase both adoption of conservation practices and efficient use of conservation funding, conservation planners are turning to decision support tools (DSTs), such as the Agricultural Conservation Planning Framework (ACPF). However, less is known about how DSTs facilitate a whole-landscape approach to conservation planning, and the strategies that are employed by conservation planners to engage with producers using new GIS-enabled planning technologies. With the goal of contributing to both the policy and practice of precision conservation, we present findings from semi-structured in-depth interviews conducted with 21 conservation professionals in six watersheds in the US Midwest. Results suggest that the ACPF encourages conservation professionals to think at a watershed scale, supports their approach to conservation planning, and helps them in watershed planning and stakeholder engagement. Results also highlight the importance of conservation professionals employing a suite of strategies, such as being mindful of the scale of producer engagement (i.e., single farm vs community based) and accounting for producers' personalities, to create ‘enabling conditions’ for producer engagement when adopting a precision approach to conservation. Policy recommendations for precision conservation technologies include the need to streamline and expedite the process of conservation delivery, and that DSTs are a means to an end, but not a universal remedy, because conservation planning is most effective when localized interactions of rural landscapes and social dynamics are considered in an adaptive approach. © 2019 Elsevier Ltd</x:v>
      </x:c>
      <x:c r="J1565" s="139" t="str">
        <x:v>Agricultural conservation planning framework; Conservation targeting; Decision support tools; Disproportionality; Policy recommendations</x:v>
      </x:c>
      <x:c r="K1565" s="139" t="str">
        <x:v>Agriculture; Conservation of Natural Resources; Natural Resources; Midwest; United States; Decision support systems; Farms; Watersheds; Agricultural conservation; Agricultural conservation planning framework; Conservation planning; Conservation targeting; Decision support tool; Decision supports; Disproportionality; Planning framework; Policy recommendations; Support tool; adaptive management; agricultural land; conservation planning; decision support system; natural resource; policy approach; questionnaire survey; stakeholder; strategic approach; watershed; article; controlled study; decision support system; human; human experiment; interview; landscape; personality; stakeholder engagement; watershed; agriculture; environmental protection; natural resource; Conservation</x:v>
      </x:c>
      <x:c r="L1565" s="139" t="str">
        <x:v>Academic Press</x:v>
      </x:c>
      <x:c r="M1565" s="139" t="str">
        <x:v>English</x:v>
      </x:c>
      <x:c r="N1565" s="139" t="str">
        <x:v>Article</x:v>
      </x:c>
      <x:c r="O1565" s="139" t="str">
        <x:v>Scopus</x:v>
      </x:c>
      <x:c r="P1565" s="139" t="str">
        <x:v>2-s2.0-85063253307</x:v>
      </x:c>
    </x:row>
    <x:row r="1566">
      <x:c r="A1566" s="139" t="str">
        <x:v>Kothandaraman D.; Sheshikala M.; Seena Naik K.; Chanti Y.; Vijaykumar B.</x:v>
      </x:c>
      <x:c r="B1566" s="139" t="str">
        <x:v>Kothandaraman, D. (55090218000); Sheshikala, M. (56737068000); Seena Naik, Korra (57220983855); Chanti, Yerrolla (57210746596); Vijaykumar, Bura (57196374291)</x:v>
      </x:c>
      <x:c r="C1566" s="139" t="str">
        <x:v>55090218000; 56737068000; 57220983855; 57210746596; 57196374291</x:v>
      </x:c>
      <x:c r="D1566" s="139" t="str">
        <x:v>Design of an optimized multicast routing algorithm for internet of things</x:v>
      </x:c>
      <x:c r="E1566" s="139" t="str">
        <x:v>2019</x:v>
      </x:c>
      <x:c r="F1566" s="139" t="str">
        <x:v>International Journal of Recent Technology and Engineering</x:v>
      </x:c>
      <x:c r="G1566" s="139" t="str">
        <x:v>10.35940/ijrte.B3372.078219</x:v>
      </x:c>
      <x:c r="H1566" s="139" t="str">
        <x:v>https://www.scopus.com/pages/publications/85071501957?origin=resultslist</x:v>
      </x:c>
      <x:c r="I1566" s="139" t="str">
        <x:v>Internet of Things (IoT) is a fast-growing technology in on-going research field that includes wireless sensor networks, cloud computing, big data analytics, ubiquitous computing, distributed decentralized systems, pervasive computing, embedded systems, mobile computing, machine learning etc. The above mentioned fields are mainly connected with IoT smart portable devices such as smartphones, home appliances, healthcare device, smart vehicle devices automation industry devices, etc. Though IoT enabled devices has been increased in many fields, the industries still faces many problem with connectivity issues because of several factors like mobility nature of devices; limited processing power and resource availability which includes energy, bandwidth constraints, routing cost and end to end delay; communication between node to node via intermediate mobile nodes towards destination may also fail links frequently, there by affecting the network performance. These limitations of existing topology based on reactive tree and mesh based routing protocols create challenging task while designing an optimized stable routing algorithm for IoT. In such a situation, resource optimization is an essential task to be performed by the IoT networks. In the proposed work resource optimization was done by Designed Optimized Multicast Routing Algorithm (DOMRA) for IoT. The DOMR algorithm implemented has route discovery process with nodes positions, directions of nodes, velocities of nodes, and then the path stability bases to overcome the connectivity issues. The proposed algorithm focusing to deploy various real time IoT enabled applications such as smart home automation, smart cites, smart agriculture, automation industry etc. To finalize the simulation results shows maximized system throughput, goodput, packet delivery ratio, network lifetime, network routing performance and reduced control overheads. The proposed algorithm hence produced better routing performance when compared with other existing algorithm in wireless networks. ©BEIESP.</x:v>
      </x:c>
      <x:c r="J1566" s="139" t="str">
        <x:v>Improve network life time; Internet of things; Optimal route; Stabile path</x:v>
      </x:c>
      <x:c r="K1566" s="139" t="str"/>
      <x:c r="L1566" s="139" t="str">
        <x:v>Blue Eyes Intelligence Engineering and Sciences Publication</x:v>
      </x:c>
      <x:c r="M1566" s="139" t="str">
        <x:v>English</x:v>
      </x:c>
      <x:c r="N1566" s="139" t="str">
        <x:v>Article</x:v>
      </x:c>
      <x:c r="O1566" s="139" t="str">
        <x:v>Scopus</x:v>
      </x:c>
      <x:c r="P1566" s="139" t="str">
        <x:v>2-s2.0-85071501957</x:v>
      </x:c>
    </x:row>
    <x:row r="1567">
      <x:c r="A1567" s="139" t="str">
        <x:v>Parry K.; van Rooyen A.F.; Bjornlund H.; Kissoly L.; Moyo M.; de Sousa W.</x:v>
      </x:c>
      <x:c r="B1567" s="139" t="str">
        <x:v>Parry, Karen (57204313842); van Rooyen, André F. (6701803713); Bjornlund, Henning (8063633100); Kissoly, Luitfred (56720319200); Moyo, Martin (55884732700); de Sousa, Wilson (57193085269)</x:v>
      </x:c>
      <x:c r="C1567" s="139" t="str">
        <x:v>57204313842; 6701803713; 8063633100; 56720319200; 55884732700; 57193085269</x:v>
      </x:c>
      <x:c r="D1567" s="139" t="str">
        <x:v>The importance of learning processes in transitioning small-scale irrigation schemes</x:v>
      </x:c>
      <x:c r="E1567" s="139" t="str">
        <x:v>2020</x:v>
      </x:c>
      <x:c r="F1567" s="139" t="str">
        <x:v>International Journal of Water Resources Development</x:v>
      </x:c>
      <x:c r="G1567" s="139" t="str">
        <x:v>10.1080/07900627.2020.1767542</x:v>
      </x:c>
      <x:c r="H1567" s="139" t="str">
        <x:v>https://www.scopus.com/pages/publications/85085388857?origin=resultslist</x:v>
      </x:c>
      <x:c r="I1567" s="139" t="str">
        <x:v>Many small-scale irrigation schemes are dysfunctional, and learning, innovation and evaluation are required to facilitate sustainable transitions. Using quantitative and qualitative data from five irrigation schemes in sub-Saharan Africa, we analyze how learning and change arose in response to: soil monitoring tools, which triggered a deep learning cycle; and agricultural innovation platforms, which helped develop a social learning system. Knowledge generation and innovation were driven by the incentives of more profitable farming. Learning and change spread to farmers without the tools, and learning at different levels resulted in extension and governance stakeholders facilitating profound institutional change. © 2020, © 2020 The Author(s). Published by Informa UK Limited, trading as Taylor &amp; Francis Group.</x:v>
      </x:c>
      <x:c r="J1567" s="139" t="str">
        <x:v>Government-owned small-scale irrigation schemes; innovation; learning system; Mozambique; Tanzania; Zimbabwe</x:v>
      </x:c>
      <x:c r="K1567" s="139" t="str">
        <x:v>Sub-Saharan Africa; Agricultural robots; Irrigation; Learning systems; Innovation platforms; Institutional change; Irrigation schemes; Knowledge generations; Learning process; Qualitative data; Soil monitoring; Sub-saharan africa; agricultural development; alternative agriculture; governance approach; innovation; institutional framework; irrigation; learning; qualitative analysis; quantitative analysis; stakeholder; Deep learning</x:v>
      </x:c>
      <x:c r="L1567" s="139" t="str">
        <x:v>Routledge</x:v>
      </x:c>
      <x:c r="M1567" s="139" t="str">
        <x:v>English</x:v>
      </x:c>
      <x:c r="N1567" s="139" t="str">
        <x:v>Article</x:v>
      </x:c>
      <x:c r="O1567" s="139" t="str">
        <x:v>Scopus</x:v>
      </x:c>
      <x:c r="P1567" s="139" t="str">
        <x:v>2-s2.0-85085388857</x:v>
      </x:c>
    </x:row>
    <x:row r="1568">
      <x:c r="A1568" s="139" t="str">
        <x:v>Scheben A.; Chan C.-K.K.; Mansueto L.; Mauleon R.; Larmande P.; Alexandrov N.; Wing R.A.; McNally K.L.; Quesneville H.; Edwards D.</x:v>
      </x:c>
      <x:c r="B1568" s="139" t="str">
        <x:v>Scheben, Armin (57196184942); Chan, Chon-Kit Kenneth (27170183300); Mansueto, Locedie (36247487000); Mauleon, Ramil (23477379800); Larmande, Pierre (8767534400); Alexandrov, Nickolai (57195959092); Wing, Rod A. (7103122467); McNally, Kenneth L. (7005769581); Quesneville, Hadi (57194128072); Edwards, David (7404087297)</x:v>
      </x:c>
      <x:c r="C1568" s="139" t="str">
        <x:v>57196184942; 27170183300; 36247487000; 23477379800; 8767534400; 57195959092; 7103122467; 7005769581; 57194128072; 7404087297</x:v>
      </x:c>
      <x:c r="D1568" s="139" t="str">
        <x:v>Progress in single-access information systems for wheat and rice crop improvement</x:v>
      </x:c>
      <x:c r="E1568" s="139" t="str">
        <x:v>2019</x:v>
      </x:c>
      <x:c r="F1568" s="139" t="str">
        <x:v>Briefings in Bioinformatics</x:v>
      </x:c>
      <x:c r="G1568" s="139" t="str">
        <x:v>10.1093/bib/bby016</x:v>
      </x:c>
      <x:c r="H1568" s="139" t="str">
        <x:v>https://www.scopus.com/pages/publications/85055435804?origin=resultslist</x:v>
      </x:c>
      <x:c r="I1568" s="139" t="str">
        <x:v>Improving productivity of the staple crops wheat and rice is essential to feed the growing global population, particularly in the context of a changing climate. However, current rates of yield gain are insufficient to support the predicted population growth. New approaches are required to accelerate the breeding process, and many of these are driven by the application of large-scale crop data. To leverage the substantial volumes and types of data that can be applied for precision breeding, the wheat and rice research communities are working towards the development of integrated systems to access and standardize the dispersed, heterogeneous available data. Here, we outline the initiatives of the International Wheat Information System (WheatIS) and the International Rice Informatics Consortium (IRIC) to establish Web-based single-access systems and data mining tools to make the available resources more accessible, drive discovery and accelerate the production of new crop varieties. We discuss the progress of WheatIS and IRIC towards unifying specialized wheat and rice databases and building custom software platforms to manage and interrogate these data. Single-access crop information systems will strengthen scientific collaboration, optimize the use of public research funds and help achieve the required yield gains in the two most important global food crops. © 2018 The Author(s).</x:v>
      </x:c>
      <x:c r="J1568" s="139" t="str">
        <x:v>database; genomics; interoperability; rice; Web server; wheat</x:v>
      </x:c>
      <x:c r="K1568" s="139" t="str">
        <x:v>Crops, Agricultural; Information Systems; Oryza; Triticum; article; breeding; crop improvement; data mining; food crop; genomics; information science; information system; nonhuman; rice; software; wheat; crop; growth, development and aging; Oryza; wheat</x:v>
      </x:c>
      <x:c r="L1568" s="139" t="str">
        <x:v>Oxford University Press</x:v>
      </x:c>
      <x:c r="M1568" s="139" t="str">
        <x:v>English</x:v>
      </x:c>
      <x:c r="N1568" s="139" t="str">
        <x:v>Article</x:v>
      </x:c>
      <x:c r="O1568" s="139" t="str">
        <x:v>Scopus</x:v>
      </x:c>
      <x:c r="P1568" s="139" t="str">
        <x:v>2-s2.0-85055435804</x:v>
      </x:c>
    </x:row>
    <x:row r="1569">
      <x:c r="A1569" s="139" t="str">
        <x:v>Tong Y.; Tian L.; Li J.</x:v>
      </x:c>
      <x:c r="B1569" s="139" t="str">
        <x:v>Tong, Yinghua (57208799411); Tian, Liqin (7202296502); Li, Jing (57221575019)</x:v>
      </x:c>
      <x:c r="C1569" s="139" t="str">
        <x:v>57208799411; 7202296502; 57221575019</x:v>
      </x:c>
      <x:c r="D1569" s="139" t="str">
        <x:v>Novel node deployment scheme and reliability quantitative analysis for an IoT-based monitoring system</x:v>
      </x:c>
      <x:c r="E1569" s="139" t="str">
        <x:v>2019</x:v>
      </x:c>
      <x:c r="F1569" s="139" t="str">
        <x:v>Turkish Journal of Electrical Engineering and Computer Sciences</x:v>
      </x:c>
      <x:c r="G1569" s="139" t="str">
        <x:v>10.3906/elk-1802-61</x:v>
      </x:c>
      <x:c r="H1569" s="139" t="str">
        <x:v>https://www.scopus.com/pages/publications/85065825886?origin=resultslist</x:v>
      </x:c>
      <x:c r="I1569" s="139" t="str">
        <x:v>The Internet of things (IoT) is highly suitable for military, environmental, agricultural, and other remote real-time monitoring applications. A reliable topology ensures a stable and dependable monitoring system. Considering the research of an IoT-based air pollution monitoring system for industrial emissions as background, this study proposes a novel dual redundant node deployment scheme. Specifically, hexagonal clustering is proposed for the internal regions. In addition, relationship and quantification formulas for a monitoring area are presented, and the communication range, total number of layers of the topology, and number of cluster headers are determined. Interruptions in a monitoring system may reduce the quality of IoT services. Therefore, sensor nodes are also deployed around the monitoring area (in outer regions). The basic external area is modeled and proposed as a rectangular, 1-covered isosceles triangle deployment plan with the objective of minimizing the number of sensor nodes. A quantitative formula is given using the sensing radius, width of the rectangle, and adjacent distance between nodes. Reliability is a critical index in IoT-based applications. Thus, the reliability of a hexagonal clustering topology is presented using reliability block diagrams. For a reliable remote transmission model, different redundant systems are implemented. Furthermore, the reliability value and mean time to failures are calculated. The results are later compared and analyzed quantitatively. This study presents important theoretical and application-based knowledge that can guarantee reliable service for an IoT-based monitoring system. © TÜBİTAK</x:v>
      </x:c>
      <x:c r="J1569" s="139" t="str">
        <x:v>Air pollution monitoring; Hexagonal clustering; Internet of things; Mean time to failures; Reliability; Reliability block diagrams</x:v>
      </x:c>
      <x:c r="K1569" s="139" t="str">
        <x:v>Air pollution; Industrial emissions; Industrial research; Military applications; Monitoring; Pollution detection; Reliability; Reliability analysis; Sensor nodes; Topology; Air pollution monitoring; Hexagonal clustering; Internet of thing (IOT); Mean time to failure; Minimizing the number of; Reliability block diagrams; Remote real-time monitoring; Remote transmissions; Internet of things</x:v>
      </x:c>
      <x:c r="L1569" s="139" t="str">
        <x:v>Turkiye Klinikleri</x:v>
      </x:c>
      <x:c r="M1569" s="139" t="str">
        <x:v>English</x:v>
      </x:c>
      <x:c r="N1569" s="139" t="str">
        <x:v>Article</x:v>
      </x:c>
      <x:c r="O1569" s="139" t="str">
        <x:v>Scopus</x:v>
      </x:c>
      <x:c r="P1569" s="139" t="str">
        <x:v>2-s2.0-85065825886</x:v>
      </x:c>
    </x:row>
    <x:row r="1570">
      <x:c r="A1570" s="139" t="str">
        <x:v>Hu M.; Wang H.; Pan X.; Tian Y.</x:v>
      </x:c>
      <x:c r="B1570" s="139" t="str">
        <x:v>Hu, Mingwei (57192312924); Wang, Hongguang (59662787000); Pan, Xinan (57214860442); Tian, Yong (57193809752)</x:v>
      </x:c>
      <x:c r="C1570" s="139" t="str">
        <x:v>57192312924; 59662787000; 57214860442; 57193809752</x:v>
      </x:c>
      <x:c r="D1570" s="139" t="str">
        <x:v>Optimal synthesis of pose repeatability for collaborative robots based on the ISO 9283 standard</x:v>
      </x:c>
      <x:c r="E1570" s="139" t="str">
        <x:v>2019</x:v>
      </x:c>
      <x:c r="F1570" s="139" t="str">
        <x:v>Industrial Robot</x:v>
      </x:c>
      <x:c r="G1570" s="139" t="str">
        <x:v>10.1108/IR-03-2019-0056</x:v>
      </x:c>
      <x:c r="H1570" s="139" t="str">
        <x:v>https://www.scopus.com/pages/publications/85071679140?origin=resultslist</x:v>
      </x:c>
      <x:c r="I1570" s="139" t="str">
        <x:v>Purpose: The purpose of this paper is to search the optimal arrangement scheme of random motion accuracy of joints for optimal synthesis of pose repeatability which can make robot design more reasonable and reduce the development cost of robots. Design/methodology/approach: In this paper, a mathematical model of pose repeatability, which includes positioning repeatability and orientation repeatability of robots, is established. According to the ISO 9283 standard, an optimal synthesis method of pose repeatability for collaborative robots is introduced, and three optimization objective functions are proposed. The optimization model is solved by using numerical analysis software, and the optimal arrangement scheme of random motion accuracy of joints is obtained which meets the requirements of pose repeatability of robot. Findings: It is found that, in three optimization objective functions, the single-objective evaluation function of maximization of joint motion error is more suitable for optimal synthesis of pose repeatability. In practice, due to the safety factor, the test results of pose repeatability are better than the results of optimal synthesis of pose repeatability. Practical implications: This method makes robot design more reasonable and reduces the development cost of robots. Originality/value: This work is the first time to optimize the orientation repeatability of collaborative robots. Because the pose repeatability of most robots is tested by the ISO 9283 standard, so this method which is based on this standard is more suitable for the performance requirements of robot products. © 2019, Emerald Publishing Limited.</x:v>
      </x:c>
      <x:c r="J1570" s="139" t="str">
        <x:v>Collaborative robots; Motion accuracy; Optimal synthesis; Pose repeatability</x:v>
      </x:c>
      <x:c r="K1570" s="139" t="str">
        <x:v>Agricultural robots; Cost reduction; ISO Standards; Robots; Safety factor; Collaborative robots; Design/methodology/approach; Motion accuracy; Optimal synthesis; Optimization modeling; Optimization objective function; Performance requirements; Pose repeatability; Machine design</x:v>
      </x:c>
      <x:c r="L1570" s="139" t="str">
        <x:v>Emerald Group Holdings Ltd.</x:v>
      </x:c>
      <x:c r="M1570" s="139" t="str">
        <x:v>English</x:v>
      </x:c>
      <x:c r="N1570" s="139" t="str">
        <x:v>Article</x:v>
      </x:c>
      <x:c r="O1570" s="139" t="str">
        <x:v>Scopus</x:v>
      </x:c>
      <x:c r="P1570" s="139" t="str">
        <x:v>2-s2.0-85071679140</x:v>
      </x:c>
    </x:row>
    <x:row r="1571">
      <x:c r="A1571" s="139" t="str">
        <x:v>Cariou C.; Gobor Z.; Seiferth B.; Berducat M.</x:v>
      </x:c>
      <x:c r="B1571" s="139" t="str">
        <x:v>Cariou, Christophe (55948838900); Gobor, Zoltan (55817696500); Seiferth, Benjamin (57195584216); Berducat, Michel (6507450662)</x:v>
      </x:c>
      <x:c r="C1571" s="139" t="str">
        <x:v>55948838900; 55817696500; 57195584216; 6507450662</x:v>
      </x:c>
      <x:c r="D1571" s="139" t="str">
        <x:v>Mobile Robot Trajectory Planning Under Kinematic and Dynamic Constraints for Partial and Full Field Coverage</x:v>
      </x:c>
      <x:c r="E1571" s="139" t="str">
        <x:v>2017</x:v>
      </x:c>
      <x:c r="F1571" s="139" t="str">
        <x:v>Journal of Field Robotics</x:v>
      </x:c>
      <x:c r="G1571" s="139" t="str">
        <x:v>10.1002/rob.21707</x:v>
      </x:c>
      <x:c r="H1571" s="139" t="str">
        <x:v>https://www.scopus.com/pages/publications/85019762791?origin=resultslist</x:v>
      </x:c>
      <x:c r="I1571" s="139" t="str">
        <x:v>The constantly rising food demand of a steadily increasing world population requires improvement in efficiency, competitiveness, and productivity of current meat and dairy production systems. Thus, robotics-based approaches have an important role to play, especially in dairy cattle farming, because the intensive grazing systems depend on numerous time-consuming and tedious operations required to be carried out to assure an optimal cattle feeding as well as utilization of forage resources. These operations range from data acquisition considering the amount and quality of available forage within the paddocks, to carrying out maintenance operations in order to safeguard high yield with required quality and availability of the forage throughout the whole grazing season. This issue is addressed within the ICT-AGRI project i-LEED, in which one of the main tasks is to build accurate and feasible trajectories for a scouting and a maintenance robot to fully or partially cover the paddocks, as well as to reach only targeted spots previously located. This paper presents an original and fully operational method for trajectory planning by designing segments of clothoids while taking into account additional dynamic constraints, such as the steering rate capacity of the robot, its speed, and the maximally allowed transverse acceleration. In case of specific points to reach within a paddock, this approach is completed by morphological operations to first define regions and next rank them w.r.t. the minimal length of travel by solving the traveling salesman problem. Based on the kinematic and dynamic properties of the scouting and maintenance robots devoted to the i-LEED project, the performances of the proposed planning approaches are presented. © 2017 Wiley Periodicals, Inc.</x:v>
      </x:c>
      <x:c r="J1571" s="139" t="str"/>
      <x:c r="K1571" s="139" t="str">
        <x:v>Data acquisition; Kinematics; Low energy electron diffraction; Maintenance; Mathematical morphology; Robots; Trajectories; Traveling salesman problem; Dynamic constraints; Fully operational; Maintenance operations; Maintenance robots; Morphological operations; Production system; Trajectory Planning; World population; Robot programming</x:v>
      </x:c>
      <x:c r="L1571" s="139" t="str">
        <x:v>John Wiley and Sons Inc.</x:v>
      </x:c>
      <x:c r="M1571" s="139" t="str">
        <x:v>English</x:v>
      </x:c>
      <x:c r="N1571" s="139" t="str">
        <x:v>Article</x:v>
      </x:c>
      <x:c r="O1571" s="139" t="str">
        <x:v>Scopus</x:v>
      </x:c>
      <x:c r="P1571" s="139" t="str">
        <x:v>2-s2.0-85019762791</x:v>
      </x:c>
    </x:row>
    <x:row r="1572">
      <x:c r="A1572" s="139" t="str">
        <x:v>Bonaccorsi M.; Fiorini L.; Cavallo F.; Saffiotti A.; Dario P.</x:v>
      </x:c>
      <x:c r="B1572" s="139" t="str">
        <x:v>Bonaccorsi, Manuele (54787400800); Fiorini, Laura (56902334800); Cavallo, Filippo (14628324200); Saffiotti, Alessandro (7003574366); Dario, Paolo (36040468400)</x:v>
      </x:c>
      <x:c r="C1572" s="139" t="str">
        <x:v>54787400800; 56902334800; 14628324200; 7003574366; 36040468400</x:v>
      </x:c>
      <x:c r="D1572" s="139" t="str">
        <x:v>A Cloud Robotics Solution to Improve Social Assistive Robots for Active and Healthy Aging</x:v>
      </x:c>
      <x:c r="E1572" s="139" t="str">
        <x:v>2016</x:v>
      </x:c>
      <x:c r="F1572" s="139" t="str">
        <x:v>International Journal of Social Robotics</x:v>
      </x:c>
      <x:c r="G1572" s="139" t="str">
        <x:v>10.1007/s12369-016-0351-1</x:v>
      </x:c>
      <x:c r="H1572" s="139" t="str">
        <x:v>https://www.scopus.com/pages/publications/84976417266?origin=resultslist</x:v>
      </x:c>
      <x:c r="I1572" s="139" t="str">
        <x:v>Technological innovation in robotics and ICT represents an effective solution to tackle the challenge of providing social sustainable care services for the ageing population. The recent introduction of cloud technologies is opening new opportunities for the provisioning of advanced robotic services based on the cooperation of a number of connected robots, smart environments and devices improved by the huge cloud computational and storage capability. In this context, this paper aims to investigate and assess the potentialities of a cloud robotic system for the provisioning of assistive services for the promotion of active and healthy ageing. The system comprised two different smart environments, located in Italy and Sweden, where a service robot is connected to a cloud platform for the provisioning of localization based services to the users. The cloud robotic services were tested in the two realistic environments to assess the general feasibility of the solution and demonstrate the ability to provide assistive location based services in a multiple environment framework. The results confirmed the validity of the solution but also suggested a deeper investigation on the dependability of the communication technologies adopted in such kind of systems. © 2016, The Author(s).</x:v>
      </x:c>
      <x:c r="J1572" s="139" t="str">
        <x:v>AAL; Cloud robotics; Location based services</x:v>
      </x:c>
      <x:c r="K1572" s="139" t="str">
        <x:v>Agricultural robots; Robotics; Social robots; Storage as a service (STaaS); Telecommunication services; Ageing population; Cloud robotics; Cloud technologies; Communication technologies; Effective solution; Realistic environments; Storage capability; Technological innovation; Location based services</x:v>
      </x:c>
      <x:c r="L1572" s="139" t="str">
        <x:v>Springer Science and Business Media B.V.</x:v>
      </x:c>
      <x:c r="M1572" s="139" t="str">
        <x:v>English</x:v>
      </x:c>
      <x:c r="N1572" s="139" t="str">
        <x:v>Article</x:v>
      </x:c>
      <x:c r="O1572" s="139" t="str">
        <x:v>Scopus</x:v>
      </x:c>
      <x:c r="P1572" s="139" t="str">
        <x:v>2-s2.0-84976417266</x:v>
      </x:c>
    </x:row>
    <x:row r="1573">
      <x:c r="A1573" s="139" t="str">
        <x:v>Cilfone A.; Davoli L.; Belli L.; Ferrari G.</x:v>
      </x:c>
      <x:c r="B1573" s="139" t="str">
        <x:v>Cilfone, Antonio (57195604827); Davoli, Luca (56400790400); Belli, Laura (56538027400); Ferrari, Gianluigi (7201855637)</x:v>
      </x:c>
      <x:c r="C1573" s="139" t="str">
        <x:v>57195604827; 56400790400; 56538027400; 7201855637</x:v>
      </x:c>
      <x:c r="D1573" s="139" t="str">
        <x:v>Wireless mesh networking: An IoT-oriented perspective survey on relevant technologies</x:v>
      </x:c>
      <x:c r="E1573" s="139" t="str">
        <x:v>2019</x:v>
      </x:c>
      <x:c r="F1573" s="139" t="str">
        <x:v>Future Internet</x:v>
      </x:c>
      <x:c r="G1573" s="139" t="str">
        <x:v>10.3390/fi11040099</x:v>
      </x:c>
      <x:c r="H1573" s="139" t="str">
        <x:v>https://www.scopus.com/pages/publications/85065890706?origin=resultslist</x:v>
      </x:c>
      <x:c r="I1573" s="139" t="str">
        <x:v>The Internet of Things (IoT), being a "network of networks", promises to allow billions of humans and machines to interact with each other. Owing to this rapid growth, the deployment of IoT-oriented networks based on mesh topologies is very attractive, thanks to their scalability and reliability (in the presence of failures). In this paper, we provide a comprehensive survey of the following relevant wireless technologies: IEEE 802.11, Bluetooth, IEEE 802.15.4-oriented, and Sub-GHz-based LoRa. Our goal is to highlight how various communication technologies may be suitable for mesh networking, either providing a native support or being adapted subsequently. Hence, we discuss how these wireless technologies, being either standard or proprietary, can adapt to IoT scenarios (e.g., smart cities and smart agriculture) in which the heterogeneity of the involved devices is a key feature. Finally, we provide reference use cases involving all the analyzed mesh-oriented technologies. © 2019 by the authors.</x:v>
      </x:c>
      <x:c r="J1573" s="139" t="str">
        <x:v>Bluetooth; IEEE 802.11; IEEE 802.15.4; LoRa; Mesh networks; Routing algorithms; Smart agriculture; Smart city; Internet of Things; ZigBee</x:v>
      </x:c>
      <x:c r="K1573" s="139" t="str">
        <x:v>Agriculture; Bluetooth; IEEE Standards; Internet of things; Mesh generation; Routing algorithms; Smart city; Surveys; Zigbee; Communication technologies; IEEE 802.11s; IEEE 802.15.4; Internet of thing (IOT); LoRa; Smart agricultures; Wireless mesh networking; Wireless technologies; MESH networking</x:v>
      </x:c>
      <x:c r="L1573" s="139" t="str">
        <x:v>MDPI AG</x:v>
      </x:c>
      <x:c r="M1573" s="139" t="str">
        <x:v>English</x:v>
      </x:c>
      <x:c r="N1573" s="139" t="str">
        <x:v>Review</x:v>
      </x:c>
      <x:c r="O1573" s="139" t="str">
        <x:v>Scopus</x:v>
      </x:c>
      <x:c r="P1573" s="139" t="str">
        <x:v>2-s2.0-85065890706</x:v>
      </x:c>
    </x:row>
    <x:row r="1574">
      <x:c r="A1574" s="139" t="str">
        <x:v>Adegboyega T.T.; Abberton M.T.; Abdelgadir A.H.; Dianda M.; Maziya-Dixon B.; Oyatomi O.A.; Ofodile S.; Babalola O.O.</x:v>
      </x:c>
      <x:c r="B1574" s="139" t="str">
        <x:v>Adegboyega, Taofeek T. (57218440252); Abberton, Michael T. (6603953698); Abdelgadir, AbdelAziz H. (6508095527); Dianda, Mahamadi (6507876827); Maziya-Dixon, Busie (6506279803); Oyatomi, Olaniyi A. (57079188200); Ofodile, Sam (24529171300); Babalola, Olubukola O. (36166570300)</x:v>
      </x:c>
      <x:c r="C1574" s="139" t="str">
        <x:v>57218440252; 6603953698; 6508095527; 6507876827; 6506279803; 57079188200; 24529171300; 36166570300</x:v>
      </x:c>
      <x:c r="D1574" s="139" t="str">
        <x:v>Evaluation of Nutritional and Antinutritional Properties of African Yam Bean (Sphenostylis stenocarpa (Hochst ex. A. Rich.) Harms.) Seeds</x:v>
      </x:c>
      <x:c r="E1574" s="139" t="str">
        <x:v>2020</x:v>
      </x:c>
      <x:c r="F1574" s="139" t="str">
        <x:v>Journal of Food Quality</x:v>
      </x:c>
      <x:c r="G1574" s="139" t="str">
        <x:v>10.1155/2020/6569420</x:v>
      </x:c>
      <x:c r="H1574" s="139" t="str">
        <x:v>https://www.scopus.com/pages/publications/85089181797?origin=resultslist</x:v>
      </x:c>
      <x:c r="I1574" s="139" t="str">
        <x:v>African yam bean (Sphenostylis stenocarpa (Hochst ex. A. Rich.) Harms) is an annual legume with the capacity to produce bean seeds in a pod and produce tubers with varying seed patterns and colors. It is suggested to have the potential to significantly boost food security in sub-Saharan Africa due to its considerable nutritional qualities but still yet underutilized. Many farmers show limited interest in its production owing to limited knowledge of its nutritional profile, income generation capacity for small-holder farmers', processing, and other related utilization concerns. This study evaluated the proximate and antinutrient composition of processed and unprocessed seeds of African yam bean (Sphenostylis stenocarpa (Hochst ex. A. Rich.) Harms.). Seeds were harvested from the experimental research field consisting of 50 accessions at the International Institute of Tropical Agriculture (IITA), Ibadan, Nigeria. They were divided into two portions; the first was processed by oven drying at 60°C for 24 hours and the second was left raw. There were significant differences (P&lt;0.05) in the levels of proximate and antinutrient in the forms in which the samples were analyzed. TSs104 had the highest protein content of 25.08%, while the lowest was TSs68 (20.50%). However, in the unprocessed seed, protein content ranged between 24.93% (TSs38) and 19.13% (TSs11). Both processed and unprocessed seeds had high carbohydrate contents. In processed seeds, TSs9 (62.93%) had the highest percentage and TSs1 (29.64%) recorded the lowest. In unprocessed seed, the percentage ranged between 67.36% (TSs4) and 54.23% (TSs38). The observed variation may suggest possible suitability of seed for various end-use products and targeted breeding programs for crop improvements. In sub-Saharan Africa, this lesser-known legume could be adapted as a promising food crop in combating protein-energy malnutrition. © 2020 Taofeek T. Adegboyega et al.</x:v>
      </x:c>
      <x:c r="J1574" s="139" t="str"/>
      <x:c r="K1574" s="139" t="str">
        <x:v>Agricultural robots; Crops; Food supply; Grain (agricultural product); Proteins; Breeding program; Carbohydrate content; Experimental research; Income generation; Nutritional profiles; Nutritional qualities; Sub-saharan africa; Tropical agriculture; Seed</x:v>
      </x:c>
      <x:c r="L1574" s="139" t="str">
        <x:v>Hindawi Limited</x:v>
      </x:c>
      <x:c r="M1574" s="139" t="str">
        <x:v>English</x:v>
      </x:c>
      <x:c r="N1574" s="139" t="str">
        <x:v>Article</x:v>
      </x:c>
      <x:c r="O1574" s="139" t="str">
        <x:v>Scopus</x:v>
      </x:c>
      <x:c r="P1574" s="139" t="str">
        <x:v>2-s2.0-85089181797</x:v>
      </x:c>
    </x:row>
    <x:row r="1575">
      <x:c r="A1575" s="139" t="str">
        <x:v>Parameshwari V.; Sathishkumar V.S.; Premkumar P.; Srinevasan M.</x:v>
      </x:c>
      <x:c r="B1575" s="139" t="str">
        <x:v>Parameshwari, V. (57218905858); Sathishkumar, V.S. (57218912374); Premkumar, P. (57218912300); Srinevasan, M. (57218908452)</x:v>
      </x:c>
      <x:c r="C1575" s="139" t="str">
        <x:v>57218905858; 57218912374; 57218912300; 57218908452</x:v>
      </x:c>
      <x:c r="D1575" s="139" t="str">
        <x:v>IoT enabled intelligent irrigation system for agriculture fields</x:v>
      </x:c>
      <x:c r="E1575" s="139" t="str">
        <x:v>2019</x:v>
      </x:c>
      <x:c r="F1575" s="139" t="str">
        <x:v>Journal of Advanced Research in Dynamical and Control Systems</x:v>
      </x:c>
      <x:c r="G1575" s="139" t="str"/>
      <x:c r="H1575" s="139" t="str">
        <x:v>https://www.scopus.com/pages/publications/85082330492?origin=resultslist</x:v>
      </x:c>
      <x:c r="I1575" s="139" t="str">
        <x:v>Agriculture is the backbone of all the developing countries. The economy of a developing country mainly depends on agriculture and farms in rural areas and applying traditional approaches is not sufficient in today’s scenario. Now a day, water scarcity is one of the main challenges faced by the farmers. Another major challenge featured by Indian agriculture sector is that the increase in rate of farmers’ suicide due to debt. Monitoring environmental conditions is the major factor to reduce the cost of farming and improve yield of the efficient crops. Focusing on encouraging innovative challenges in agriculture, smart farming is the solution for the problems that the industry is currently facing. Use of modern technologies like Internet of Things (IoT) gives a new dimension in the area of smart farming in agriculture domain with low cost and scalable solutions. Smart irrigation system not only overcomes this problem but also provide clean source of energy. The IoT technology has realized the smart wearable's, connected devices, automated machines, and driverless cars that contain electronics, software, sensors and connectivity which allows these things to connect, interact and exchange data. However, in agriculture, the IoT has brought the best impact. This paper includes development of a smart irrigation system which can monitor temperature, humidity, moisture in agricultural field through sensors using PIC Microcontroller and in case of any discrepancy send a SMS notification as well as a notification on the application developed for the same to the farmer’s smart phone using Wi-Fi/3G/4G. The proposed system gets Live Data feeds, various devices like Smart Phones, Tablets are used. The data generated via sensors can be easily shared and viewed by agriculture field owner (farmer) anywhere remotely via Cloud Computing technology integration. The farmers can see the field data (moisture, temperature, humidity) using Thingspeak website through their unique login id and password from database with cloud computing. Unauthorized person can’t view or access that field data without getting permission from the owners. © 2019, Institute of Advanced Scientific Research, Inc.. All rights reserved.</x:v>
      </x:c>
      <x:c r="J1575" s="139" t="str">
        <x:v>Cloud computing; Database; Internet of Things (IoT); Sensors</x:v>
      </x:c>
      <x:c r="K1575" s="139" t="str"/>
      <x:c r="L1575" s="139" t="str">
        <x:v>Institute of Advanced Scientific Research, Inc.</x:v>
      </x:c>
      <x:c r="M1575" s="139" t="str">
        <x:v>English</x:v>
      </x:c>
      <x:c r="N1575" s="139" t="str">
        <x:v>Article</x:v>
      </x:c>
      <x:c r="O1575" s="139" t="str">
        <x:v>Scopus</x:v>
      </x:c>
      <x:c r="P1575" s="139" t="str">
        <x:v>2-s2.0-85082330492</x:v>
      </x:c>
    </x:row>
    <x:row r="1576">
      <x:c r="A1576" s="139" t="str">
        <x:v>Lakhnigue A.; Tandstad M.; Fuller J.; Sambe B.; Caramelo A.M.</x:v>
      </x:c>
      <x:c r="B1576" s="139" t="str">
        <x:v>Lakhnigue, Aziza (57201211561); Tandstad, Merete (55070901400); Fuller, Jessica (57205196663); Sambe, Birane (56816791000); Caramelo, Ana Maria (59020678800)</x:v>
      </x:c>
      <x:c r="C1576" s="139" t="str">
        <x:v>57201211561; 55070901400; 57205196663; 56816791000; 59020678800</x:v>
      </x:c>
      <x:c r="D1576" s="139" t="str">
        <x:v>More than fifteen years of collaboration on the assessment of small pelagic fish off Northwest Africa: Lessons learned and future perspectives</x:v>
      </x:c>
      <x:c r="E1576" s="139" t="str">
        <x:v>2019</x:v>
      </x:c>
      <x:c r="F1576" s="139" t="str">
        <x:v>Deep-Sea Research Part II: Topical Studies in Oceanography</x:v>
      </x:c>
      <x:c r="G1576" s="139" t="str">
        <x:v>10.1016/j.dsr2.2018.12.004</x:v>
      </x:c>
      <x:c r="H1576" s="139" t="str">
        <x:v>https://www.scopus.com/pages/publications/85059010428?origin=resultslist</x:v>
      </x:c>
      <x:c r="I1576" s="139" t="str">
        <x:v>Ensuring the sustainable use of the small pelagic fish stocks and the sustainable management of the fisheries exploiting them is a significant challenge faced by countries in Northwest Africa. Small pelagic fish constitute the bulk of the landings in this region, with annual catches of the main species ranging from approximately 1.7 to 2.5 million tonnes over the last few decades. Many of the main pelagic stocks are distributed across the 200 nautical-mile boundaries of the sub-region, and are shared bilaterally or sub-regionally among countries of Western Africa. These resources, which migrate along the Northwest African coast, are exploited by local fleets of both the artisanal and industrial sectors, as well as distant water fishing vessels from Europe, Asia, and Central America. The transboundary nature of these fish stocks calls for joint action with respect to their monitoring and management. In 2001, the Food and Agriculture Organization of the United Nations created a permanent working group on the assessment of small pelagic fish off Northwest Africa, which today reports to the Fishery Committee for the Eastern Central Atlantic. As a result of this Working Group's efforts, more consistent series of catch and effort and annual abundance indices of the main small pelagic fish species are now available, and significant improvements in sampling intensity have been achieved. Furthermore, consolidated annual advice is provided at a regional scale on the state of these resources that complements the national assessment and management advice systems. This paper provides some reflections on the contributions of the Working Group to science-based fisheries management and possible future actions that could further strengthen the collaborative momentum gained through this type of regional collaboration. © 2018</x:v>
      </x:c>
      <x:c r="J1576" s="139" t="str">
        <x:v>Acoustic surveys; Fishery management; Fishery resources; Northwest Africa; Pelagic fisheries</x:v>
      </x:c>
      <x:c r="K1576" s="139" t="str">
        <x:v>Asia; Atlantic Ocean; Atlantic Ocean (Central); Central America; Europe; West Africa; Agricultural robots; Fish; Fishing vessels; Regional planning; Surveys; Acoustic survey; Fishery management; Fishery resources; Northwest Africa; Pelagic fisheries; abundance index; acoustic survey; artisanal fishery; fishery management; fishing vessel; Food and Agricultural Organization; future prospect; pelagic fish; sustainable development; Fisheries</x:v>
      </x:c>
      <x:c r="L1576" s="139" t="str">
        <x:v>Elsevier Ltd</x:v>
      </x:c>
      <x:c r="M1576" s="139" t="str">
        <x:v>English</x:v>
      </x:c>
      <x:c r="N1576" s="139" t="str">
        <x:v>Article</x:v>
      </x:c>
      <x:c r="O1576" s="139" t="str">
        <x:v>Scopus</x:v>
      </x:c>
      <x:c r="P1576" s="139" t="str">
        <x:v>2-s2.0-85059010428</x:v>
      </x:c>
    </x:row>
    <x:row r="1577">
      <x:c r="A1577" s="139" t="str">
        <x:v>Stewart J.; Bennett M.</x:v>
      </x:c>
      <x:c r="B1577" s="139" t="str">
        <x:v>Stewart, Judy (57198918945); Bennett, Mark (57191495438)</x:v>
      </x:c>
      <x:c r="C1577" s="139" t="str">
        <x:v>57198918945; 57191495438</x:v>
      </x:c>
      <x:c r="D1577" s="139" t="str">
        <x:v>Integrated watershed management in the Bow River basin, Alberta: experiences, challenges, and lessons learned</x:v>
      </x:c>
      <x:c r="E1577" s="139" t="str">
        <x:v>2017</x:v>
      </x:c>
      <x:c r="F1577" s="139" t="str">
        <x:v>International Journal of Water Resources Development</x:v>
      </x:c>
      <x:c r="G1577" s="139" t="str">
        <x:v>10.1080/07900627.2016.1238345</x:v>
      </x:c>
      <x:c r="H1577" s="139" t="str">
        <x:v>https://www.scopus.com/pages/publications/84991032330?origin=resultslist</x:v>
      </x:c>
      <x:c r="I1577" s="139" t="str">
        <x:v>Alberta’s Bow River is heavily engineered and hard-working, supplying water to almost 1.5 million people, while meeting the needs of hydropower, agriculture, tourism and irrigation industries upstream and downstream of Calgary. Working together since 1992, the Bow River Basin Council, a voluntary multi-stakeholder organization, with government representatives at the table, has developed watershed management plans as decision-support tools; provided a forum for relationship and trust building; shared information; and co-generated knowledge. Difficult challenges became opportunities for collaborative learning by doing. The processes involved in integrated watershed management were as important as the plans that emerged. Implementing plan objectives remains the greatest challenge. © 2016 Informa UK Limited, trading as Taylor &amp; Francis Group.</x:v>
      </x:c>
      <x:c r="J1577" s="139" t="str">
        <x:v>Alberta; building trust; Co-creation of knowledge; integrated watershed management; social-ecological systems; water scarcity</x:v>
      </x:c>
      <x:c r="K1577" s="139" t="str">
        <x:v>Alberta; Bow Basin; Canada; Information management; Rivers; Tourism industry; Alberta; Building trust; Calgary; Co-creation; Co-creation of knowledge; Down-stream; Integrated watershed management; River basins; Social-ecological systems; Water scarcity; basin management; decision support system; knowledge; river basin; water resource; watershed; River basin projects</x:v>
      </x:c>
      <x:c r="L1577" s="139" t="str">
        <x:v>Routledge</x:v>
      </x:c>
      <x:c r="M1577" s="139" t="str">
        <x:v>English</x:v>
      </x:c>
      <x:c r="N1577" s="139" t="str">
        <x:v>Article</x:v>
      </x:c>
      <x:c r="O1577" s="139" t="str">
        <x:v>Scopus</x:v>
      </x:c>
      <x:c r="P1577" s="139" t="str">
        <x:v>2-s2.0-84991032330</x:v>
      </x:c>
    </x:row>
    <x:row r="1578">
      <x:c r="A1578" s="139" t="str">
        <x:v>Van De Gucht T.; Saeys W.; Van Weyenberg S.; Lauwers L.; Mertens K.; Vandaele L.; Vangeyte J.; Van Nuffel A.</x:v>
      </x:c>
      <x:c r="B1578" s="139" t="str">
        <x:v>Van De Gucht, Tim (56960614900); Saeys, Wouter (8717450000); Van Weyenberg, Stephanie (15849766700); Lauwers, Ludwig (15832612300); Mertens, Koen (35746501800); Vandaele, Leen (8243061000); Vangeyte, Jürgen (24169840000); Van Nuffel, Annelies (13005416800)</x:v>
      </x:c>
      <x:c r="C1578" s="139" t="str">
        <x:v>56960614900; 8717450000; 15849766700; 15832612300; 35746501800; 8243061000; 24169840000; 13005416800</x:v>
      </x:c>
      <x:c r="D1578" s="139" t="str">
        <x:v>Automatic cow lameness detection with a pressure mat: Effects of mat length and sensor resolution</x:v>
      </x:c>
      <x:c r="E1578" s="139" t="str">
        <x:v>2017</x:v>
      </x:c>
      <x:c r="F1578" s="139" t="str">
        <x:v>Computers and Electronics in Agriculture</x:v>
      </x:c>
      <x:c r="G1578" s="139" t="str">
        <x:v>10.1016/j.compag.2017.01.011</x:v>
      </x:c>
      <x:c r="H1578" s="139" t="str">
        <x:v>https://www.scopus.com/pages/publications/85011928390?origin=resultslist</x:v>
      </x:c>
      <x:c r="I1578" s="139" t="str">
        <x:v>While previous research has shown the potential of automatic lameness detection by means of a pressure mat, these systems are currently not adopted in practice due to their high cost and low on-farm applicability. Therefore, the aim of this study was to investigate to what level the size (0.61 × 4.88 m) and resolution (0.0127 × 0.0127 m) of the pressure mat can be reduced without significant loss in lameness detection performance. To this end, standard gait variables were calculated based on adapted datasets in which the available data had been reduced to simulate the effects of a decreasing mat length and sensor resolution. These extracted gait variables were then used in a linear discriminant analysis to classify cows as non-lame, mildly lame or severely lame. This analysis indicated that the measurement zone length must be at least 3.28 m to successfully monitor one complete gait cycle, while the size of each individual sensing element should not be larger than 2.58 ∗ 10−3 m2 to avoid an increase in the misidentification of imprints. When these limits were taken into account, the obtained overall lameness detection accuracy was not worse than that of the original system. © 2017 Elsevier B.V.</x:v>
      </x:c>
      <x:c r="J1578" s="139" t="str">
        <x:v>Cost-efficiency; Dairy cattle; Downscaling; Gaitwise; Lameness; Sensor size</x:v>
      </x:c>
      <x:c r="K1578" s="139" t="str">
        <x:v>Bos; Agricultural engineering; Agronomy; Cost efficiency; Dairy cattles; Down-scaling; Gaitwise; Lameness; abnormality; automation; cattle; cost analysis; discriminant analysis; downscaling; pressure field; research work; sensor; Discriminant analysis</x:v>
      </x:c>
      <x:c r="L1578" s="139" t="str">
        <x:v>Elsevier B.V.</x:v>
      </x:c>
      <x:c r="M1578" s="139" t="str">
        <x:v>English</x:v>
      </x:c>
      <x:c r="N1578" s="139" t="str">
        <x:v>Article</x:v>
      </x:c>
      <x:c r="O1578" s="139" t="str">
        <x:v>Scopus</x:v>
      </x:c>
      <x:c r="P1578" s="139" t="str">
        <x:v>2-s2.0-85011928390</x:v>
      </x:c>
    </x:row>
    <x:row r="1579">
      <x:c r="A1579" s="139" t="str">
        <x:v>Rolf W.; Peters D.; Lenz R.; Pauleit S.</x:v>
      </x:c>
      <x:c r="B1579" s="139" t="str">
        <x:v>Rolf, Werner (46761383700); Peters, David (7403067335); Lenz, Roman (7202785027); Pauleit, Stephan (6603264760)</x:v>
      </x:c>
      <x:c r="C1579" s="139" t="str">
        <x:v>46761383700; 7403067335; 7202785027; 6603264760</x:v>
      </x:c>
      <x:c r="D1579" s="139" t="str">
        <x:v>Farmland – an Elephant in the Room of Urban Green Infrastructure? Lessons learned from connectivity analysis in three German cities</x:v>
      </x:c>
      <x:c r="E1579" s="139" t="str">
        <x:v>2018</x:v>
      </x:c>
      <x:c r="F1579" s="139" t="str">
        <x:v>Ecological Indicators</x:v>
      </x:c>
      <x:c r="G1579" s="139" t="str">
        <x:v>10.1016/j.ecolind.2017.06.055</x:v>
      </x:c>
      <x:c r="H1579" s="139" t="str">
        <x:v>https://www.scopus.com/pages/publications/85024931599?origin=resultslist</x:v>
      </x:c>
      <x:c r="I1579" s="139" t="str">
        <x:v>In recent years, Urban Green Infrastructure (UGI) has gained broad political support and has evolved to become a new research topic in the area of sustainable urban development. The focus has been largely on green urban structures, such as parks and urban forest. The role and contribution of farmland has often been neglected. This work wants to scrutinise the potential of farmland's contribution to the basic conception of UGI, in particular, with regard to connectivity. It reports on three case studies from Southern Germany, in the peri-urban regions of the three largest and expanding cities of Bavaria: Munich, Nuremberg and Augsburg. The spatial analysis we used is transparent, simple and repeatable. It is transferable to any European urban area. We use habitat suitability modelling to map the potential spatial distribution of low-intensity farmland, with emphasis on grassland systems. Based on these potential distributions, landscape indicators are used to analyse structural connectivity. Structural connectivity is used as a surrogate for functional connectivity, which supports ecological and abiotic processes and functions, but on the other hand characterises functional social connectivity, with respect to the accessibility of recreation. The results of this study suggest that farmland bears a great potential to contribute to UGI. The immediate surroundings of the cities do not just offer spatial potential but can enhance connectivity significantly. Based on these results some recommendations have been formulated to enable a better appreciation of farmland and farmers as partners for effectively developing strategies for UGI planning and sustainable urban development. © 2017 Elsevier Ltd</x:v>
      </x:c>
      <x:c r="J1579" s="139" t="str">
        <x:v>Accessibility; Agriculture; GIS; Low-intensity farmland; Social connectivity; Spatial analysis</x:v>
      </x:c>
      <x:c r="K1579" s="139" t="str">
        <x:v>Germany; Agriculture; Geographic information systems; Spatial variables measurement; Urban growth; Accessibility; Functional connectivity; Low-intensity; Potential distributions; Social connectivity; Spatial analysis; Structural connectivity; Sustainable urban development; accessibility; agricultural land; connectivity; functional role; GIS; grassland; greenspace; political participation; spatial analysis; spatial distribution; sustainable development; urban development; Farms</x:v>
      </x:c>
      <x:c r="L1579" s="139" t="str">
        <x:v>Elsevier B.V.</x:v>
      </x:c>
      <x:c r="M1579" s="139" t="str">
        <x:v>English</x:v>
      </x:c>
      <x:c r="N1579" s="139" t="str">
        <x:v>Article</x:v>
      </x:c>
      <x:c r="O1579" s="139" t="str">
        <x:v>Scopus</x:v>
      </x:c>
      <x:c r="P1579" s="139" t="str">
        <x:v>2-s2.0-85024931599</x:v>
      </x:c>
    </x:row>
    <x:row r="1580">
      <x:c r="A1580" s="139" t="str">
        <x:v>Martins G.S.; Santos L.; Dias J.</x:v>
      </x:c>
      <x:c r="B1580" s="139" t="str">
        <x:v>Martins, Gonçalo S. (57214732700); Santos, Luís (55947742400); Dias, Jorge (57651818500)</x:v>
      </x:c>
      <x:c r="C1580" s="139" t="str">
        <x:v>57214732700; 55947742400; 57651818500</x:v>
      </x:c>
      <x:c r="D1580" s="139" t="str">
        <x:v>User-Adaptive Interaction in Social Robots: A Survey Focusing on Non-physical Interaction</x:v>
      </x:c>
      <x:c r="E1580" s="139" t="str">
        <x:v>2019</x:v>
      </x:c>
      <x:c r="F1580" s="139" t="str">
        <x:v>International Journal of Social Robotics</x:v>
      </x:c>
      <x:c r="G1580" s="139" t="str">
        <x:v>10.1007/s12369-018-0485-4</x:v>
      </x:c>
      <x:c r="H1580" s="139" t="str">
        <x:v>https://www.scopus.com/pages/publications/85061324366?origin=resultslist</x:v>
      </x:c>
      <x:c r="I1580" s="139" t="str">
        <x:v>This work presents a survey on the usage of user-adaptive techniques for human interface with Social Robots, with focus on non-physical interaction. The work is based on an analysis of a number of recent scientific works, and aims to uncover existing scientific and technological gaps which can serve as basis for future research and development work. User-adaptive systems consist of autonomous agents that are able to use some manner of information on their user in order to adapt to them. Through their adaptive nature, these systems have been shown to be easier to accept by end-users, and to lead to improvements in a myriad of objective and subjective performance measurements. Thus, in the context of a growing domestic Social Robot industry, it becomes of key importance to study the scientific and technological frontiers of this field. In order to uncover potential lines of future research, we propose a taxonomy for the classification of works, which we use to analyse the works under survey, exposing the current scientific frontiers of the area. Aiming to establish the overall readiness of the field, we also analyse the maturity of the works under survey, exposing the current technological level of the techniques at hand and discussing a number of technological challenges. © 2018, Springer Nature B.V.</x:v>
      </x:c>
      <x:c r="J1580" s="139" t="str">
        <x:v>Social robotics; Survey; User modelling; User-adaptive systems</x:v>
      </x:c>
      <x:c r="K1580" s="139" t="str">
        <x:v>Adaptive systems; Agricultural robots; Autonomous agents; Surveying; Surveys; Physical interactions; Research and development; Social robotics; Subjective performance; Technological challenges; Technological level; User Modelling; User-adaptive systems; Social robots</x:v>
      </x:c>
      <x:c r="L1580" s="139" t="str">
        <x:v>Springer Science and Business Media B.V.</x:v>
      </x:c>
      <x:c r="M1580" s="139" t="str">
        <x:v>English</x:v>
      </x:c>
      <x:c r="N1580" s="139" t="str">
        <x:v>Article</x:v>
      </x:c>
      <x:c r="O1580" s="139" t="str">
        <x:v>Scopus</x:v>
      </x:c>
      <x:c r="P1580" s="139" t="str">
        <x:v>2-s2.0-85061324366</x:v>
      </x:c>
    </x:row>
    <x:row r="1581">
      <x:c r="A1581" s="139" t="str">
        <x:v>Barrientos-Avendaño E.; Rico-Bautista D.; Coronel-Rojas L.A.; Cuesta-Quintero F.R.</x:v>
      </x:c>
      <x:c r="B1581" s="139" t="str">
        <x:v>Barrientos-Avendaño, Edwin (57205700531); Rico-Bautista, Dewar (58689228900); Coronel-Rojas, Luis Anderson (57205699719); Cuesta-Quintero, Fabian Ranulfo (57205706925)</x:v>
      </x:c>
      <x:c r="C1581" s="139" t="str">
        <x:v>57205700531; 58689228900; 57205699719; 57205706925</x:v>
      </x:c>
      <x:c r="D1581" s="139" t="str">
        <x:v>Smart farm: Defining of infrastructure based on internet of things, IpV6 and software defined networks; [Granja inteligente: Definición de infraestructura basada en internet de las cosas, IpV6 y redes definidas por software]</x:v>
      </x:c>
      <x:c r="E1581" s="139" t="str">
        <x:v>2019</x:v>
      </x:c>
      <x:c r="F1581" s="139" t="str">
        <x:v>RISTI - Revista Iberica de Sistemas e Tecnologias de Informacao</x:v>
      </x:c>
      <x:c r="G1581" s="139" t="str"/>
      <x:c r="H1581" s="139" t="str">
        <x:v>https://www.scopus.com/pages/publications/85061174873?origin=resultslist</x:v>
      </x:c>
      <x:c r="I1581" s="139" t="str">
        <x:v>At the Francisco de Paula Santander Ocaña University (UFPS Ocaña) there is an agricultural and livestock farm. The students of the zootechnics and environmental engineering programs practice in laboratories of birds, pigs, rabbits, bovines, among others. The new technologies can be integrated without affectingthe environment, generating diverse changes in the way of learning. Solutions are proposed for the continuous improvement of processes, which in the end is done for sustainability, quality of life and an intelligent farm. This article is contextualized from the concept of Internet of Things (IoT), its security, the interoperability of the two protocols IPV4 and IPV6 and software defined networks. Taking into account existing architectures and technologies, an intelligent farm infrastructure is proposed to support all processes. © 2019, Associacao Iberica de Sistemas e Tecnologias de Informacao. All rights reserved.</x:v>
      </x:c>
      <x:c r="J1581" s="139" t="str">
        <x:v>Architecture; IoT; IPv6; Smart university; Software defined networks</x:v>
      </x:c>
      <x:c r="K1581" s="139" t="str"/>
      <x:c r="L1581" s="139" t="str">
        <x:v>Associacao Iberica de Sistemas e Tecnologias de Informacao</x:v>
      </x:c>
      <x:c r="M1581" s="139" t="str">
        <x:v>Spanish</x:v>
      </x:c>
      <x:c r="N1581" s="139" t="str">
        <x:v>Article</x:v>
      </x:c>
      <x:c r="O1581" s="139" t="str">
        <x:v>Scopus</x:v>
      </x:c>
      <x:c r="P1581" s="139" t="str">
        <x:v>2-s2.0-85061174873</x:v>
      </x:c>
    </x:row>
    <x:row r="1582">
      <x:c r="A1582" s="139" t="str">
        <x:v>Vanlauwe B.; AbdelGadir A.H.; Adewopo J.; Adjei-Nsiah S.; Ampadu-Boakye T.; Asare R.; Baijukya F.; Baars E.; Bekunda M.; Coyne D.; Dianda M.; Dontsop-Nguezet P.M.; Ebanyat P.; Hauser S.; Huising J.; Jalloh A.; Jassogne L.; Kamai N.; Kamara A.; Kanampiu F.; Kehbila A.; Kintche K.; Kreye C.; Larbi A.; Masso C.; Matungulu P.; Mohammed I.; Nabahungu L.; Nielsen F.; Nziguheba G.; Pypers P.; Roobroeck D.; Schut M.; Taulya G.; Thuita M.; Uzokwe V.N.E.; van Asten P.; Wairegi L.; Yemefack M.; Mutsaers H.J.W.</x:v>
      </x:c>
      <x:c r="B1582" s="139" t="str">
        <x:v>Vanlauwe, B. (7004766592); AbdelGadir, A.H. (6508095527); Adewopo, J. (37119923200); Adjei-Nsiah, S. (23018111500); Ampadu-Boakye, T. (57192665752); Asare, R. (56078902100); Baijukya, F. (9276138800); Baars, E. (57192666597); Bekunda, M. (6603167872); Coyne, D. (7005444087); Dianda, M. (6507876827); Dontsop-Nguezet, P.M. (55115747700); Ebanyat, P. (35188755200); Hauser, S. (56008943300); Huising, J. (31967547400); Jalloh, A. (59571398300); Jassogne, L. (12791507300); Kamai, N. (24401604300); Kamara, A. (7004182204); Kanampiu, F. (6602682819); Kehbila, A. (25825097100); Kintche, K. (36632344900); Kreye, C. (9245575100); Larbi, A. (58438847000); Masso, C. (56272549400); Matungulu, P. (57196375554); Mohammed, I. (57196376440); Nabahungu, L. (44661410900); Nielsen, F. (57196373009); Nziguheba, G. (6603490310); Pypers, P. (14042380600); Roobroeck, D. (25645051000); Schut, M. (36057064000); Taulya, G. (35811248800); Thuita, M. (44661968500); Uzokwe, V.N.E. (37000393400); van Asten, P. (55961971800); Wairegi, L. (26030188700); Yemefack, M. (56183349600); Mutsaers, H.J.W. (6603135031)</x:v>
      </x:c>
      <x:c r="C1582" s="139" t="str">
        <x:v>7004766592; 6508095527; 37119923200; 23018111500; 57192665752; 56078902100; 9276138800; 57192666597; 6603167872; 7005444087; 6507876827; 55115747700; 35188755200; 56008943300; 31967547400; 59571398300; 12791507300; 24401604300; 7004182204; 6602682819; 25825097100; 36632344900; 9245575100; 58438847000; 56272549400; 57196375554; 57196376440; 44661410900; 57196373009; 6603490310; 14042380600; 25645051000; 36057064000; 35811248800; 44661968500; 37000393400; 55961971800; 26030188700; 56183349600; 6603135031</x:v>
      </x:c>
      <x:c r="D1582" s="139" t="str">
        <x:v>Looking back and moving forward: 50 years of soil and soil fertility management research in sub-Saharan Africa</x:v>
      </x:c>
      <x:c r="E1582" s="139" t="str">
        <x:v>2017</x:v>
      </x:c>
      <x:c r="F1582" s="139" t="str">
        <x:v>International Journal of Agricultural Sustainability</x:v>
      </x:c>
      <x:c r="G1582" s="139" t="str">
        <x:v>10.1080/14735903.2017.1393038</x:v>
      </x:c>
      <x:c r="H1582" s="139" t="str">
        <x:v>https://www.scopus.com/pages/publications/85032799347?origin=resultslist</x:v>
      </x:c>
      <x:c r="I1582" s="139" t="str">
        <x:v>Low and declining soil fertility has been recognized for a long time as a major impediment to intensifying agriculture in sub-Saharan Africa (SSA). Consequently, from the inception of international agricultural research, centres operating in SSA have had a research programme focusing on soil and soil fertility management, including the International Institute of Tropical Agriculture (IITA). The scope, content, and approaches of soil and soil fertility management research have changed over the past decades in response to lessons learnt and internal and external drivers and this paper uses IITA as a case study to document and analyse the consequences of strategic decisions taken on technology development, validation, and ultimately uptake by smallholder farmers in SSA. After an initial section describing the external environment within which soil and soil fertility management research is operating, various dimensions of this research area are covered: (i) ‘strategic research’, ‘Research for Development’, partnerships, and balancing acts, (ii) changing role of characterization due to the expansion in geographical scope and shift from soils to farms and livelihoods, (iii) technology development: changes in vision, content, and scale of intervention, (iv) technology validation and delivery to farming communities, and (v) impact and feedback to the technology development and validation process. Each of the above sections follows a chronological approach, covering the last five decades (from the late 1960s till today). The paper ends with a number of lessons learnt which could be considered for future initiatives aiming at developing and delivering improved soil and soil fertility management practices to smallholder farming communities in SSA. © 2017 The Author(s). Published by Informa UK Limited, trading as Taylor &amp; Francis Group.</x:v>
      </x:c>
      <x:c r="J1582" s="139" t="str">
        <x:v>Decision support tools; Farming Systems Research; innovation platforms; Integrated Soil Fertility Management; research-in-development</x:v>
      </x:c>
      <x:c r="K1582" s="139" t="str">
        <x:v>Sub-Saharan Africa; agricultural research; agricultural technology; decision support system; innovation; integrated approach; intensive agriculture; research program; smallholder; soil fertility; soil management; strategic approach; technological development</x:v>
      </x:c>
      <x:c r="L1582" s="139" t="str">
        <x:v>Taylor and Francis Ltd.</x:v>
      </x:c>
      <x:c r="M1582" s="139" t="str">
        <x:v>English</x:v>
      </x:c>
      <x:c r="N1582" s="139" t="str">
        <x:v>Article</x:v>
      </x:c>
      <x:c r="O1582" s="139" t="str">
        <x:v>Scopus</x:v>
      </x:c>
      <x:c r="P1582" s="139" t="str">
        <x:v>2-s2.0-85032799347</x:v>
      </x:c>
    </x:row>
    <x:row r="1583">
      <x:c r="A1583" s="139" t="str">
        <x:v>Xu M.; Zhou J.</x:v>
      </x:c>
      <x:c r="B1583" s="139" t="str">
        <x:v>Xu, Mengying (57210221091); Zhou, Jie (57195318093)</x:v>
      </x:c>
      <x:c r="C1583" s="139" t="str">
        <x:v>57210221091; 57195318093</x:v>
      </x:c>
      <x:c r="D1583" s="139" t="str">
        <x:v>Elite Immune Ant Colony Optimization-Based Task Allocation for Maximizing Task Execution Efficiency in Agricultural Wireless Sensor Networks</x:v>
      </x:c>
      <x:c r="E1583" s="139" t="str">
        <x:v>2020</x:v>
      </x:c>
      <x:c r="F1583" s="139" t="str">
        <x:v>Journal of Sensors</x:v>
      </x:c>
      <x:c r="G1583" s="139" t="str">
        <x:v>10.1155/2020/3231864</x:v>
      </x:c>
      <x:c r="H1583" s="139" t="str">
        <x:v>https://www.scopus.com/pages/publications/85079340943?origin=resultslist</x:v>
      </x:c>
      <x:c r="I1583" s="139" t="str">
        <x:v>The research of agricultural wireless sensor networks (AWSNs) plays an important role in the field of facility agricultural technology. The temperature and humidity nodes in AWSNs are so tiny that they are limited on computation, network management, information collection, and storage size. Under this condition, task allocation plays a key role in improving the performance of AWSNs to reduce energy consumption and computational constraints. However, the optimization of task allocation is a nonlinearly constrained optimization problem whose complexity increases when constraints such as limited computing capabilities and power are undertaken. In this paper, an elite immune ant colony optimization (EIACO) is proposed to deal with the problem of task allocation optimization, which is motivated by immune theory and elite optimization theory. The EIACO uses ant colony optimization (ACO) to combine the clone operator and elite operator together for the optimization of task allocation. The performances of EIACO with different numbers of temperature and humidity sensor nodes and tasks have been compared by both genetic algorithm (GA) and simulated annealing (SA) algorithm. Simulation results show that the proposed EIACO has a better task execution efficiency and higher convergence speed than GA and SA. Furthermore, the convergence speed of EIACO is faster than GA and SA. Therefore, the whole system efficiency can be improved by the proposed algorithm. © 2020 Mengying Xu and Jie Zhou.</x:v>
      </x:c>
      <x:c r="J1583" s="139" t="str"/>
      <x:c r="K1583" s="139" t="str">
        <x:v>Agriculture; Artificial intelligence; Constrained optimization; Energy utilization; Genetic algorithms; Information management; Sensor nodes; Simulated annealing; Site selection; Agricultural technologies; Ant Colony Optimization (ACO); Computational constraints; Nonlinearly constrained optimization; Reduce energy consumption; Simulated annealing algorithms; Temperature and humidities; Temperature and humidity sensor; Ant colony optimization</x:v>
      </x:c>
      <x:c r="L1583" s="139" t="str">
        <x:v>Hindawi Limited</x:v>
      </x:c>
      <x:c r="M1583" s="139" t="str">
        <x:v>English</x:v>
      </x:c>
      <x:c r="N1583" s="139" t="str">
        <x:v>Article</x:v>
      </x:c>
      <x:c r="O1583" s="139" t="str">
        <x:v>Scopus</x:v>
      </x:c>
      <x:c r="P1583" s="139" t="str">
        <x:v>2-s2.0-85079340943</x:v>
      </x:c>
    </x:row>
    <x:row r="1584">
      <x:c r="A1584" s="139" t="str">
        <x:v>Steven A.D.L.; Aryal S.; Bernal P.; Bravo F.; Bustamante R.H.; Condie S.; Dambacher J.M.; Dowideit S.; Fulton E.A.; Gorton R.; Herzfeld M.; Hodge J.; Hoshino E.; Kenna E.; Ocampo D.; van Putten C.I.; Rizwi F.; Skerratt J.; Steven A.; Thomas L.; Tickell S.; Vaquero P.; Wild D.; Wild-Allen K.</x:v>
      </x:c>
      <x:c r="B1584" s="139" t="str">
        <x:v>Steven, Andrew D. L. (56803413300); Aryal, Santosh (36778732400); Bernal, Patricio (25030296400); Bravo, Francisco (58097767500); Bustamante, Rodrigo H. (7003448617); Condie, Scott (7003266240); Dambacher, Jeffrey M. (6602221141); Dowideit, Sven (57211345831); Fulton, Elizabeth A. (6701680888); Gorton, Rebecca (35724208400); Herzfeld, Mike (56899983200); Hodge, Jonathan (56516270300); Hoshino, Eriko (36615263200); Kenna, Erin (57211344747); Ocampo, Diego (57211344547); van Putten, C. Ingrid (57211345515); Rizwi, Farhan (25957755400); Skerratt, Jennifer (6603590647); Steven, Amara (57217759016); Thomas, Linda (55460322200); Tickell, Sharon (54971951700); Vaquero, Paula (57211345456); Wild, Dan (57211345628); Wild-Allen, Karen (6508049267)</x:v>
      </x:c>
      <x:c r="C1584" s="139" t="str">
        <x:v>56803413300; 36778732400; 25030296400; 58097767500; 7003448617; 7003266240; 6602221141; 57211345831; 6701680888; 35724208400; 56899983200; 56516270300; 36615263200; 57211344747; 57211344547; 57211345515; 25957755400; 6603590647; 57217759016; 55460322200; 54971951700; 57211345456; 57211345628; 6508049267</x:v>
      </x:c>
      <x:c r="D1584" s="139" t="str">
        <x:v>SIMA Austral: An operational information system for managing the Chilean aquaculture industry with international application</x:v>
      </x:c>
      <x:c r="E1584" s="139" t="str">
        <x:v>2019</x:v>
      </x:c>
      <x:c r="F1584" s="139" t="str">
        <x:v>Journal of Operational Oceanography</x:v>
      </x:c>
      <x:c r="G1584" s="139" t="str">
        <x:v>10.1080/1755876X.2019.1636606</x:v>
      </x:c>
      <x:c r="H1584" s="139" t="str">
        <x:v>https://www.scopus.com/pages/publications/85073578625?origin=resultslist</x:v>
      </x:c>
      <x:c r="I1584" s="139" t="str">
        <x:v>The Integrated Management System for the Aquaculture (SIMA in Spanish) is a comprehensive interoperable information and modelling platform that has been developed to provide the Chilean Aquaculture industry and government agencies with access to improved environmental intelligence allowing them to make better informed strategic and operational decisions. SIMA is built upon an integrated system of biophysical production data, catchment and coastal-marine models, visualisation, reporting and risk-based decision support tools. This communication briefly describes the SIMA architecture and components and provides examples of applications of how it can be used to inform policy and management decisions, and discusses challenges and key learnings and considers future developments and applications. © 2019, © 2019 Crown Copyright in the Commonwealth of Australia. Published by Informa UK Limited, trading as Taylor &amp; Francis Group.</x:v>
      </x:c>
      <x:c r="J1584" s="139" t="str">
        <x:v>Aquaculture; forecasting; information’s system; modelling; operational; real-time; risk-based management; sustainability</x:v>
      </x:c>
      <x:c r="K1584" s="139" t="str">
        <x:v>Spain; agricultural modeling; aquaculture; biophysics; decision making; marine ecosystem; operations technology; risk assessment; strategic approach; visualization</x:v>
      </x:c>
      <x:c r="L1584" s="139" t="str">
        <x:v>Taylor and Francis Ltd.</x:v>
      </x:c>
      <x:c r="M1584" s="139" t="str">
        <x:v>English</x:v>
      </x:c>
      <x:c r="N1584" s="139" t="str">
        <x:v>Article</x:v>
      </x:c>
      <x:c r="O1584" s="139" t="str">
        <x:v>Scopus</x:v>
      </x:c>
      <x:c r="P1584" s="139" t="str">
        <x:v>2-s2.0-85073578625</x:v>
      </x:c>
    </x:row>
    <x:row r="1585">
      <x:c r="A1585" s="139" t="str">
        <x:v>Liu S.; Bond-Lamberty B.; Boysen L.R.; Ford J.D.; Fox A.; Gallo K.; Hatfield J.; Henebry G.M.; Huntington T.G.; Liu Z.; Lovelan T.R.; Norby R.J.; Soh T.; Steiner A.L.; Yuan W.; Zhang Z.; Zhao S.</x:v>
      </x:c>
      <x:c r="B1585" s="139" t="str">
        <x:v>Liu, Shuguang (26643132100); Bond-Lamberty, Ben (6602729986); Boysen, Lena R. (55661456800); Ford, James D. (8928726900); Fox, Andrew (57203076627); Gallo, Kevin (7007026669); Hatfield, Jerry (56722901600); Henebry, Geoffrey M. (6603837254); Huntington, Thomas G. (7004412006); Liu, Zhihua (56424251100); Lovelan, Thomas R. (57194186308); Norby, Richard J. (7005923200); Soh, Terry (57194185964); Steiner, Allison L. (9636267700); Yuan, Wenping (8562505600); Zhang, Zhao (59055508800); Zhao, Shuqing (7403578840)</x:v>
      </x:c>
      <x:c r="C1585" s="139" t="str">
        <x:v>26643132100; 6602729986; 55661456800; 8928726900; 57203076627; 7007026669; 56722901600; 6603837254; 7004412006; 56424251100; 57194186308; 7005923200; 57194185964; 9636267700; 8562505600; 59055508800; 7403578840</x:v>
      </x:c>
      <x:c r="D1585" s="139" t="str">
        <x:v>Grand challenges in understanding the interplay of climate and land changes</x:v>
      </x:c>
      <x:c r="E1585" s="139" t="str">
        <x:v>2017</x:v>
      </x:c>
      <x:c r="F1585" s="139" t="str">
        <x:v>Earth Interactions</x:v>
      </x:c>
      <x:c r="G1585" s="139" t="str">
        <x:v>10.1175/EI-D-16-0012.1</x:v>
      </x:c>
      <x:c r="H1585" s="139" t="str">
        <x:v>https://www.scopus.com/pages/publications/85019067005?origin=resultslist</x:v>
      </x:c>
      <x:c r="I1585" s="139" t="str">
        <x:v>Half of Earth’s land surface has been altered by human activities, creating various consequences on the climate and weather systems at local to global scales, which in turn affect a myriad of land surface processes and the adaptation behaviors. This study reviews the status and major knowledge gaps in the interactions of land and atmospheric changes and present 11 grand challenge areas for the scientific research and adaptation community in the coming decade. These land-cover and land-use change (LCLUC)-related areas include 1) impacts on weather and climate, 2) carbon and other biogeochemical cycles, 3) biospheric emissions, 4) the water cycle, 5) agriculture, 6) urbanization, 7) acclimation of biogeochemical processes to climate change, 8) plant migration, 9) land-use projections, 10) model and data uncertainties, and, finally, 11) adaptation strategies. Numerous studies have demonstrated the effects of LCLUC on local to global climate and weather systems, but these putative effects vary greatly in magnitude and even sign across space, time, and scale and thus remain highly uncertain. At the same time, many challenges exist toward improved understanding of the consequences of atmospheric and climate change on land process dynamics and services. Future effort must improve the understanding of the scale-dependent, multifaceted perturbations and feedbacks between land and climate changes in both reality and models. To this end, one critical cross-disciplinary need is to systematically quantify and better understand measurement and model uncertainties. Finally, LCLUC mitigation and adaptation assessments must be strengthened to identify implementation barriers, evaluate and prioritize opportunities, and examine how decisionmaking processes work in specific contexts. © 2017, American Meteorological Society. All Rights Reserved.</x:v>
      </x:c>
      <x:c r="J1585" s="139" t="str">
        <x:v>Anthropogenic effects; Atmosphere-land interaction; Climate change; Land use; Planning</x:v>
      </x:c>
      <x:c r="K1585" s="139" t="str">
        <x:v>Agricultural robots; Behavioral research; Biogeochemistry; Climate models; Earth (planet); Land use; Planning; Surface measurement; Uncertainty analysis; Adaptation strategies; Anthropogenic effects; Atmosphere-land interactions; Biogeochemical cycle; Biogeochemical process; Decision making process; Implementation barriers; Scientific researches; air-soil interaction; anthropogenic effect; climate change; decision making; land use change; land use planning; nature-society relations; Climate change</x:v>
      </x:c>
      <x:c r="L1585" s="139" t="str">
        <x:v>American Meteorological Society</x:v>
      </x:c>
      <x:c r="M1585" s="139" t="str">
        <x:v>English</x:v>
      </x:c>
      <x:c r="N1585" s="139" t="str">
        <x:v>Article</x:v>
      </x:c>
      <x:c r="O1585" s="139" t="str">
        <x:v>Scopus</x:v>
      </x:c>
      <x:c r="P1585" s="139" t="str">
        <x:v>2-s2.0-85019067005</x:v>
      </x:c>
    </x:row>
    <x:row r="1586">
      <x:c r="A1586" s="139" t="str">
        <x:v>Balakrishna G.; Moparthi N.R.</x:v>
      </x:c>
      <x:c r="B1586" s="139" t="str">
        <x:v>Balakrishna, G. (57207691972); Moparthi, Nageswara Rao (57191229469)</x:v>
      </x:c>
      <x:c r="C1586" s="139" t="str">
        <x:v>57207691972; 57191229469</x:v>
      </x:c>
      <x:c r="D1586" s="139" t="str">
        <x:v>The Automatic Agricultural Crop Maintenance System using Runway Scheduling Algorithm: Fuzzyc-LR for IoT Networks</x:v>
      </x:c>
      <x:c r="E1586" s="139" t="str">
        <x:v>2020</x:v>
      </x:c>
      <x:c r="F1586" s="139" t="str">
        <x:v>International Journal of Advanced Computer Science and Applications</x:v>
      </x:c>
      <x:c r="G1586" s="139" t="str">
        <x:v>10.14569/IJACSA.2020.0111180</x:v>
      </x:c>
      <x:c r="H1586" s="139" t="str">
        <x:v>https://www.scopus.com/pages/publications/85099487207?origin=resultslist</x:v>
      </x:c>
      <x:c r="I1586" s="139" t="str">
        <x:v>In this framework, the crop diseases have been identified using three types of methods, fuzzy-c as a clustering algorithm, runway scheduling trains like classification algorithm, and logistic regression as prediction algorithm. These techniques are meaningful solutions for losses in yields and the quantity of agriculture production. In this work, crop disease and corresponding fertilizers are predicted based on pattern scalability by the above algorithms. It proposes a Sensor Calibration and Feed Back Method (SCFM) with RWSA for better agriculture crop maintenance with automation and Fuzzy-c, Logistic regressions are helpful in studying the datasets of the crops for classifying the disease. This research tries to identify the leaf color, leaf size, disease of plant, and fertilizer for the illness of crops. In this context, RWSA-Agriculture gives the solution for current problems and improves the F1-Score. The data collected from local sensors and remote station is estimated with the dataset, these sensor based L.R., and Fuzzy-c controls disease prediction system in SCFM and RWSA. This technique accurately regulates the dispensing of water as well as chemicals; fertilizers for crop monitor and prevent the diseases of crops. This investigation gives performance metrics values i.e PSNR=44.18dB, SSIM = 0.9943, BPP =1.46, Tp=0.945 and CR = 5.25. © 2020. All Rights Reserved.</x:v>
      </x:c>
      <x:c r="J1586" s="139" t="str">
        <x:v>fuzzy-c; IoT; logistic regression (LR); Runway Scheduling Algorithm (RWSA); Sensor Calıbratıon and Feedback Method (SCFM)</x:v>
      </x:c>
      <x:c r="K1586" s="139" t="str">
        <x:v>Classification (of information); Clustering algorithms; Crops; Feedback; Fertilizers; Internet of things; Scheduling; Agricultural crops; Classification algorithm; Crop disease; Fuzzy-c; Logistic regression; Logistics regressions; Maintenance systems; Prediction algorithms; Runway scheduling algorithm; Sensor calıbratıon and feedback method; Scheduling algorithms</x:v>
      </x:c>
      <x:c r="L1586" s="139" t="str">
        <x:v>Science and Information Organization</x:v>
      </x:c>
      <x:c r="M1586" s="139" t="str">
        <x:v>English</x:v>
      </x:c>
      <x:c r="N1586" s="139" t="str">
        <x:v>Article</x:v>
      </x:c>
      <x:c r="O1586" s="139" t="str">
        <x:v>Scopus</x:v>
      </x:c>
      <x:c r="P1586" s="139" t="str">
        <x:v>2-s2.0-85099487207</x:v>
      </x:c>
    </x:row>
    <x:row r="1587">
      <x:c r="A1587" s="139" t="str">
        <x:v>Aiken V.C.F.; Dórea J.R.R.; Acedo J.S.; de Sousa F.G.; Dias F.G.; Rosa G.J.D.M.</x:v>
      </x:c>
      <x:c r="B1587" s="139" t="str">
        <x:v>Aiken, Vera Cardoso Ferreira (57209421209); Dórea, João Ricardo Rebouças (37057402900); Acedo, Juliano Sabella (57209413591); de Sousa, Fernando Gonçalves (57209417869); Dias, Fábio Guerra (57208886196); Rosa, Guilherme Jordão de Magalhães (35581971400)</x:v>
      </x:c>
      <x:c r="C1587" s="139" t="str">
        <x:v>57209421209; 37057402900; 57209413591; 57209417869; 57208886196; 35581971400</x:v>
      </x:c>
      <x:c r="D1587" s="139" t="str">
        <x:v>Record linkage for farm-level data analytics: Comparison of deterministic, stochastic and machine learning methods</x:v>
      </x:c>
      <x:c r="E1587" s="139" t="str">
        <x:v>2019</x:v>
      </x:c>
      <x:c r="F1587" s="139" t="str">
        <x:v>Computers and Electronics in Agriculture</x:v>
      </x:c>
      <x:c r="G1587" s="139" t="str">
        <x:v>10.1016/j.compag.2019.104857</x:v>
      </x:c>
      <x:c r="H1587" s="139" t="str">
        <x:v>https://www.scopus.com/pages/publications/85067679029?origin=resultslist</x:v>
      </x:c>
      <x:c r="I1587" s="139" t="str">
        <x:v>The advent of big data in agriculture increased the necessity of extracting useful information from large data collections. This knowledge is critical in optimizing production systems, while also addressing prevailing issues such as sustainability. One of the first, yet crucial, data analytics steps comprises integration. Integrated data from different sources can provide enhanced insight, as they may retain complementary information on the same entity. In the absence of a “unique universal identifier” to link entities (e.g. farms) from different databases, it is necessary to rely on their recorded attributes (e.g. farm name, owner). We propose a fully automated framework to match farms, across different datasets (i.e. farm matching) in a big data context. To assess performance, we used information on Brazilian beef cattle farms from two large datasets: 44,566 farms that made purchases at an animal nutrition company, and 32,776 that processed cattle at a meat packing company. Geographical search space reduction was implemented as an alternative to reduce the number of comparisons evaluated. To compare attributes between farm pairs, we contrasted two edit-based approaches, the Levenshtein and Jaro-Winkler metrics. We also compare deterministic, stochastic, and machine learning (ML) approaches, for classification of farm pairs as match or non-match. These techniques have been used in other record linkage domains. The deterministic approach requires all attributes to match exactly. The probabilistic approaches tested were Epi-Weights (CR) and Fellegi-Slunter (FS). Unsupervised ML approaches were k-means and bagged clustering (BC). Supervised methods were recursive partitioning trees, bagging of decision trees, bootstrap based classification trees, stochastic boosting, support vector machines (SVM), single-layer neural networks and logistic regression. Labels were produced by specialist review for both a training set of 295,012 comparison pairs and a testing set of 32,780. All techniques were evaluated in terms of testing set quality (accuracy, precision, sensitivity, and specificity) and completeness (number of matches) as well as efficiency (run-time). ML approaches outperformed the deterministic matching, which was superior than probabilistic methods. Within ML approaches, supervised methods outperformed unsupervised (except for BC). The best string metric was the Levenshtein. The best classification method in terms of quality and completeness was SVM (accuracy = 99.9%, precision = 91.1%, sensitivity = 97.3%, specificity = 99.9%), followed by BC (accuracy = 99.9%, precision = 90.8%, sensitivity = 93.2%, specificity = 99.9%). Results indicate that both SVM and BC are suitable for farm matching in scenarios where training labels are available, or not, respectively. © 2019</x:v>
      </x:c>
      <x:c r="J1587" s="139" t="str">
        <x:v>Big data; Data integration; Farm matching; Machine learning; Probabilistic</x:v>
      </x:c>
      <x:c r="K1587" s="139" t="str">
        <x:v>Animalia; Bos; Big data; Data Analytics; Data mining; Decision trees; K-means clustering; Large dataset; Learning systems; Machine learning; Network layers; Quality control; Regression analysis; Stochastic systems; Supervised learning; Support vector machines; Well testing; Classification methods; Deterministic approach; Machine learning methods; Probabilistic; Probabilistic approaches; Probabilistic methods; Recursive Partitioning; Search space reduction; comparative study; data acquisition; detection method; integrated approach; machine learning; probability; regression analysis; stochasticity; support vector machine; Data integration</x:v>
      </x:c>
      <x:c r="L1587" s="139" t="str">
        <x:v>Elsevier B.V.</x:v>
      </x:c>
      <x:c r="M1587" s="139" t="str">
        <x:v>English</x:v>
      </x:c>
      <x:c r="N1587" s="139" t="str">
        <x:v>Article</x:v>
      </x:c>
      <x:c r="O1587" s="139" t="str">
        <x:v>Scopus</x:v>
      </x:c>
      <x:c r="P1587" s="139" t="str">
        <x:v>2-s2.0-85067679029</x:v>
      </x:c>
    </x:row>
    <x:row r="1588">
      <x:c r="A1588" s="139" t="str">
        <x:v>Kitouni I.; Benmerzoug D.; Lezzar F.</x:v>
      </x:c>
      <x:c r="B1588" s="139" t="str">
        <x:v>Kitouni, Ilham (55308079100); Benmerzoug, Djamel (22333460000); Lezzar, Fouzi (55541611100)</x:v>
      </x:c>
      <x:c r="C1588" s="139" t="str">
        <x:v>55308079100; 22333460000; 55541611100</x:v>
      </x:c>
      <x:c r="D1588" s="139" t="str">
        <x:v>Smart agricultural enterprise system based on integration of internet of things and agent technology</x:v>
      </x:c>
      <x:c r="E1588" s="139" t="str">
        <x:v>2018</x:v>
      </x:c>
      <x:c r="F1588" s="139" t="str">
        <x:v>Journal of Organizational and End User Computing</x:v>
      </x:c>
      <x:c r="G1588" s="139" t="str">
        <x:v>10.4018/JOEUC.2018100105</x:v>
      </x:c>
      <x:c r="H1588" s="139" t="str">
        <x:v>https://www.scopus.com/pages/publications/85050775432?origin=resultslist</x:v>
      </x:c>
      <x:c r="I1588" s="139" t="str">
        <x:v>This article describes how the Internet of Things (IoT) and its smart objects will be the fundamental building blocks for the creation of smart pervasive systems. Precision Agriculture can be defined as the use of information, communications technologies and electronic devices in agricultural practice, to improve agricultural production. This article addresses the problem of modelling Precision Agriculture systems. The authors propose an Agent-based approach for an effective integration of the IoT technology in Agricultural Enterprise systems. The proposed approach is based on Agent Interaction Protocols (AiP) through which they specify complex services of the system by recognizing larger chunks that have a meaning in the application domain. The AiP supports the modelling of composite services as entities whose business logic involves a number of interactions among more elementary service components. The authors present an agent-based system architecture whose main goal is to address interoperability issues between heterogeneous IoT-based services by offering a harmonized API. Copyright © 2018, IGI Global.</x:v>
      </x:c>
      <x:c r="J1588" s="139" t="str">
        <x:v>Business Process Modeling; Enterprise Systems; Internet of Things (IoT); Multi-Agent System; Precision Agriculture</x:v>
      </x:c>
      <x:c r="K1588" s="139" t="str">
        <x:v>Enterprise resource planning; Information use; Interoperability; Multi agent systems; Precision agriculture; Systems engineering; Telecommunication services; Agent interaction protocols; Agricultural productions; Business process model; Communications technology; Enterprise system; Fundamental building blocks; Internet of thing (IOT); Internet of Things (IOT); Internet of things</x:v>
      </x:c>
      <x:c r="L1588" s="139" t="str">
        <x:v>IGI Global</x:v>
      </x:c>
      <x:c r="M1588" s="139" t="str">
        <x:v>English</x:v>
      </x:c>
      <x:c r="N1588" s="139" t="str">
        <x:v>Article</x:v>
      </x:c>
      <x:c r="O1588" s="139" t="str">
        <x:v>Scopus</x:v>
      </x:c>
      <x:c r="P1588" s="139" t="str">
        <x:v>2-s2.0-85050775432</x:v>
      </x:c>
    </x:row>
    <x:row r="1589">
      <x:c r="A1589" s="139" t="str">
        <x:v>Cheng Y.; Wang J.; Ji S.; Yang L.</x:v>
      </x:c>
      <x:c r="B1589" s="139" t="str">
        <x:v>Cheng, Yong (57199040708); Wang, Jun (57202232100); Ji, Shuqiang (57215917183); Yang, Ling (57207354273)</x:v>
      </x:c>
      <x:c r="C1589" s="139" t="str">
        <x:v>57199040708; 57202232100; 57215917183; 57207354273</x:v>
      </x:c>
      <x:c r="D1589" s="139" t="str">
        <x:v>Robust and secure data fusion algorithm based on intelligent sensing in wireless sensor networks</x:v>
      </x:c>
      <x:c r="E1589" s="139" t="str">
        <x:v>2020</x:v>
      </x:c>
      <x:c r="F1589" s="139" t="str">
        <x:v>Wireless Communications and Mobile Computing</x:v>
      </x:c>
      <x:c r="G1589" s="139" t="str">
        <x:v>10.1155/2020/8887632</x:v>
      </x:c>
      <x:c r="H1589" s="139" t="str">
        <x:v>https://www.scopus.com/pages/publications/85097784247?origin=resultslist</x:v>
      </x:c>
      <x:c r="I1589" s="139" t="str">
        <x:v>Presently, the wireless sensor network (WSN) plays an important role in smart farming. However, due to the limitation of wireless sensor network resources, the time and space correlation of data acquisition is strong. In order to reduce the number of nodes participating in data compression, the robust and secure data fusion algorithm based on intelligent sensing is proposed. The algorithm can divide the whole network into many clusters. In order to maintain energy balance of nodes in the cluster, the probability of each node in each cluster participating in each round of data collection is computed according to the residual energy of the node. On the sink node, the number of sampling rounds of joint reconstruction of collected data is designated according to the application requirements and reconstruction accuracy requirements, and the number of nodes participating in is further reduced. The simulation results show that the number of nodes participating in the data collection of the proposed scheme in this paper is lower than that of the ordinary intelligent sensing LEACH data acquisition scheme. Meanwhile, the proposed scheme can dramatically extend the network lifetime. This paper provides an insight into various needs of WSN used in agriculture and challenges involved in the deployment of WSN. © 2020 Yong Cheng et al. This is an open access article distributed under the Creative Commons Attribution License, which permits unrestricted use, distribution, and reproduction in any medium, provided the original work is properly cited.</x:v>
      </x:c>
      <x:c r="J1589" s="139" t="str"/>
      <x:c r="K1589" s="139" t="str">
        <x:v>Agricultural robots; Clustering algorithms; Sensor data fusion; Sensor nodes; Application requirements; Data collection; Intelligent sensing; Network lifetime; Reconstruction accuracy; Residual energy; Secure data; Space correlation; Data acquisition</x:v>
      </x:c>
      <x:c r="L1589" s="139" t="str">
        <x:v>Hindawi Limited</x:v>
      </x:c>
      <x:c r="M1589" s="139" t="str">
        <x:v>English</x:v>
      </x:c>
      <x:c r="N1589" s="139" t="str">
        <x:v>Article</x:v>
      </x:c>
      <x:c r="O1589" s="139" t="str">
        <x:v>Scopus</x:v>
      </x:c>
      <x:c r="P1589" s="139" t="str">
        <x:v>2-s2.0-85097784247</x:v>
      </x:c>
    </x:row>
    <x:row r="1590">
      <x:c r="A1590" s="139" t="str">
        <x:v>Mirhosseini M.; Barani F.; Nezamabadi-pour H.</x:v>
      </x:c>
      <x:c r="B1590" s="139" t="str">
        <x:v>Mirhosseini, Mina (57190218654); Barani, Fatemeh (54919616100); Nezamabadi-pour, Hossein (6505904544)</x:v>
      </x:c>
      <x:c r="C1590" s="139" t="str">
        <x:v>57190218654; 54919616100; 6505904544</x:v>
      </x:c>
      <x:c r="D1590" s="139" t="str">
        <x:v>QQIGSA: A quadrivalent quantum-inspired GSA and its application in optimal adaptive design of wireless sensor networks</x:v>
      </x:c>
      <x:c r="E1590" s="139" t="str">
        <x:v>2017</x:v>
      </x:c>
      <x:c r="F1590" s="139" t="str">
        <x:v>Journal of Network and Computer Applications</x:v>
      </x:c>
      <x:c r="G1590" s="139" t="str">
        <x:v>10.1016/j.jnca.2016.11.001</x:v>
      </x:c>
      <x:c r="H1590" s="139" t="str">
        <x:v>https://www.scopus.com/pages/publications/85006815899?origin=resultslist</x:v>
      </x:c>
      <x:c r="I1590" s="139" t="str">
        <x:v>In the recent past, wireless sensor networks (WSN) have been used in a wide variety of applications which have special properties and requirements. In this study, a novel version of quantum-inspired gravitational search algorithm is presented as a new optimization methodology which is well suitable for quadrivalent encoded problems. The proposed method is adapted in a wireless sensor network in precise agriculture application to find an optimal and adaptive design of wireless sensor network to improve the energy consumption and extend the life span of the network, taking into consideration the communication limitations and application-specific requirements. The performance of the proposed method which is called QQIGSA is compared with the binary genetic algorithm (BGA) and binary particle optimization (BPSO). The experimental results indicate that the WSN designed by QQIGSA has the most performance in fulfilling the requirements and prolonging the lifetime of the network. © 2016 Elsevier Ltd</x:v>
      </x:c>
      <x:c r="J1590" s="139" t="str">
        <x:v>Gravitational search algorithm; Quadrivalent quantum-inspired gravitational search algorithm; Quantum computing; Wireless sensor network</x:v>
      </x:c>
      <x:c r="K1590" s="139" t="str">
        <x:v>Bins; Energy utilization; Genetic algorithms; Learning algorithms; Optimization; Quantum computers; Application specific requirements; Binary genetic algorithm; Gravitational search algorithms; Optimization methodology; Particle optimization; Precise agriculture; Quantum Computing; Special properties; Wireless sensor networks</x:v>
      </x:c>
      <x:c r="L1590" s="139" t="str">
        <x:v>Academic Press</x:v>
      </x:c>
      <x:c r="M1590" s="139" t="str">
        <x:v>English</x:v>
      </x:c>
      <x:c r="N1590" s="139" t="str">
        <x:v>Article</x:v>
      </x:c>
      <x:c r="O1590" s="139" t="str">
        <x:v>Scopus</x:v>
      </x:c>
      <x:c r="P1590" s="139" t="str">
        <x:v>2-s2.0-85006815899</x:v>
      </x:c>
    </x:row>
    <x:row r="1591">
      <x:c r="A1591" s="139" t="str">
        <x:v>Selmani A.; Oubehar H.; Outanoute M.; Ed-Dahhak A.; Guerbaoui M.; Lachhab A.; Bouchikhi B.</x:v>
      </x:c>
      <x:c r="B1591" s="139" t="str">
        <x:v>Selmani, Abdelouahed (57190223998); Oubehar, Hassan (57193500233); Outanoute, Mohamed (56732910800); Ed-Dahhak, Abdelali (56086113900); Guerbaoui, Mohammed (57212890464); Lachhab, Abdeslam (59978500600); Bouchikhi, Benachir (15847812600)</x:v>
      </x:c>
      <x:c r="C1591" s="139" t="str">
        <x:v>57190223998; 57193500233; 56732910800; 56086113900; 57212890464; 59978500600; 15847812600</x:v>
      </x:c>
      <x:c r="D1591" s="139" t="str">
        <x:v>Agricultural cyber-physical system enabled for remote management of solar-powered precision irrigation</x:v>
      </x:c>
      <x:c r="E1591" s="139" t="str">
        <x:v>2019</x:v>
      </x:c>
      <x:c r="F1591" s="139" t="str">
        <x:v>Biosystems Engineering</x:v>
      </x:c>
      <x:c r="G1591" s="139" t="str">
        <x:v>10.1016/j.biosystemseng.2018.06.007</x:v>
      </x:c>
      <x:c r="H1591" s="139" t="str">
        <x:v>https://www.scopus.com/pages/publications/85049000341?origin=resultslist</x:v>
      </x:c>
      <x:c r="I1591" s="139" t="str">
        <x:v>Recently, several works have been focused on designing and optimising the use of Agricultural Cyber-Physical System (ACPS). Therefore, a variety of ACPSs has been developed for the management of different services in precision agriculture. In this context, we present a new approach to the cyberisation of solar photovoltaic water systems (SPVWS) for remote irrigation management. A typical ACPS architecture design is adopted and extended to support the solar irrigation facility. The distributed architecture is based on the client–server paradigm using Vert.x as a reactive platform, which guarantees a bi-directional communication between the operational level deployed in the greenhouse and the supervisory level hosted in the cloud. The operational level deploys embedded devices which host a set of event-driven components responsible for transmitting external resources data, handling notifications, and executing orders provided at the supervisory level. The cloud incorporates several reactive micro-services performing advanced analyses and data mining in order to support remote control tasks. Within this architecture, users with different roles can remotely monitor and manage the activities of the SPVWS. A successful case study of an experimental greenhouse demonstrated the feasibility of the approach in term of low-cost and good performance in task management. © 2018 IAgrE</x:v>
      </x:c>
      <x:c r="J1591" s="139" t="str">
        <x:v>Cyber-physical system; Distributed architecture; Precision farming; Remote control; Solar irrigation</x:v>
      </x:c>
      <x:c r="K1591" s="139" t="str">
        <x:v>Agricultural robots; Cyber Physical System; Data handling; Data mining; Embedded systems; Greenhouses; Irrigation; Remote control; Solar energy; Solar power generation; Architecture designs; Bi-directional communication; Distributed architecture; Irrigation management; Precision farming; Precision irrigation; Solar irrigations; Solar photovoltaics; Computer architecture</x:v>
      </x:c>
      <x:c r="L1591" s="139" t="str">
        <x:v>Academic Press</x:v>
      </x:c>
      <x:c r="M1591" s="139" t="str">
        <x:v>English</x:v>
      </x:c>
      <x:c r="N1591" s="139" t="str">
        <x:v>Article</x:v>
      </x:c>
      <x:c r="O1591" s="139" t="str">
        <x:v>Scopus</x:v>
      </x:c>
      <x:c r="P1591" s="139" t="str">
        <x:v>2-s2.0-85049000341</x:v>
      </x:c>
    </x:row>
    <x:row r="1592">
      <x:c r="A1592" s="139" t="str">
        <x:v>Maurtua I.; Fernández I.; Tellaeche A.; Kildal J.; Susperregi L.; Ibarguren A.; Sierra B.</x:v>
      </x:c>
      <x:c r="B1592" s="139" t="str">
        <x:v>Maurtua, Iñaki (15136384500); Fernández, Izaskun (42761280800); Tellaeche, Alberto (23398615500); Kildal, Johan (36695073600); Susperregi, Loreto (15137368600); Ibarguren, Aitor (15135766700); Sierra, Basilio (6604043456)</x:v>
      </x:c>
      <x:c r="C1592" s="139" t="str">
        <x:v>15136384500; 42761280800; 23398615500; 36695073600; 15137368600; 15135766700; 6604043456</x:v>
      </x:c>
      <x:c r="D1592" s="139" t="str">
        <x:v>Natural multimodal communication for human-robot collaboration</x:v>
      </x:c>
      <x:c r="E1592" s="139" t="str">
        <x:v>2017</x:v>
      </x:c>
      <x:c r="F1592" s="139" t="str">
        <x:v>International Journal of Advanced Robotic Systems</x:v>
      </x:c>
      <x:c r="G1592" s="139" t="str">
        <x:v>10.1177/1729881417716043</x:v>
      </x:c>
      <x:c r="H1592" s="139" t="str">
        <x:v>https://www.scopus.com/pages/publications/85027442420?origin=resultslist</x:v>
      </x:c>
      <x:c r="I1592" s="139" t="str">
        <x:v>This article presents a semantic approach for multimodal interaction between humans and industrial robots to enhance the dependability and naturalness of the collaboration between them in real industrial settings. The fusion of several interaction mechanisms is particularly relevant in industrial applications in which adverse environmental conditions might affect the performance of vision-based interaction (e.g. poor or changing lighting) or voice-based interaction (e.g. environmental noise). Our approach relies on the recognition of speech and gestures for the processing of requests, dealing with information that can potentially be contradictory or complementary. For disambiguation, it uses semantic technologies that describe the robot characteristics and capabilities as well as the context of the scenario. Although the proposed approach is generic and applicable in different scenarios, this article explains in detail how it has been implemented in two real industrial cases in which a robot and a worker collaborate in assembly and deburring operations. © The Author(s) 2017.</x:v>
      </x:c>
      <x:c r="J1592" s="139" t="str">
        <x:v>Collaborative robots; Fusion; Multimodal interaction; Natural communication; Reasoning; Safe human-robot collaboration; Semantic web technologies</x:v>
      </x:c>
      <x:c r="K1592" s="139" t="str">
        <x:v>Agricultural robots; Deburring; Fusion reactions; Industrial robots; Interactive computer systems; Semantic Web; Speech recognition; Collaborative robots; Human-robot collaboration; Multi-Modal Interactions; Natural communication; Reasoning; Semantic Web technology; Social robots</x:v>
      </x:c>
      <x:c r="L1592" s="139" t="str">
        <x:v>SAGE Publications Inc.</x:v>
      </x:c>
      <x:c r="M1592" s="139" t="str">
        <x:v>English</x:v>
      </x:c>
      <x:c r="N1592" s="139" t="str">
        <x:v>Article</x:v>
      </x:c>
      <x:c r="O1592" s="139" t="str">
        <x:v>Scopus</x:v>
      </x:c>
      <x:c r="P1592" s="139" t="str">
        <x:v>2-s2.0-85027442420</x:v>
      </x:c>
    </x:row>
    <x:row r="1593">
      <x:c r="A1593" s="139" t="str">
        <x:v>Kamiński Z.; Radzajewski P.</x:v>
      </x:c>
      <x:c r="B1593" s="139" t="str">
        <x:v>Kamiński, Zbigniew (54879607200); Radzajewski, Paweł (57211323519)</x:v>
      </x:c>
      <x:c r="C1593" s="139" t="str">
        <x:v>54879607200; 57211323519</x:v>
      </x:c>
      <x:c r="D1593" s="139" t="str">
        <x:v>Calculations of the optimal distribution of brake force in agricultural vehicles categories r3 and r4; [Obliczenia optymalnego rozdziału sił hamujących w przyczepach rolniczych kategorii r3 i r4]</x:v>
      </x:c>
      <x:c r="E1593" s="139" t="str">
        <x:v>2019</x:v>
      </x:c>
      <x:c r="F1593" s="139" t="str">
        <x:v>Eksploatacja i Niezawodnosc</x:v>
      </x:c>
      <x:c r="G1593" s="139" t="str">
        <x:v>10.17531/ein.2019.4.14</x:v>
      </x:c>
      <x:c r="H1593" s="139" t="str">
        <x:v>https://www.scopus.com/pages/publications/85073436938?origin=resultslist</x:v>
      </x:c>
      <x:c r="I1593" s="139" t="str">
        <x:v>Fulfilling the requirements of the EU Directive 2015/68 in the area of braking for agricultural trailers depends on the proper selection of individual components of the braking system. This paper describes the requirements regarding braking performance and distribution of brake forces in agricultural trailers in R3 and R4 categories. On this basis, a methodology for calculating the optimal linear distribution of brake forces, characteristic for agricultural trailers with pneumatic braking systems, has been developed. The examples of calculation of an optimal distribution of brake forces for a two-and three-axle trailer with a tandem suspension system of the rear axle assembly have been provided. The optimization algorithm with the Monte Carlo method has been described, based on which a computer program was developed to select a linear distribution of brake forces in a three-axle trailer with ‘walking beam’ and ‘bogie’ suspensions. The presented calculations can be used in the design process to select the parameters of wheel braking mechanisms and then the characteristics of the pneumatic valves of the braking system. © 2019, Polish Academy of Sciences Branch Lublin. All rights reserved.</x:v>
      </x:c>
      <x:c r="J1593" s="139" t="str">
        <x:v>Agricultural vehicles; Brake force distribution; Braking systems; Optimization</x:v>
      </x:c>
      <x:c r="K1593" s="139" t="str">
        <x:v>Agricultural robots; Agriculture; Automobile suspensions; Brakes; Monte Carlo methods; Optimization; Pneumatics; Suspensions (components); Agricultural vehicles; Braking mechanisms; Braking system; Force distributions; Individual components; Linear distribution; Optimal distributions; Optimization algorithms; Braking performance</x:v>
      </x:c>
      <x:c r="L1593" s="139" t="str">
        <x:v>Polish Academy of Sciences Branch Lublin</x:v>
      </x:c>
      <x:c r="M1593" s="139" t="str">
        <x:v>English</x:v>
      </x:c>
      <x:c r="N1593" s="139" t="str">
        <x:v>Article</x:v>
      </x:c>
      <x:c r="O1593" s="139" t="str">
        <x:v>Scopus</x:v>
      </x:c>
      <x:c r="P1593" s="139" t="str">
        <x:v>2-s2.0-85073436938</x:v>
      </x:c>
    </x:row>
    <x:row r="1594">
      <x:c r="A1594" s="139" t="str">
        <x:v>Shi Y.; Alex Thomasson J.; Murray S.C.; Ace Pugh N.; Rooney W.L.; Shafian S.; Rajan N.; Rouze G.; Morgan C.L.S.; Neely H.L.; Rana A.; Bagavathiannan M.V.; Henrickson J.; Bowden E.; Valasek J.; Olsenholler J.; Bishop M.P.; Sheridan R.; Putman E.B.; Popescu S.; Burks T.; Cope D.; Ibrahim A.; McCutchen B.F.; Baltensperger D.D.; Avant R.V., Jr; Vidrine M.; Yang C.</x:v>
      </x:c>
      <x:c r="B1594" s="139" t="str">
        <x:v>Shi, Yeyin (57020187200); Alex Thomasson, J. (7202628187); Murray, Seth C. (14023285600); Ace Pugh, N. (57216695392); Rooney, William L. (7005172655); Shafian, Sanaz (55349272900); Rajan, Nithya (23989788900); Rouze, Gregory (57190682937); Morgan, Cristine L.S. (11940015400); Neely, Haly L. (56115778600); Rana, Aman (57206272384); Bagavathiannan, Muthu V. (24179346400); Henrickson, James (57216694660); Bowden, Ezekiel (57190681885); Valasek, John (7003832864); Olsenholler, Jeff (6506991567); Bishop, Michael P. (35420629200); Sheridan, Ryan (56035040300); Putman, Eric B. (57194191371); Popescu, Sorin (7005457386); Burks, Travis (57195272645); Cope, Dale (7101897142); Ibrahim, Amir (7202978879); McCutchen, Billy F. (57195270478); Baltensperger, David D. (6603037773); Avant, Robert V. (57195270652); Vidrine, Misty (57195271632); Yang, Chenghai (7407023300)</x:v>
      </x:c>
      <x:c r="C1594" s="139" t="str">
        <x:v>57020187200; 7202628187; 14023285600; 57216695392; 7005172655; 55349272900; 23989788900; 57190682937; 11940015400; 56115778600; 57206272384; 24179346400; 57216694660; 57190681885; 7003832864; 6506991567; 35420629200; 56035040300; 57194191371; 7005457386; 57195272645; 7101897142; 7202978879; 57195270478; 6603037773; 57195270652; 57195271632; 7407023300</x:v>
      </x:c>
      <x:c r="D1594" s="139" t="str">
        <x:v>Unmanned aerial vehicles for high-throughput phenotyping and agronomic research</x:v>
      </x:c>
      <x:c r="E1594" s="139" t="str">
        <x:v>2016</x:v>
      </x:c>
      <x:c r="F1594" s="139" t="str">
        <x:v>PLoS ONE</x:v>
      </x:c>
      <x:c r="G1594" s="139" t="str">
        <x:v>10.1371/journal.pone.0159781</x:v>
      </x:c>
      <x:c r="H1594" s="139" t="str">
        <x:v>https://www.scopus.com/pages/publications/85019942927?origin=resultslist</x:v>
      </x:c>
      <x:c r="I1594" s="139" t="str">
        <x:v>Advances in automation and data science have led agriculturists to seek real-time, high-quality, high-volume crop data to accelerate crop improvement through breeding and to optimize agronomic practices. Breeders have recently gained massive data-collection capability in genome sequencing of plants. Faster phenotypic trait data collection and analysis relative to genetic data leads to faster and better selections in crop improvement. Furthermore, faster and higher-resolution crop data collection leads to greater capability for scientists and growers to improve precision-agriculture practices on increasingly larger farms; e.g., site-specific application of water and nutrients. Unmanned aerial vehicles (UAVs) have recently gained traction as agricultural data collection systems. Using UAVs for agricultural remote sensing is an innovative technology that differs from traditional remote sensing in more ways than strictly higher-resolution images; it provides many new and unique possibilities, as well as new and unique challenges. Herein we report on processes and lessons learned from year 1—the summer 2015 and winter 2016 growing seasons–of a large multidisciplinary project evaluating UAV images across a range of breeding and agronomic research trials on a large research farm. Included are team and project planning, UAV and sensor selection and integration, and data collection and analysis workflow. The study involved many crops and both breeding plots and agronomic fields. The project’s goal was to develop methods for UAVs to collect high-quality, high-volume crop data with fast turnaround time to field scientists. The project included five teams: Administration, Flight Operations, Sensors, Data Management, and Field Research. Four case studies involving multiple crops in breeding and agronomic applications add practical descriptive detail. Lessons learned include critical information on sensors, air vehicles, and configuration parameters for both. As the first and most comprehensive project of its kind to date, these lessons are particularly salient to researchers embarking on agricultural research with UAVs. This is an open access article, free of all copyright, and may be freely reproduced, distributed, transmitted, modified, built upon, or otherwise used by anyone for any lawful purpose. The work is made available under the Creative Commons CC0 public domain dedication.</x:v>
      </x:c>
      <x:c r="J1594" s="139" t="str"/>
      <x:c r="K1594" s="139" t="str">
        <x:v>Agriculture; High-Throughput Screening Assays; Phenotype; Remote Sensing Technology; Soil; soil; agriculture; high throughput screening; phenotype; procedures; remote sensing; soil</x:v>
      </x:c>
      <x:c r="L1594" s="139" t="str">
        <x:v>Public Library of Science</x:v>
      </x:c>
      <x:c r="M1594" s="139" t="str">
        <x:v>English</x:v>
      </x:c>
      <x:c r="N1594" s="139" t="str">
        <x:v>Article</x:v>
      </x:c>
      <x:c r="O1594" s="139" t="str">
        <x:v>Scopus</x:v>
      </x:c>
      <x:c r="P1594" s="139" t="str">
        <x:v>2-s2.0-85019942927</x:v>
      </x:c>
    </x:row>
    <x:row r="1595">
      <x:c r="A1595" s="139" t="str">
        <x:v>Lacoste M.; Powles S.</x:v>
      </x:c>
      <x:c r="B1595" s="139" t="str">
        <x:v>Lacoste, Myrtille (55328637000); Powles, Stephen (7006308751)</x:v>
      </x:c>
      <x:c r="C1595" s="139" t="str">
        <x:v>55328637000; 7006308751</x:v>
      </x:c>
      <x:c r="D1595" s="139" t="str">
        <x:v>Beyond modelling: Considering user-centred and post-development aspects to ensure the success of a decision support system</x:v>
      </x:c>
      <x:c r="E1595" s="139" t="str">
        <x:v>2016</x:v>
      </x:c>
      <x:c r="F1595" s="139" t="str">
        <x:v>Computers and Electronics in Agriculture</x:v>
      </x:c>
      <x:c r="G1595" s="139" t="str">
        <x:v>10.1016/j.compag.2016.01.003</x:v>
      </x:c>
      <x:c r="H1595" s="139" t="str">
        <x:v>https://www.scopus.com/pages/publications/84954304428?origin=resultslist</x:v>
      </x:c>
      <x:c r="I1595" s="139" t="str">
        <x:v>RIM, or 'Ryegrass Integrated Management', is a model-based decision support system (DSS) for weed management in broadacre cropping systems that was updated to continue aid the delivery of key recommendations to manage herbicide resistance. This article complements earlier publications by documenting the rationales that underpinned the re-development efforts. The objectives are to inform the next development cycle of RIM and its delivery, as well as its adaptation to other situations. Specifically, the article aims at providing developers and project managers with key aspects to be considered before and after (re-)developing this type of model-based agricultural DSS. Reviewers report a lack of similar efforts, with modelling aspects generally better documented than underpinning rationales, including those related to implementation. Yet, this type of initiative is necessary considering that agricultural DSS can become expensive projects, and that uptake by target audiences is typically low in spite of known pitfalls and limitations. The key elements that contributed to the thought process behind upgrade choices are thus provided, as well as practical consequences for modelling. Clearly re-asserting cost-effectiveness objectives and favouring human aspects led to: retaining the 'what-if' learning strategy rather than developing optimisation features; renouncing added modelling intricacies; enhancing the software accessibility; and anticipating future maintenance and distribution requirements. Strategies to maximise the impact of RIM are also discussed, particularly the need for qualified workshop facilitators, as well as transparency and evaluation to build user confidence. © 2016.</x:v>
      </x:c>
      <x:c r="J1595" s="139" t="str">
        <x:v>Bio-economic models; DSS; Extension; Learning behaviour; Weed management; Workshops</x:v>
      </x:c>
      <x:c r="K1595" s="139" t="str">
        <x:v>Lolium; Agriculture; Artificial intelligence; Cost effectiveness; Herbicides; Technical presentations; Bio-economic model; DSS; Extension; Learning behaviour; Weed management; agricultural modeling; agricultural technology; decision support system; learning; pesticide resistance; project management; software; weed control; Decision support systems</x:v>
      </x:c>
      <x:c r="L1595" s="139" t="str">
        <x:v>Elsevier B.V.</x:v>
      </x:c>
      <x:c r="M1595" s="139" t="str">
        <x:v>English</x:v>
      </x:c>
      <x:c r="N1595" s="139" t="str">
        <x:v>Article</x:v>
      </x:c>
      <x:c r="O1595" s="139" t="str">
        <x:v>Scopus</x:v>
      </x:c>
      <x:c r="P1595" s="139" t="str">
        <x:v>2-s2.0-84954304428</x:v>
      </x:c>
    </x:row>
    <x:row r="1596">
      <x:c r="A1596" s="139" t="str">
        <x:v>Fue K.G.; Porter W.M.; Barnes E.M.; Rains G.C.</x:v>
      </x:c>
      <x:c r="B1596" s="139" t="str">
        <x:v>Fue, Kadeghe G. (56711330500); Porter, Wesley M. (55541749000); Barnes, Edward M. (55430054000); Rains, Glen C. (6701692258)</x:v>
      </x:c>
      <x:c r="C1596" s="139" t="str">
        <x:v>56711330500; 55541749000; 55430054000; 6701692258</x:v>
      </x:c>
      <x:c r="D1596" s="139" t="str">
        <x:v>An Extensive Review of Mobile Agricultural Robotics for Field Operations: Focus on Cotton Harvesting</x:v>
      </x:c>
      <x:c r="E1596" s="139" t="str">
        <x:v>2020</x:v>
      </x:c>
      <x:c r="F1596" s="139" t="str">
        <x:v>AgriEngineering</x:v>
      </x:c>
      <x:c r="G1596" s="139" t="str">
        <x:v>10.3390/agriengineering2010010</x:v>
      </x:c>
      <x:c r="H1596" s="139" t="str">
        <x:v>https://www.scopus.com/pages/publications/85088928113?origin=resultslist</x:v>
      </x:c>
      <x:c r="I1596" s="139" t="str">
        <x:v>In this review, we examine opportunities and challenges for 21st-century robotic agricultural cotton harvesting research and commercial development. The paper reviews opportunities present in the agricultural robotics industry, and a detailed analysis is conducted for the cotton harvesting robot industry. The review is divided into four sections: (1) general agricultural robotic operations, where we check the current robotic technologies in agriculture; (2) opportunities and advances in related robotic harvesting fields, which is focused on investigating robotic harvesting technologies; (3) status and progress in cotton harvesting robot research, which concentrates on the current research and technology development in cotton harvesting robots; and (4) challenges in commercial deployment of agricultural robots, where challenges to commercializing and using these robots are reviewed. Conclusions are drawn about cotton harvesting robot research and the potential of multipurpose robotic operations in general. The development of multipurpose robots that can do multiple operations on different crops to increase the value of the robots is discussed. In each of the sections except the conclusion, the analysis is divided into four robotic system categories; mobility and steering, sensing and localization, path planning, and robotic manipulation. © 2020 by the authors. Licensee MDPI, Basel, Switzerland.</x:v>
      </x:c>
      <x:c r="J1596" s="139" t="str">
        <x:v>cotton harvesting robotics; cotton robotics; harvesting robotics; robotics</x:v>
      </x:c>
      <x:c r="K1596" s="139" t="str"/>
      <x:c r="L1596" s="139" t="str">
        <x:v>MDPI</x:v>
      </x:c>
      <x:c r="M1596" s="139" t="str">
        <x:v>English</x:v>
      </x:c>
      <x:c r="N1596" s="139" t="str">
        <x:v>Review</x:v>
      </x:c>
      <x:c r="O1596" s="139" t="str">
        <x:v>Scopus</x:v>
      </x:c>
      <x:c r="P1596" s="139" t="str">
        <x:v>2-s2.0-85088928113</x:v>
      </x:c>
    </x:row>
    <x:row r="1597">
      <x:c r="A1597" s="139" t="str">
        <x:v>Zhang G.H.; Yu L.N.; Xiao W.A.; Gao W.L.; Zhang G.F.; Tao S.; Yu L.M.</x:v>
      </x:c>
      <x:c r="B1597" s="139" t="str">
        <x:v>Zhang, Ganghong (23989860400); Yu, Lina (56226299200); Xiao, Wanang (57210508615); Gao, Wanlin (8931933300); Zhang, Guofeng (57198346975); Tao, Sha (57211427383); Yu, Limin (57205337881)</x:v>
      </x:c>
      <x:c r="C1597" s="139" t="str">
        <x:v>23989860400; 56226299200; 57210508615; 8931933300; 57198346975; 57211427383; 57205337881</x:v>
      </x:c>
      <x:c r="D1597" s="139" t="str">
        <x:v>A DLMS/COSEM protocol-based data acquisition system for smart sensors</x:v>
      </x:c>
      <x:c r="E1597" s="139" t="str">
        <x:v>2017</x:v>
      </x:c>
      <x:c r="F1597" s="139" t="str">
        <x:v>International Agricultural Engineering Journal</x:v>
      </x:c>
      <x:c r="G1597" s="139" t="str"/>
      <x:c r="H1597" s="139" t="str">
        <x:v>https://www.scopus.com/pages/publications/85064266981?origin=resultslist</x:v>
      </x:c>
      <x:c r="I1597" s="139" t="str">
        <x:v>Smart sensor plays a crucial role in the process of agricultural informatization, especially for agricultural Internet of Things (IoT). However, the lack of standardized data transmission protocol for communication has hampered the pace of progress and that resulted in applications of smart sensors are not unified, and replacement and maintenance become very arduous in the field of agricultural informatization. At present, the process of standardization and development about agricultural information move forward relatively slowly. In view of this, this paper presented a smart sensor data acquisition system based on Device Language Message Specification / Companion Specification for Energy Metering (DLMS/COSEM) model under the international standard architecture named IEC62056. With good interconnectivity and interoperability, the system showed it can realize the traceability and conformance of original measurement data, and unify data transmission communication protocol between data acquisition server and smart sensors. Using DLMS/COSEM based on object-oriented method to define the information model of smart sensors, namely COSEM object model, and format the message content in a standardized way. The acquisition side gets sensor data in the same format, decoupling of manufacturers, device types, and types of communication channel. This object-oriented thinking is of great significance for the market promotion of smart sensors. It can handle more complicated user requirements flexibly and adapt to implement the requirements of development of smart sensor in the future. © 2017, Asian Association for Agricultural Engineering. All rights reserved.</x:v>
      </x:c>
      <x:c r="J1597" s="139" t="str">
        <x:v>COSEM; Data acquisition system; DLMS; IEC62056; Smart sensor</x:v>
      </x:c>
      <x:c r="K1597" s="139" t="str">
        <x:v>Agriculture; Data transfer; Internet of things; Interoperability; Smart sensors; Specifications; Agricultural informations; COSEM; Data acquisition system; Data transmission protocols; DLMS; IEC62056; International standards; Internet of Things (IOT); Data acquisition</x:v>
      </x:c>
      <x:c r="L1597" s="139" t="str">
        <x:v>Asian Association for Agricultural Engineering</x:v>
      </x:c>
      <x:c r="M1597" s="139" t="str">
        <x:v>English</x:v>
      </x:c>
      <x:c r="N1597" s="139" t="str">
        <x:v>Article</x:v>
      </x:c>
      <x:c r="O1597" s="139" t="str">
        <x:v>Scopus</x:v>
      </x:c>
      <x:c r="P1597" s="139" t="str">
        <x:v>2-s2.0-85064266981</x:v>
      </x:c>
    </x:row>
    <x:row r="1598">
      <x:c r="A1598" s="139" t="str">
        <x:v>Moghimian M.M.; Radmehr M.; Firouzi M.</x:v>
      </x:c>
      <x:c r="B1598" s="139" t="str">
        <x:v>Moghimian, Mohammad Mehdi (57215822623); Radmehr, Masoud (16481137000); Firouzi, Mehdi (55150027100)</x:v>
      </x:c>
      <x:c r="C1598" s="139" t="str">
        <x:v>57215822623; 16481137000; 55150027100</x:v>
      </x:c>
      <x:c r="D1598" s="139" t="str">
        <x:v>Series Resonance Fault Current Limiter (SRFCL) with MOV for LVRT Enhancement in DFIG-Based Wind Farms</x:v>
      </x:c>
      <x:c r="E1598" s="139" t="str">
        <x:v>2019</x:v>
      </x:c>
      <x:c r="F1598" s="139" t="str">
        <x:v>Electric Power Components and Systems</x:v>
      </x:c>
      <x:c r="G1598" s="139" t="str">
        <x:v>10.1080/15325008.2020.1731873</x:v>
      </x:c>
      <x:c r="H1598" s="139" t="str">
        <x:v>https://www.scopus.com/pages/publications/85081958026?origin=resultslist</x:v>
      </x:c>
      <x:c r="I1598" s="139" t="str">
        <x:v>Abstract—To reduce the negative effects of wind farms connection on power system stability, many countries have elaborated grid code requirements. Low-voltage ride through (LVRT) capability is the core of these requirements. This paper presents a framework to design and apply the series resonance fault current limiter (SRFCL) with a metal oxide varistor (MOV) for LVRT performance enhancement of doubly fed induction Machine (DFIG)-based wind farms. The main advantages of the SRFCL are simplicity, high reliability and automatically operation during fault condition for enhancing the LVRT performance. To demonstrate the capability of the SRFCL, a comparative study of the SRFCL and the bridge-type fault current limiter (BFCL) is performed. The study wind farm has been modeled with equivalent aggregated DFIG. Simulations were carried out in PSCAD/EMTDC environment. Simulation results demonstrate that the SRFCL provides a simple and effective solution to enhance the LVRT and reduce the fault current contribution of wind farms. © 2020, © 2020 Taylor &amp; Francis Group, LLC.</x:v>
      </x:c>
      <x:c r="J1598" s="139" t="str">
        <x:v>bridge-type fault current limiter (BFCL); doubly fed induction generator (DFIG); fault current contribution; grid code; low-voltage ride-through (LVRT); metal oxide varistor (MOV); series resonance fault current limiter (SRFCL); voltage sag; wind farm; wind turbine</x:v>
      </x:c>
      <x:c r="K1598" s="139" t="str">
        <x:v>Asynchronous generators; Electric power system interconnection; Electric power transmission networks; Electric utilities; Metallic compounds; Metals; Resonance; System stability; Varistors; Wind power; Wind turbines; Bridge-type; Doubly fed induction generators; Grid codes; Low-voltage ride-through; Metal oxide varistor; Series resonance; Voltage sags; Wind farm; Fault current limiters</x:v>
      </x:c>
      <x:c r="L1598" s="139" t="str">
        <x:v>Taylor and Francis Inc.</x:v>
      </x:c>
      <x:c r="M1598" s="139" t="str">
        <x:v>English</x:v>
      </x:c>
      <x:c r="N1598" s="139" t="str">
        <x:v>Article</x:v>
      </x:c>
      <x:c r="O1598" s="139" t="str">
        <x:v>Scopus</x:v>
      </x:c>
      <x:c r="P1598" s="139" t="str">
        <x:v>2-s2.0-85081958026</x:v>
      </x:c>
    </x:row>
    <x:row r="1599">
      <x:c r="A1599" s="139" t="str">
        <x:v>Larranaga N.; Albertazzi F.J.; Fontecha G.; Palmieri M.; Rainer H.; van Zonneveld M.; Hormaza J.I.</x:v>
      </x:c>
      <x:c r="B1599" s="139" t="str">
        <x:v>Larranaga, N. (56363678500); Albertazzi, F.J. (56190917300); Fontecha, G. (54782557000); Palmieri, M. (57533095700); Rainer, H. (7006978664); van Zonneveld, M. (26024021000); Hormaza, J.I. (56263161800)</x:v>
      </x:c>
      <x:c r="C1599" s="139" t="str">
        <x:v>56363678500; 56190917300; 54782557000; 57533095700; 7006978664; 26024021000; 56263161800</x:v>
      </x:c>
      <x:c r="D1599" s="139" t="str">
        <x:v>A Mesoamerican origin of cherimoya (Annona cherimola Mill.): Implications for the conservation of plant genetic resources</x:v>
      </x:c>
      <x:c r="E1599" s="139" t="str">
        <x:v>2017</x:v>
      </x:c>
      <x:c r="F1599" s="139" t="str">
        <x:v>Molecular Ecology</x:v>
      </x:c>
      <x:c r="G1599" s="139" t="str">
        <x:v>10.1111/mec.14157</x:v>
      </x:c>
      <x:c r="H1599" s="139" t="str">
        <x:v>https://www.scopus.com/pages/publications/85019840902?origin=resultslist</x:v>
      </x:c>
      <x:c r="I1599" s="139" t="str">
        <x:v>Knowledge on the structure and distribution of genetic diversity is a key aspect to plan and execute an efficient conservation and utilization of the genetic resources of any crop as well as for determining historical demographic inferences. In this work, a large data set of 1,765 accessions of cherimoya (Annona cherimola Mill, Annonaceae), an underutilized fruit tree crop native to the Neotropics and used as a food source by pre-Columbian cultures, was collected from six different countries across the American continent and amplified with nine highly informative microsatellite markers. The structure analyses, fine representation of the genetic diversity and an ABC approach suggest a Mesoamerican origin of the crop, contrary to previous reports, with clear implications for the dispersion of plant germplasm between Central and South America in pre-Columbian times. These results together with the potential distribution of the species in a climatic change context using two different climate models provide new insights for the history and conservation of extant genetic resources of cherimoya that can be applied to other currently underutilized woody perennial crops. © 2017 John Wiley &amp; Sons Ltd</x:v>
      </x:c>
      <x:c r="J1599" s="139" t="str">
        <x:v>ABC analysis; agriculture; cherimoya; genetic diversity distribution; geographical information systems; Mesoamerica; microsatellites</x:v>
      </x:c>
      <x:c r="K1599" s="139" t="str">
        <x:v>Annona; Central America; Conservation of Natural Resources; Evolution, Molecular; Fruit; Genetic Variation; Genetics, Population; Microsatellite Repeats; South America; Trees; microsatellite DNA; Annona; Central America; environmental protection; fruit; genetic variation; genetics; molecular evolution; population genetics; South America; tree</x:v>
      </x:c>
      <x:c r="L1599" s="139" t="str">
        <x:v>Blackwell Publishing Ltd</x:v>
      </x:c>
      <x:c r="M1599" s="139" t="str">
        <x:v>English</x:v>
      </x:c>
      <x:c r="N1599" s="139" t="str">
        <x:v>Article</x:v>
      </x:c>
      <x:c r="O1599" s="139" t="str">
        <x:v>Scopus</x:v>
      </x:c>
      <x:c r="P1599" s="139" t="str">
        <x:v>2-s2.0-85019840902</x:v>
      </x:c>
    </x:row>
    <x:row r="1600">
      <x:c r="A1600" s="139" t="str">
        <x:v>Lozano-García D.F.; Santibañez-Aguilar J.E.; Lozano F.J.; Flores-Tlacuahuac A.</x:v>
      </x:c>
      <x:c r="B1600" s="139" t="str">
        <x:v>Lozano-García, Diego Fabián (6603394768); Santibañez-Aguilar, José Ezequiel (39962345500); Lozano, Francisco J. (53984947200); Flores-Tlacuahuac, Antonio (8942325700)</x:v>
      </x:c>
      <x:c r="C1600" s="139" t="str">
        <x:v>6603394768; 39962345500; 53984947200; 8942325700</x:v>
      </x:c>
      <x:c r="D1600" s="139" t="str">
        <x:v>GIS-based modeling of residual biomass availability for energy and production in Mexico</x:v>
      </x:c>
      <x:c r="E1600" s="139" t="str">
        <x:v>2020</x:v>
      </x:c>
      <x:c r="F1600" s="139" t="str">
        <x:v>Renewable and Sustainable Energy Reviews</x:v>
      </x:c>
      <x:c r="G1600" s="139" t="str">
        <x:v>10.1016/j.rser.2019.109610</x:v>
      </x:c>
      <x:c r="H1600" s="139" t="str">
        <x:v>https://www.scopus.com/pages/publications/85076509378?origin=resultslist</x:v>
      </x:c>
      <x:c r="I1600" s="139" t="str">
        <x:v>Energy demand in Mexico is expected to increase in the foreseeable future; however, recently adopted national policies require that Mexico reduces its dependence on fossil fuel-based energy resources. In order to identify areas with a high potential for renewable energy production, based on agricultural by-products a geographic information system-based model was constructed. The model considered a set of enablers' layers (agriculture residue, roads, electrical network, population, land use) and a set of restrictors' layers (slope, natural protected areas, water bodies, natural vegetation, populated areas, airports, and historical sites). Eight crops were selected: maize, wheat, sugarcane, barley, sorghum, agave, paddy rice, and pecan nut. These were selected based on their residue production, as well as being the ones with sizable production volume in several regions across Mexico, as well as the characteristics of their residual biomass that can be used for generating energy or chemicals, without altering the primary intention for these crops, which is human and animal feed. Four models were developed using a weighted overlay algorithm to construct the enablers' layer while the restrictors' layer was created by selecting features with a given characteristic or by generating buffers from the layer's features. The results show that it is possible to generate up to 70,951 MWh of electricity or 18,373 Gg of Fischer–Tropsch liquids using only 60% of the residual biomass. The distribution of these energy sources in the country is highly variable depending on the type of crop selected with a concentration of the crop residues along the lowlands of the Gulf of Mexico and the Pacific Ocean and the central states of Guanajuato, Jalisco, and Queretaro. The study covers a very ample set of municipalities throughout the country, therein their relevance. © 2019</x:v>
      </x:c>
      <x:c r="J1600" s="139" t="str">
        <x:v>GIS; Mexico; Modeling; Residual biomass; Synthesis gases</x:v>
      </x:c>
      <x:c r="K1600" s="139" t="str">
        <x:v>Agricultural wastes; Biomass; Conservation; Fossil fuels; Geographic information systems; Land use; Based modelling; Biomass availability; Energy; Energy demands; High potential; Me-xico; Modeling; National-policy; Renewable energies; Residual biomass; Crops</x:v>
      </x:c>
      <x:c r="L1600" s="139" t="str">
        <x:v>Elsevier Ltd</x:v>
      </x:c>
      <x:c r="M1600" s="139" t="str">
        <x:v>English</x:v>
      </x:c>
      <x:c r="N1600" s="139" t="str">
        <x:v>Article</x:v>
      </x:c>
      <x:c r="O1600" s="139" t="str">
        <x:v>Scopus</x:v>
      </x:c>
      <x:c r="P1600" s="139" t="str">
        <x:v>2-s2.0-85076509378</x:v>
      </x:c>
    </x:row>
    <x:row r="1601">
      <x:c r="A1601" s="139" t="str">
        <x:v>Carrillo D.A.F.; Fernández L.P.S.; Pérez L.A.S.</x:v>
      </x:c>
      <x:c r="B1601" s="139" t="str">
        <x:v>Carrillo, Diego Alberto Flores (57193325943); Fernández, Luis Pastor Sánchez (13608714100); Pérez, Luis Alejandro Sánchez (59663092500)</x:v>
      </x:c>
      <x:c r="C1601" s="139" t="str">
        <x:v>57193325943; 13608714100; 59663092500</x:v>
      </x:c>
      <x:c r="D1601" s="139" t="str">
        <x:v>Soil moisture regional estimation approach to determine irrigation demands; [Modelo de estimación regional de la humedad del suelo para determinar las demandas de riego]</x:v>
      </x:c>
      <x:c r="E1601" s="139" t="str">
        <x:v>2020</x:v>
      </x:c>
      <x:c r="F1601" s="139" t="str">
        <x:v>Computacion y Sistemas</x:v>
      </x:c>
      <x:c r="G1601" s="139" t="str">
        <x:v>10.13053/CyS-24-1-3231</x:v>
      </x:c>
      <x:c r="H1601" s="139" t="str">
        <x:v>https://www.scopus.com/pages/publications/85086656928?origin=resultslist</x:v>
      </x:c>
      <x:c r="I1601" s="139" t="str">
        <x:v>The regional estimation of soil moisture avoids the complexity of implementation and maintenance of automatic irrigation systems. The regional estimate can be derived from a point estimation model, such as the Fuzzy Estimation Approach based on Decision Making (FEADM). However, FEADM requires weather conditions where a point estimate is made. In this work, an intelligent weather adjustment model based on the spatial characteristics of the region (IWeCASF) is developed and used to provide FEADM with the necessary data to make a point estimate. In addition, the integration of IWECASF-FEADM is performed to obtain a regional estimation as a set of point estimates. Fuzzy systems, image processing and decision-making algorithms are utilized. The results obtained are compared with interpolation models. The performance of the models developed better or similar to interpolation. However, the models in this work only require a measurement point to obtain soil moisture, unlike interpolation methods. The integrated approach reduces the operating cost and models the interactions of land features, weather conditions and soil moisture. © 2020 Instituto Politecnico Nacional. All rights reserved.</x:v>
      </x:c>
      <x:c r="J1601" s="139" t="str">
        <x:v>Fuzzy approach; Fuzzy decision-making; Fuzzy estimation; Regional estimation; Soil moisture</x:v>
      </x:c>
      <x:c r="K1601" s="139" t="str"/>
      <x:c r="L1601" s="139" t="str">
        <x:v>Instituto Politecnico Nacional</x:v>
      </x:c>
      <x:c r="M1601" s="139" t="str">
        <x:v>Spanish</x:v>
      </x:c>
      <x:c r="N1601" s="139" t="str">
        <x:v>Article</x:v>
      </x:c>
      <x:c r="O1601" s="139" t="str">
        <x:v>Scopus</x:v>
      </x:c>
      <x:c r="P1601" s="139" t="str">
        <x:v>2-s2.0-85086656928</x:v>
      </x:c>
    </x:row>
    <x:row r="1602">
      <x:c r="A1602" s="139" t="str">
        <x:v>Huang T.; Yan S.; Yang F.; Liu J.</x:v>
      </x:c>
      <x:c r="B1602" s="139" t="str">
        <x:v>Huang, Tao (56438364100); Yan, Siyu (57069407500); Yang, Fan (57750097100); Liu, Jiang (35747993800)</x:v>
      </x:c>
      <x:c r="C1602" s="139" t="str">
        <x:v>56438364100; 57069407500; 57750097100; 35747993800</x:v>
      </x:c>
      <x:c r="D1602" s="139" t="str">
        <x:v>Multi-domain SDN survivability for agricultural wireless sensor networks</x:v>
      </x:c>
      <x:c r="E1602" s="139" t="str">
        <x:v>2016</x:v>
      </x:c>
      <x:c r="F1602" s="139" t="str">
        <x:v>Sensors (Switzerland)</x:v>
      </x:c>
      <x:c r="G1602" s="139" t="str">
        <x:v>10.3390/s16111861</x:v>
      </x:c>
      <x:c r="H1602" s="139" t="str">
        <x:v>https://www.scopus.com/pages/publications/84995489925?origin=resultslist</x:v>
      </x:c>
      <x:c r="I1602" s="139" t="str">
        <x:v>Wireless sensor networks (WSNs) have been widely applied in agriculture field; meanwhile, the advent of multi-domain software-defined networks (SDNs) have improved the wireless resource utilization rate and strengthened network management. In recent times, multi-domain SDNs have been applied to agricultural sensor networks, namely multi-domain software-defined wireless sensor networks (SDWSNs). However, when the SDNs controlling agriculture networks suddenly become unavailable, whether intra-domain or inter-domain, sensor network communication is abnormal because of the loss of control. Moreover, there are controller and switch info-updating problems even if the controller becomes available again. To resolve these problems, this paper proposes a new approach based on an Open vSwitch extension for multi-domain SDWSNs, which can enhance agriculture network survivability and stability. We achieved this by designing a connection-state mechanism, a communication mechanism on both L2 and L3, and an info-updating mechanism based on Open vSwitch. The experimental results show that, whether it is agricultural inter-domain or intra-domain during the controller failure period, the sensor switches can enter failure recovery mode as soon as possible so that the sensor network keeps a stable throughput, a short failure recovery time below 300 ms, and low packet loss. Further, the domain can smoothly control the domain network again once the controller becomes available. This approach based on an Open vSwitch extension can enhance the survivability and stability of multi-domain SDWSNs in precision agriculture. © 2016 by the authors; licensee MDPI, Basel, Switzerland.</x:v>
      </x:c>
      <x:c r="J1602" s="139" t="str">
        <x:v>Multi-domain SDN; Network survivability; Wireless sensor network in agriculture</x:v>
      </x:c>
      <x:c r="K1602" s="139" t="str">
        <x:v>Agriculture; Computer system recovery; Controllers; Time switches; Communication mechanisms; Failure recovery time; Multi domains; Network communications; Network survivability; Precision Agriculture; Wireless resources; Wireless sensor network (WSNs); Wireless sensor networks</x:v>
      </x:c>
      <x:c r="L1602" s="139" t="str">
        <x:v>MDPI AG</x:v>
      </x:c>
      <x:c r="M1602" s="139" t="str">
        <x:v>English</x:v>
      </x:c>
      <x:c r="N1602" s="139" t="str">
        <x:v>Article</x:v>
      </x:c>
      <x:c r="O1602" s="139" t="str">
        <x:v>Scopus</x:v>
      </x:c>
      <x:c r="P1602" s="139" t="str">
        <x:v>2-s2.0-84995489925</x:v>
      </x:c>
    </x:row>
    <x:row r="1603">
      <x:c r="A1603" s="139" t="str">
        <x:v>Haladjian J.; Haug J.; Nüske S.; Bruegge B.</x:v>
      </x:c>
      <x:c r="B1603" s="139" t="str">
        <x:v>Haladjian, Juan (55323005000); Haug, Johannes (57211167608); Nüske, Stefan (6602461957); Bruegge, Bernd (6603874399)</x:v>
      </x:c>
      <x:c r="C1603" s="139" t="str">
        <x:v>55323005000; 57211167608; 6602461957; 6603874399</x:v>
      </x:c>
      <x:c r="D1603" s="139" t="str">
        <x:v>A wearable sensor system for lameness detection in dairy cattle</x:v>
      </x:c>
      <x:c r="E1603" s="139" t="str">
        <x:v>2018</x:v>
      </x:c>
      <x:c r="F1603" s="139" t="str">
        <x:v>Multimodal Technologies and Interaction</x:v>
      </x:c>
      <x:c r="G1603" s="139" t="str">
        <x:v>10.3390/mti2020027</x:v>
      </x:c>
      <x:c r="H1603" s="139" t="str">
        <x:v>https://www.scopus.com/pages/publications/85052603629?origin=resultslist</x:v>
      </x:c>
      <x:c r="I1603" s="139" t="str">
        <x:v>Cow lameness is a common manifestation in dairy cattle that causes severe health and life quality issues to cows, including pain and a reduction in their life expectancy. In our previous work, we introduced an algorithmic approach to automatically detect anomalies in the walking pattern of cows using a wearable motion sensor. In this article, we provide further insights into a system for automatic lameness detection, including the decisions we made when designing the system, the requirements that drove these decisions and provide further insight into the algorithmic approach. Results from a controlled experiment we conducted indicate that our approach can detect deviations in cows’ gait with an accuracy of 91.1%. The information provided by our system can be useful to spot lameness-related diseases automatically and alarm veterinarians. © 2018 by the authors. Licensee MDPI, Basel, Switzerland.</x:v>
      </x:c>
      <x:c r="J1603" s="139" t="str">
        <x:v>Anomaly detection; Gait analysis; Unsupervised machine learning</x:v>
      </x:c>
      <x:c r="K1603" s="139" t="str"/>
      <x:c r="L1603" s="139" t="str">
        <x:v>MDPI AG</x:v>
      </x:c>
      <x:c r="M1603" s="139" t="str">
        <x:v>English</x:v>
      </x:c>
      <x:c r="N1603" s="139" t="str">
        <x:v>Article</x:v>
      </x:c>
      <x:c r="O1603" s="139" t="str">
        <x:v>Scopus</x:v>
      </x:c>
      <x:c r="P1603" s="139" t="str">
        <x:v>2-s2.0-85052603629</x:v>
      </x:c>
    </x:row>
    <x:row r="1604">
      <x:c r="A1604" s="139" t="str">
        <x:v>Lopez-Iturri P.; Celaya-Echarri M.; Azpilicueta L.; Aguirre E.; Astrain J.J.; Villadangos J.; Falcone F.</x:v>
      </x:c>
      <x:c r="B1604" s="139" t="str">
        <x:v>Lopez-Iturri, Peio (56348853300); Celaya-Echarri, Mikel (57202856992); Azpilicueta, Leyre (54583157100); Aguirre, Erik (55360550000); Astrain, José J. (6507791801); Villadangos, Jesús (56243910400); Falcone, Francisco (24467846500)</x:v>
      </x:c>
      <x:c r="C1604" s="139" t="str">
        <x:v>56348853300; 57202856992; 54583157100; 55360550000; 6507791801; 56243910400; 24467846500</x:v>
      </x:c>
      <x:c r="D1604" s="139" t="str">
        <x:v>Integration of autonomous wireless sensor networks in academic school gardens</x:v>
      </x:c>
      <x:c r="E1604" s="139" t="str">
        <x:v>2018</x:v>
      </x:c>
      <x:c r="F1604" s="139" t="str">
        <x:v>Sensors (Switzerland)</x:v>
      </x:c>
      <x:c r="G1604" s="139" t="str">
        <x:v>10.3390/s18113621</x:v>
      </x:c>
      <x:c r="H1604" s="139" t="str">
        <x:v>https://www.scopus.com/pages/publications/85055613149?origin=resultslist</x:v>
      </x:c>
      <x:c r="I1604" s="139" t="str">
        <x:v>In this work, the combination of capabilities provided by Wireless Sensor Networks (WSN) with parameter observation in a school garden is employed in order to provide an environment for school garden integration as a complementary educational activity in primary schools. Wireless transceivers with energy harvesting capabilities are employed in order to provide autonomous system operation, combined with an ad-hoc implemented application called MySchoolGardenApp, based on a modular software architecture. The system enables direct parameter observation, data analysis and processing capabilities, which can be employed by students in a cloud based platform. Providing remote data access allows the adaptation of content to specific classroom/homework needs. The proposed monitoring WSN has been deployed in an orchard located in the schoolyard of a primary school, which has been built with EnOcean’s energy harvesting modules, providing an optimized node device as well network layout. For the assessment of the wireless link quality and the deployment of the modules, especially the central module which needs to receive directly the signals of all the sensor modules, simulation results obtained by an in-house developed 3D Ray Launching deterministic method have been used, providing coverage/capacity estimations applicable to the specific school environment case. Preliminary trials with MySchoolGardenApp have been performed, showing the feasibility of the proposed platform as an educational resource in schools, with application in specific natural science course content, development of technological skills and the extension of monitoring capabilities to new context-aware applications. © 2018 by the authors. Licensee MDPI, Basel, Switzerland.</x:v>
      </x:c>
      <x:c r="J1604" s="139" t="str">
        <x:v>10.3390/s18113621; Energy harvesting; EnOcean; MySchoolGardenApp; School garden; Smart agriculture; Wireless sensor networks</x:v>
      </x:c>
      <x:c r="K1604" s="139" t="str">
        <x:v>Application programs; Curricula; Data handling; Energy harvesting; Radio transceivers; 10.3390/s18113621; EnOcean; MySchoolGardenApp; School garden; Smart agricultures; Wireless sensor networks</x:v>
      </x:c>
      <x:c r="L1604" s="139" t="str">
        <x:v>MDPI AG</x:v>
      </x:c>
      <x:c r="M1604" s="139" t="str">
        <x:v>English</x:v>
      </x:c>
      <x:c r="N1604" s="139" t="str">
        <x:v>Article</x:v>
      </x:c>
      <x:c r="O1604" s="139" t="str">
        <x:v>Scopus</x:v>
      </x:c>
      <x:c r="P1604" s="139" t="str">
        <x:v>2-s2.0-85055613149</x:v>
      </x:c>
    </x:row>
    <x:row r="1605">
      <x:c r="A1605" s="139" t="str">
        <x:v>Kim K.; Burnett K.; Ghimire J.</x:v>
      </x:c>
      <x:c r="B1605" s="139" t="str">
        <x:v>Kim, Karl (7409321798); Burnett, Kimberly (7101850630); Ghimire, Jiwnath (56016652500)</x:v>
      </x:c>
      <x:c r="C1605" s="139" t="str">
        <x:v>7409321798; 7101850630; 56016652500</x:v>
      </x:c>
      <x:c r="D1605" s="139" t="str">
        <x:v>Integrating fast feedback and GIS to plan for important agricultural land designations in Kauai County, Hawaii</x:v>
      </x:c>
      <x:c r="E1605" s="139" t="str">
        <x:v>2017</x:v>
      </x:c>
      <x:c r="F1605" s="139" t="str">
        <x:v>Journal of Land Use Science</x:v>
      </x:c>
      <x:c r="G1605" s="139" t="str">
        <x:v>10.1080/1747423X.2017.1331272</x:v>
      </x:c>
      <x:c r="H1605" s="139" t="str">
        <x:v>https://www.scopus.com/pages/publications/85019552277?origin=resultslist</x:v>
      </x:c>
      <x:c r="I1605" s="139" t="str">
        <x:v>With increased affluence worldwide, planning for and preserving land for agriculture and conservation have become important goals in many communities. In Hawaii, the identification and designation of Important Agricultural Land (IAL) was first proposed at the 1978 Hawaii Constitutional Convention and approved by voters the same year. The state is required to conserve and protect agricultural lands, promote diversified agriculture, increase agricultural self-sufficiency, and assure the availability of agriculturally suitable lands. Act 183 in 2005 extended these efforts by defining IAL. The law established eight criteria to evaluate IAL and created county-led and landowner-initiated processes for designating IAL. It also specified policies for promoting agricultural production and identified landowner incentives for the designation of IAL. A central challenge facing policymakers is how to operationalize and implement these land use policies. This paper describes methods used to operationalize Act 183. We use fast feedback (i-Clicker technology) devices for capturing stakeholder preferences and geographic information systems and community mapping to visualize policy impacts and integrate community feedback. The methods developed in this paper have broad applications to jurisdictions around the world looking for data-driven approaches to planning and designating land uses according to legislative mandates or administrative requirements. © 2017 Informa UK Limited, trading as Taylor &amp; Francis Group.</x:v>
      </x:c>
      <x:c r="J1605" s="139" t="str">
        <x:v>community participation; geographic information systems; Important agricultural land; Kauai</x:v>
      </x:c>
      <x:c r="K1605" s="139" t="str">
        <x:v>Hawaii [United States]; Kauai County; United States; agricultural land; agricultural production; GIS; land use planning; local participation; policy implementation</x:v>
      </x:c>
      <x:c r="L1605" s="139" t="str">
        <x:v>Taylor and Francis Ltd.</x:v>
      </x:c>
      <x:c r="M1605" s="139" t="str">
        <x:v>English</x:v>
      </x:c>
      <x:c r="N1605" s="139" t="str">
        <x:v>Article</x:v>
      </x:c>
      <x:c r="O1605" s="139" t="str">
        <x:v>Scopus</x:v>
      </x:c>
      <x:c r="P1605" s="139" t="str">
        <x:v>2-s2.0-85019552277</x:v>
      </x:c>
    </x:row>
    <x:row r="1606">
      <x:c r="A1606" s="139" t="str">
        <x:v>Noorollahi Y.; Yousefi H.; Mohammadi M.</x:v>
      </x:c>
      <x:c r="B1606" s="139" t="str">
        <x:v>Noorollahi, Younes (16550643300); Yousefi, Hossein (57192403998); Mohammadi, Mohammad (57212183718)</x:v>
      </x:c>
      <x:c r="C1606" s="139" t="str">
        <x:v>16550643300; 57192403998; 57212183718</x:v>
      </x:c>
      <x:c r="D1606" s="139" t="str">
        <x:v>Multi-criteria decision support system for wind farm site selection using GIS</x:v>
      </x:c>
      <x:c r="E1606" s="139" t="str">
        <x:v>2016</x:v>
      </x:c>
      <x:c r="F1606" s="139" t="str">
        <x:v>Sustainable Energy Technologies and Assessments</x:v>
      </x:c>
      <x:c r="G1606" s="139" t="str">
        <x:v>10.1016/j.seta.2015.11.007</x:v>
      </x:c>
      <x:c r="H1606" s="139" t="str">
        <x:v>https://www.scopus.com/pages/publications/84949255305?origin=resultslist</x:v>
      </x:c>
      <x:c r="I1606" s="139" t="str">
        <x:v>The present study analyzed a multi-criteria decision support system to define wind energy resources in western Iran. Clean domestic renewable energy can be the best option in consideration of intense economic development and its accompanying increase in energy consumption. The most important barrier to wider deployment of renewable resources in Iran is the price of fossil fuels, which is the lowest in the world. The government has recently decided to remove subsidies for fossil fuel, meaning that its price will increase and will make the cost of green energies more attractive. Wind power is an option for improved economic conditions in the region and low environmental impacts. This study applied geographic information system to determine the potential of wind energy in Markazi province in western Iran. The multiple criteria decision making method and site selection criterion for wind resources assessment is explained and developed for the study area. Criteria of equal importance were investigated, including technical, environmental, economic and geographic standards. The results were favorable for electricity production in accordance with international standards from wind in western Iran. The results show that 28% of the study area has capacity for installing large wind farms. © 2015 Elsevier Ltd.</x:v>
      </x:c>
      <x:c r="J1606" s="139" t="str">
        <x:v>GIS; Iran; Multi criteria; Site selection; Wind energy; Wind farm</x:v>
      </x:c>
      <x:c r="K1606" s="139" t="str">
        <x:v>Artificial intelligence; Costs; Decision making; Electric utilities; Energy resources; Energy utilization; Environmental impact; Fossil fuels; Geographic information systems; Site selection; Wind power; Economic development; Electricity production; International standards; Iran; Multi-criteria; Multi-criteria decision support systems; Multiple criteria decision making; Wind farm; Decision support systems</x:v>
      </x:c>
      <x:c r="L1606" s="139" t="str">
        <x:v>Elsevier Ltd</x:v>
      </x:c>
      <x:c r="M1606" s="139" t="str">
        <x:v>English</x:v>
      </x:c>
      <x:c r="N1606" s="139" t="str">
        <x:v>Article</x:v>
      </x:c>
      <x:c r="O1606" s="139" t="str">
        <x:v>Scopus</x:v>
      </x:c>
      <x:c r="P1606" s="139" t="str">
        <x:v>2-s2.0-84949255305</x:v>
      </x:c>
    </x:row>
    <x:row r="1607">
      <x:c r="A1607" s="139" t="str">
        <x:v>Khadra R.; Sagardoy J.A.; Taha S.; Lamaddalena N.</x:v>
      </x:c>
      <x:c r="B1607" s="139" t="str">
        <x:v>Khadra, Roula (12545867700); Sagardoy, Juan Antonio (6507250508); Taha, Suzan (57194541283); Lamaddalena, Nicola (16238977700)</x:v>
      </x:c>
      <x:c r="C1607" s="139" t="str">
        <x:v>12545867700; 6507250508; 57194541283; 16238977700</x:v>
      </x:c>
      <x:c r="D1607" s="139" t="str">
        <x:v>MONEVA - a Monitoring &amp; Evaluation System to Assess the Performance of Participatory Irrigation Management/Irrigation Management Transfer Programs in the Mediterranean Region</x:v>
      </x:c>
      <x:c r="E1607" s="139" t="str">
        <x:v>2018</x:v>
      </x:c>
      <x:c r="F1607" s="139" t="str">
        <x:v>Water Resources Management</x:v>
      </x:c>
      <x:c r="G1607" s="139" t="str">
        <x:v>10.1007/s11269-017-1799-y</x:v>
      </x:c>
      <x:c r="H1607" s="139" t="str">
        <x:v>https://www.scopus.com/pages/publications/85029189002?origin=resultslist</x:v>
      </x:c>
      <x:c r="I1607" s="139" t="str">
        <x:v>One of the major shortcomings of the Participatory Irrigation Management/Irrigation Management Transfer (PIM/IMT) programs undertaken in many countries of the world, is the predominant absence of Monitoring &amp; Evaluation (M&amp;E) systems specifically addressed to accompany these processes, and become a major instrument to correct, improve and learn. To contribute to closing this gap, this paper presents the main features of “MONEVA”, an M&amp;E system tailored to PIM/IMT programs, and adapted to different Mediterranean Countries. The system is based on the principles of the Logical Framework Analysis (LFA), which permitted the development of objectives, outcomes, outputs and appropriate indicators for the monitoring of results. MONEVA is integrated with seven menus and many submenus which detailed description is reported in the embedded User’s Manual. Only selected options are presented in this paper. The important and innovative features of MONEVA are its capacity to adapt to every country by using only the indicators relevant to the country, and a simple and objective system of evaluation. The results of its application in the pilot countries Jordan and Tunisia, i) demonstrated its flexibility to adapt to local contexts and the easiness of its application which supported its adoption, and ii) validated its characteristics as a Decision Support System (DSS), having a great potential for improving the implementation of the PIM/IMT programs, through the identification of their criticalities and thus, facilitating the definition of corrective actions at government and agency levels, but particularly, at the Water Users’ Association (WUA) level. © 2017, Springer Science+Business Media B.V.</x:v>
      </x:c>
      <x:c r="J1607" s="139" t="str">
        <x:v>Irrigation management transfer; Mediterranean; MONEVA system; Monitoring &amp; evaluation; Participatory irrigation management; Performance</x:v>
      </x:c>
      <x:c r="K1607" s="139" t="str">
        <x:v>Jordan; Mediterranean Region; Tunisia; Artificial intelligence; Decision support systems; Irrigation; Irrigation management transfer; Mediterranean; MONEVA system; Participatory irrigation managements; Performance; decision support system; implementation process; irrigation; monitoring system; participatory approach; performance assessment; Application programs</x:v>
      </x:c>
      <x:c r="L1607" s="139" t="str">
        <x:v>Springer Netherlands</x:v>
      </x:c>
      <x:c r="M1607" s="139" t="str">
        <x:v>English</x:v>
      </x:c>
      <x:c r="N1607" s="139" t="str">
        <x:v>Article</x:v>
      </x:c>
      <x:c r="O1607" s="139" t="str">
        <x:v>Scopus</x:v>
      </x:c>
      <x:c r="P1607" s="139" t="str">
        <x:v>2-s2.0-85029189002</x:v>
      </x:c>
    </x:row>
    <x:row r="1608">
      <x:c r="A1608" s="139" t="str">
        <x:v>Phillips P.W.B.; Relf-Eckstein J.-A.; Jobe G.; Wixted B.</x:v>
      </x:c>
      <x:c r="B1608" s="139" t="str">
        <x:v>Phillips, Peter W.B. (7401947963); Relf-Eckstein, Jo-Anne (35768154400); Jobe, Graeme (57208271737); Wixted, Brian (8540347900)</x:v>
      </x:c>
      <x:c r="C1608" s="139" t="str">
        <x:v>7401947963; 35768154400; 57208271737; 8540347900</x:v>
      </x:c>
      <x:c r="D1608" s="139" t="str">
        <x:v>Configuring the new digital landscape in western Canadian agriculture</x:v>
      </x:c>
      <x:c r="E1608" s="139" t="str">
        <x:v>2019</x:v>
      </x:c>
      <x:c r="F1608" s="139" t="str">
        <x:v>NJAS - Wageningen Journal of Life Sciences</x:v>
      </x:c>
      <x:c r="G1608" s="139" t="str">
        <x:v>10.1016/j.njas.2019.04.001</x:v>
      </x:c>
      <x:c r="H1608" s="139" t="str">
        <x:v>https://www.scopus.com/pages/publications/85064318735?origin=resultslist</x:v>
      </x:c>
      <x:c r="I1608" s="139" t="str">
        <x:v>Digital technologies are working to transform the global agricultural system. Farmers and firms are creating, adapting and adopting a range of new hardware, software, mobile apps, sensor technologies and big data applications, which is working to disrupt established structures within the farm machinery and associated data sectors. Focusing just on the extension of precision technologies to agriculture, this paper maps the competitive landscape using a 2 × 2 typology that situates entities operating in Canada based on their strategies, distinguishing between top-down and bottom-up networks of competitors and collaborators and the degree of interoperability of their digital applications. We examine the emergence of four specific cases in western Canadian agriculture. The typology and the cases suggest global agri-food firms, industry collectives and a host of entrepreneurial start-ups and small and medium-sized enterprises are competing to both organize and disrupt the global agri-food value chain. It is not yet clear which strategy, if any, will prevail and provide the model for broad acre agriculture in Canada and around the world. © 2019 Royal Netherlands Society for Agricultural Sciences</x:v>
      </x:c>
      <x:c r="J1608" s="139" t="str">
        <x:v>Agricultural systems; Data; Digital agriculture; Economic landscape; Firm strategy; Interoperability</x:v>
      </x:c>
      <x:c r="K1608" s="139" t="str">
        <x:v>Canada; agricultural land; agroindustry; alternative agriculture; bottom-up approach; digital mapping; economic activity; precision agriculture; small and medium-sized enterprise; strategic approach; top-down approach</x:v>
      </x:c>
      <x:c r="L1608" s="139" t="str">
        <x:v>Elsevier B.V.</x:v>
      </x:c>
      <x:c r="M1608" s="139" t="str">
        <x:v>English</x:v>
      </x:c>
      <x:c r="N1608" s="139" t="str">
        <x:v>Article</x:v>
      </x:c>
      <x:c r="O1608" s="139" t="str">
        <x:v>Scopus</x:v>
      </x:c>
      <x:c r="P1608" s="139" t="str">
        <x:v>2-s2.0-85064318735</x:v>
      </x:c>
    </x:row>
    <x:row r="1609">
      <x:c r="A1609" s="139" t="str">
        <x:v>Ortega-Corral C.; Elizondo J.J.E.; Del Campo O.R.A.; Palafox L.E.; Aguilar L.; Guerra-Frausto R.; Cruz F.L.; Reyes R.A.; López-Montoya J.E.; Chávez C.</x:v>
      </x:c>
      <x:c r="B1609" s="139" t="str">
        <x:v>Ortega-Corral, Céésar (36675392300); Elizondo, José Jaime Esqueda (57535989800); Del Campo, Oscar Ricardo Acosta (57194015937); Palafox, Luis E. (55368634200); Aguilar, Leocundo (56002740900); Guerra-Frausto, Ricardo (57194016994); Cruz, Florencio López (57194024342); Reyes, Roberto A. (57201616181); López-Montoya, Jesús Enrique (57194008770); Chávez, Carlos (57225837752)</x:v>
      </x:c>
      <x:c r="C1609" s="139" t="str">
        <x:v>36675392300; 57535989800; 57194015937; 55368634200; 56002740900; 57194016994; 57194024342; 57201616181; 57194008770; 57225837752</x:v>
      </x:c>
      <x:c r="D1609" s="139" t="str">
        <x:v>Lessons learned deploying an oyster farm monitoring auto-sustainable wireless sensor network and trial of a temperature and relative humidity-based transmission power control scheme</x:v>
      </x:c>
      <x:c r="E1609" s="139" t="str">
        <x:v>2017</x:v>
      </x:c>
      <x:c r="F1609" s="139" t="str">
        <x:v>International Journal of Distributed Sensor Networks</x:v>
      </x:c>
      <x:c r="G1609" s="139" t="str">
        <x:v>10.1177/1550147717697322</x:v>
      </x:c>
      <x:c r="H1609" s="139" t="str">
        <x:v>https://www.scopus.com/pages/publications/85018305181?origin=resultslist</x:v>
      </x:c>
      <x:c r="I1609" s="139" t="str">
        <x:v>We present challenges faced deploying a solar-powered wireless sensor network base station and nodes, at a remote oyster farm. It involved installing the base station system and a data server at the shore of a shallow bay, where there is no electrical power available. To solve the problem, we set up a photovoltaic array with an energy monitoring node, from which performance metrics were recorded and plotted. At the water, we deployed two wireless sensor nodes on a raft, a kilometre away from the base station. One node was configured for sea water pH and water temperature (Tw) measurements. The other node was configured for salinity and Tw measurements. Furthermore, both nodes measured air temperature and relative humidity, for a more complete characterization. At the salinity node, temperature and relative humidity knowledge was crucial to determine a gain factor for doing a trial of a transmission power control scheme, using a novel temperature and relative humidity algorithm. To enable a fair comparison, the pH nodes transmitter was configured with a fixed power level. The nodes performances were measured locally at the base station, recording metrics such as received signal strength indicator and packet received rates. © The Author(s) 2017.</x:v>
      </x:c>
      <x:c r="J1609" s="139" t="str">
        <x:v>Remote monitoring; Renewable energy; Transmission power control; Ubiquitous computing; Wireless sensor networks</x:v>
      </x:c>
      <x:c r="K1609" s="139" t="str">
        <x:v>Base stations; Humidity control; Molluscs; Photovoltaic cells; Power control; Seawater; Shellfish; Solar energy; Ubiquitous computing; Wireless sensor networks; Photovoltaic arrays; Received signal strength indicators; Remote monitoring; Renewable energies; Solar-powered wireless sensor networks; Temperature and relative humidity; Transmission power control; Wireless sensor node; Sensor nodes</x:v>
      </x:c>
      <x:c r="L1609" s="139" t="str">
        <x:v>SAGE Publications Ltd</x:v>
      </x:c>
      <x:c r="M1609" s="139" t="str">
        <x:v>English</x:v>
      </x:c>
      <x:c r="N1609" s="139" t="str">
        <x:v>Article</x:v>
      </x:c>
      <x:c r="O1609" s="139" t="str">
        <x:v>Scopus</x:v>
      </x:c>
      <x:c r="P1609" s="139" t="str">
        <x:v>2-s2.0-85018305181</x:v>
      </x:c>
    </x:row>
    <x:row r="1610">
      <x:c r="A1610" s="139" t="str">
        <x:v>Di L.; Yu E.G.; Kang L.; Shrestha R.; BAI Y.-Q.</x:v>
      </x:c>
      <x:c r="B1610" s="139" t="str">
        <x:v>Di, Liping (7006684098); Yu, Eugene G. (55946457200); Kang, Lingjun (55489600000); Shrestha, Ranjay (55391328500); BAI, Yu-qi (16416901100)</x:v>
      </x:c>
      <x:c r="C1610" s="139" t="str">
        <x:v>7006684098; 55946457200; 55489600000; 55391328500; 16416901100</x:v>
      </x:c>
      <x:c r="D1610" s="139" t="str">
        <x:v>RF-CLASS: A remote-sensing-based flood crop loss assessment cyber-service system for supporting crop statistics and insurance decision-making</x:v>
      </x:c>
      <x:c r="E1610" s="139" t="str">
        <x:v>2017</x:v>
      </x:c>
      <x:c r="F1610" s="139" t="str">
        <x:v>Journal of Integrative Agriculture</x:v>
      </x:c>
      <x:c r="G1610" s="139" t="str">
        <x:v>10.1016/S2095-3119(16)61499-5</x:v>
      </x:c>
      <x:c r="H1610" s="139" t="str">
        <x:v>https://www.scopus.com/pages/publications/85012306169?origin=resultslist</x:v>
      </x:c>
      <x:c r="I1610" s="139" t="str">
        <x:v>Floods often cause significant crop loss in the United States. Timely and objective information on flood-related crop loss, such as flooded acreage and degree of crop damage, is very important for crop monitoring and risk management in agricultural and disaster-related decision-making at many concerned agencies. Currently concerned agencies mostly rely on field surveys to obtain crop loss information and compensate farmers' loss claim. Such methods are expensive, labor intensive, and time consumptive, especially for a large flood that affects a large geographic area. The results from such methods suffer from inaccuracy, subjectiveness, untimeliness, and lack of reproducibility. Recent studies have demonstrated that Earth observation (EO) data could be used in post-flood crop loss assessment for a large geographic area objectively, timely, accurately, and cost effectively. However, there is no operational decision support system, which employs such EO-based data and algorithms for operational flood-related crop decision-making. This paper describes the development of an EO-based flood crop loss assessment cyber-service system, RF-CLASS, for supporting flood-related crop statistics and insurance decision-making. Based on the service-orientated architecture, RF-CLASS has been implemented with open interoperability specifications to facilitate the interoperability with EO data systems, particularly the National Aeronautics and Space Administration (NASA) Earth Observing System Data and Information System (EOSDIS), for automatically fetching the input data from the data systems. Validated EO algorithms have been implemented as web services in the system to operationally produce a set of flood-related products from EO data, such as flood frequency, flooded acreage, and degree of crop damage, for supporting decision-making in flood statistics and flood crop insurance policy. The system leverages recent advances in the remote sensing-based flood monitoring and assessment, the near-real-time availability of EO data, the service-oriented architecture, geospatial interoperability standards, and the standard-based geospatial web service technology. The prototypical system has automatically generated the flood crop loss products and demonstrated the feasibility of using such products to improve the agricultural decision-making. Evaluation of system by the end-user agencies indicates that significant improvement on flood-related crop decision-making has been achieved with the system. © 2017 Chinese Academy of Agricultural Sciences</x:v>
      </x:c>
      <x:c r="J1610" s="139" t="str"/>
      <x:c r="K1610" s="139" t="str"/>
      <x:c r="L1610" s="139" t="str">
        <x:v>Chinese Academy of Agricultural Sciences</x:v>
      </x:c>
      <x:c r="M1610" s="139" t="str">
        <x:v>English</x:v>
      </x:c>
      <x:c r="N1610" s="139" t="str">
        <x:v>Article</x:v>
      </x:c>
      <x:c r="O1610" s="139" t="str">
        <x:v>Scopus</x:v>
      </x:c>
      <x:c r="P1610" s="139" t="str">
        <x:v>2-s2.0-85012306169</x:v>
      </x:c>
    </x:row>
    <x:row r="1611">
      <x:c r="A1611" s="139" t="str">
        <x:v>Kaiwartya O.; Abdullah A.H.; Cao Y.; Raw R.S.; Kumar S.; Lobiyal D.K.; Isnin I.F.; Liu X.; Shah R.R.</x:v>
      </x:c>
      <x:c r="B1611" s="139" t="str">
        <x:v>Kaiwartya, Omprakash (55904487200); Abdullah, Abdul Hanan (11338934800); Cao, Yue (55470310200); Raw, Ram Shringar (36343940800); Kumar, Sushil (59150112500); Lobiyal, Daya Krishan (6507215219); Isnin, Ismail Fauzi (6504402805); Liu, Xiulei (55360867000); Shah, Rajiv Ratn (56121902800)</x:v>
      </x:c>
      <x:c r="C1611" s="139" t="str">
        <x:v>55904487200; 11338934800; 55470310200; 36343940800; 59150112500; 6507215219; 6504402805; 55360867000; 56121902800</x:v>
      </x:c>
      <x:c r="D1611" s="139" t="str">
        <x:v>T-MQM: Testbed-based multi-metric quality measurement of sensor deployment for precision agriculture - A case study</x:v>
      </x:c>
      <x:c r="E1611" s="139" t="str">
        <x:v>2016</x:v>
      </x:c>
      <x:c r="F1611" s="139" t="str">
        <x:v>IEEE Sensors Journal</x:v>
      </x:c>
      <x:c r="G1611" s="139" t="str">
        <x:v>10.1109/JSEN.2016.2614748</x:v>
      </x:c>
      <x:c r="H1611" s="139" t="str">
        <x:v>https://www.scopus.com/pages/publications/84997831586?origin=resultslist</x:v>
      </x:c>
      <x:c r="I1611" s="139" t="str">
        <x:v>Efficient sensor deployment is one of the primary requirements of the precision agriculture use case of wireless sensor networks (WSNs) to provide qualitative and optimal coverage and connectivity. The application-based performance variations of the geometrical-model-based sensor deployment patterns restrict the generalization of a specific deployment pattern for all applications. Furthermore, single or double metrics-based evaluation of the deployment patterns focusing on theoretical or simulation aspects can be attributed to the difference in performance of real applications and the reported performance in the literature. In this context, this paper proposes a testbed-based multi-metric quality measurement of sensor deployment for the precision agriculture use case of WSNs. Specifically, seven metrics are derived for the qualitative measurement of sensor deployment patterns for precision agriculture. The seven metrics are quantified for four sensor deployment patterns to measure the quality of coverage and connectivity. Analytical- and simulation-based evaluations of the measurements are validated through testbed experiment-based evaluations which are carried out in 'INDRIYA' WSNs testbed. Toward realistic research impact, the investigative evaluation of the geometrical-model-based deployment patterns presented in this paper could be useful for practitioners and researchers in developing performance guaranteed applications for precision agriculture and novel coverage and connectivity models for deployment patterns. © 2001-2012 IEEE.</x:v>
      </x:c>
      <x:c r="J1611" s="139" t="str">
        <x:v>deployment; Precision agriculture; testbed; WSNs</x:v>
      </x:c>
      <x:c r="K1611" s="139" t="str">
        <x:v>Agriculture; Geometry; Testbeds; Connectivity model; deployment; Geometrical modeling; Performance variations; Precision Agriculture; Qualitative measurements; Wireless sensor network (WSNs); WSNs; Wireless sensor networks</x:v>
      </x:c>
      <x:c r="L1611" s="139" t="str">
        <x:v>Institute of Electrical and Electronics Engineers Inc.</x:v>
      </x:c>
      <x:c r="M1611" s="139" t="str">
        <x:v>English</x:v>
      </x:c>
      <x:c r="N1611" s="139" t="str">
        <x:v>Article</x:v>
      </x:c>
      <x:c r="O1611" s="139" t="str">
        <x:v>Scopus</x:v>
      </x:c>
      <x:c r="P1611" s="139" t="str">
        <x:v>2-s2.0-84997831586</x:v>
      </x:c>
    </x:row>
    <x:row r="1612">
      <x:c r="A1612" s="139" t="str">
        <x:v>Kumar G.; Chand S.; Mali R.R.; Kundu S.K.; Baxla A.K.</x:v>
      </x:c>
      <x:c r="B1612" s="139" t="str">
        <x:v>Kumar, Gajendra (57213515717); Chand, Suresh (55312456900); Mali, R.R. (36348598300); Kundu, S.K. (60403512600); Baxla, A.K. (6505955718)</x:v>
      </x:c>
      <x:c r="C1612" s="139" t="str">
        <x:v>57213515717; 55312456900; 36348598300; 60403512600; 6505955718</x:v>
      </x:c>
      <x:c r="D1612" s="139" t="str">
        <x:v>In-situ observational network for extreme weather events in India</x:v>
      </x:c>
      <x:c r="E1612" s="139" t="str">
        <x:v>2016</x:v>
      </x:c>
      <x:c r="F1612" s="139" t="str">
        <x:v>Mausam</x:v>
      </x:c>
      <x:c r="G1612" s="139" t="str"/>
      <x:c r="H1612" s="139" t="str">
        <x:v>https://www.scopus.com/pages/publications/85028970919?origin=resultslist</x:v>
      </x:c>
      <x:c r="I1612" s="139" t="str">
        <x:v>Extreme weather events, interacting with vulnerable human and natural systems, can lead to disasters, especially in absence of responsive social system. Accurate and timely monitoring and forecast of heavy rains, tropical cyclones, thunderstorms, hailstorms, cloudburst, drought, heat and cold waves, etc. are required to respond effectively to such events. Due to extreme weather events, crops over large parts of the country are adversely affected reducing production of total food grains, fodder, cash crops, vegetables and fruits which in turn affect the earnings and livelihood of individual farmers as well as the economy of the country. In situ observational network are the vital component for skilful prediction of extreme weather events. Current observational requirements for extreme weather prediction are met, to varying degrees by a range of in-situ observing systems and space-based systems. The augmentation of in-situ observational network is continuously progressing. IMD now has a network of Doppler Weather Radars (DWRs), Automatic Weather Stations (AWSs), Agro AWSs, Automatic Rain Gauges (ARGs), GPS upper air systems etc. These observations along with non-conventional (satellite) data are now being used to run its global and regional numerical prediction models on High Performance Computing Systems (HPCS). This has improved monitoring and forecasting capabilities for extreme weather events like cyclones, severe thunderstorm, heavy rainfall and floods in a significant manner. This paper provides an overview of the role of in-situ observational network for extreme weather events in India, framework for further augmentation to the network and other requirements to further enhance capabilities for high impact &amp; extreme weather events and natural hazards. © 2016, India Meteorological Department. All rights reserved.</x:v>
      </x:c>
      <x:c r="J1612" s="139" t="str">
        <x:v>ARG; Atmospheric observation network; AWS; DWR; Extreme weather; In-situ; Upper air system; WMO</x:v>
      </x:c>
      <x:c r="K1612" s="139" t="str"/>
      <x:c r="L1612" s="139" t="str">
        <x:v>India Meteorological Department</x:v>
      </x:c>
      <x:c r="M1612" s="139" t="str">
        <x:v>English</x:v>
      </x:c>
      <x:c r="N1612" s="139" t="str">
        <x:v>Article</x:v>
      </x:c>
      <x:c r="O1612" s="139" t="str">
        <x:v>Scopus</x:v>
      </x:c>
      <x:c r="P1612" s="139" t="str">
        <x:v>2-s2.0-85028970919</x:v>
      </x:c>
    </x:row>
    <x:row r="1613">
      <x:c r="A1613" s="139" t="str">
        <x:v>Zamora-Izquierdo M.A.; Santa J.; Martínez J.A.; Martínez V.; Skarmeta A.F.</x:v>
      </x:c>
      <x:c r="B1613" s="139" t="str">
        <x:v>Zamora-Izquierdo, Miguel A. (57203424767); Santa, José (18038232200); Martínez, Juan A. (57199490302); Martínez, Vicente (7102591584); Skarmeta, Antonio F. (7004419066)</x:v>
      </x:c>
      <x:c r="C1613" s="139" t="str">
        <x:v>57203424767; 18038232200; 57199490302; 7102591584; 7004419066</x:v>
      </x:c>
      <x:c r="D1613" s="139" t="str">
        <x:v>Smart farming IoT platform based on edge and cloud computing</x:v>
      </x:c>
      <x:c r="E1613" s="139" t="str">
        <x:v>2019</x:v>
      </x:c>
      <x:c r="F1613" s="139" t="str">
        <x:v>Biosystems Engineering</x:v>
      </x:c>
      <x:c r="G1613" s="139" t="str">
        <x:v>10.1016/j.biosystemseng.2018.10.014</x:v>
      </x:c>
      <x:c r="H1613" s="139" t="str">
        <x:v>https://www.scopus.com/pages/publications/85056253107?origin=resultslist</x:v>
      </x:c>
      <x:c r="I1613" s="139" t="str">
        <x:v>Precision Agriculture (PA), as the integration of information, communication and control technologies in agriculture, is growing day by day. The Internet of Things (IoT) and cloud computing paradigms offer advances to enhance PA connectivity. Nevertheless, their usage in this field is usually limited to specific scenarios of high cost, and they are not adapted to semi-arid conditions, or do not cover all PA management in an efficient way. For this reason, we propose a flexible platform able to cope with soilless culture needs in full recirculation greenhouses using moderately saline water. It is based on exchangeable low-cost hardware and supported by a three-tier open source software platform at local, edge and cloud planes. At the local plane, Cyber-Physical Systems (CPS) interact with crop devices to gather data and perform real-time atomic control actions. The edge plane of the platform is in charge of monitoring and managing main PA tasks near the access network to increase system reliability against network access failures. Finally, the cloud platform collects current and past records and hosts data analytics modules in a FIWARE deployment. IoT protocols like Message Queue Telemetry Transport (MQTT) or Constrained Application Protocol (CoAP) are used to communicate with CPS, while Next Generation Service Interface (NGSI) is employed for southbound and northbound access to the cloud. The system has been completely instantiated in a real prototype in frames of the EU DrainUse project, allowing the control of a real hydroponic closed system through managing software for final farmers connected to the platform. © 2018 IAgrE</x:v>
      </x:c>
      <x:c r="J1613" s="139" t="str">
        <x:v>Edge Computing; Hydroponics; IoT; NGSI; Precision Agriculture; Smart Farming</x:v>
      </x:c>
      <x:c r="K1613" s="139" t="str">
        <x:v>Agricultural robots; Cloud computing; Data Analytics; Edge computing; Embedded systems; Open source software; Open systems; Precision agriculture; Real time systems; Saline water; Communication and control; Constrained Application Protocol (CoAP); Cyber-physical systems (CPS); Hydroponics; Internet of thing (IOT); Next generation services; NGSI; Smart Farming; Internet of things</x:v>
      </x:c>
      <x:c r="L1613" s="139" t="str">
        <x:v>Academic Press</x:v>
      </x:c>
      <x:c r="M1613" s="139" t="str">
        <x:v>English</x:v>
      </x:c>
      <x:c r="N1613" s="139" t="str">
        <x:v>Article</x:v>
      </x:c>
      <x:c r="O1613" s="139" t="str">
        <x:v>Scopus</x:v>
      </x:c>
      <x:c r="P1613" s="139" t="str">
        <x:v>2-s2.0-85056253107</x:v>
      </x:c>
    </x:row>
    <x:row r="1614">
      <x:c r="A1614" s="139" t="str">
        <x:v>Rovere S.L.; North M.J.; Podesta G.P.; Bert F.E.</x:v>
      </x:c>
      <x:c r="B1614" s="139" t="str">
        <x:v>Rovere, Santiago L. (36925964700); North, Michael J. (35345782800); Podesta, Guillermo P. (7004150925); Bert, Federico E. (12753730800)</x:v>
      </x:c>
      <x:c r="C1614" s="139" t="str">
        <x:v>36925964700; 35345782800; 7004150925; 12753730800</x:v>
      </x:c>
      <x:c r="D1614" s="139" t="str">
        <x:v>Practical Points for the Software Development of an Agent-Based Model of a Coupled Human-Natural System</x:v>
      </x:c>
      <x:c r="E1614" s="139" t="str">
        <x:v>2016</x:v>
      </x:c>
      <x:c r="F1614" s="139" t="str">
        <x:v>IEEE Access</x:v>
      </x:c>
      <x:c r="G1614" s="139" t="str">
        <x:v>10.1109/ACCESS.2016.2592418</x:v>
      </x:c>
      <x:c r="H1614" s="139" t="str">
        <x:v>https://www.scopus.com/pages/publications/85000427906?origin=resultslist</x:v>
      </x:c>
      <x:c r="I1614" s="139" t="str">
        <x:v>Modeling complex natural and human systems to support policy or management decision making is becoming increasingly common. The resulting models are often designed and implemented by researchers or domain experts with limited software engineering expertise. To help this important audience, we present our experience and share lessons learned from the design and implementation of an agent-based model of agricultural production systems in the Argentine Pampas, emphasizing the software engineering perspective. We discuss the model's design including the model classes; the activity diagram, and data flow; the package and folder layout; the use of design patterns; performance optimization; initialization approaches; the analysis of results; and model measurement, validation, and verification. © 2016 IEEE.</x:v>
      </x:c>
      <x:c r="J1614" s="139" t="str">
        <x:v>agent-based modeling; Complex adaptive systems; coupled human and natural systems; model design and implementation; software engineering</x:v>
      </x:c>
      <x:c r="K1614" s="139" t="str">
        <x:v>Adaptive systems; Agriculture; Autonomous agents; Computational methods; Decision making; Decision support systems; Design; Software agents; Software design; Software engineering; Agent-based model; Agricultural production system; Complex adaptive systems; Coupled human and natural systems; Coupled human-natural systems; Design and implementations; Management decision-making; Model design; Data flow analysis</x:v>
      </x:c>
      <x:c r="L1614" s="139" t="str">
        <x:v>Institute of Electrical and Electronics Engineers Inc.</x:v>
      </x:c>
      <x:c r="M1614" s="139" t="str">
        <x:v>English</x:v>
      </x:c>
      <x:c r="N1614" s="139" t="str">
        <x:v>Article</x:v>
      </x:c>
      <x:c r="O1614" s="139" t="str">
        <x:v>Scopus</x:v>
      </x:c>
      <x:c r="P1614" s="139" t="str">
        <x:v>2-s2.0-85000427906</x:v>
      </x:c>
    </x:row>
    <x:row r="1615">
      <x:c r="A1615" s="139" t="str">
        <x:v>Park D.; Hoshi Y.; Mahajan H.P.; Kim H.K.; Erickson Z.; Rogers W.A.; Kemp C.C.</x:v>
      </x:c>
      <x:c r="B1615" s="139" t="str">
        <x:v>Park, Daehyung (56422918800); Hoshi, Yuuna (57200625988); Mahajan, Harshal P. (24166845100); Kim, Ho Keun (57200626846); Erickson, Zackory (57190127136); Rogers, Wendy A. (26324614300); Kemp, Charles C. (56423300400)</x:v>
      </x:c>
      <x:c r="C1615" s="139" t="str">
        <x:v>56422918800; 57200625988; 24166845100; 57200626846; 57190127136; 26324614300; 56423300400</x:v>
      </x:c>
      <x:c r="D1615" s="139" t="str">
        <x:v>Active robot-assisted feeding with a general-purpose mobile manipulator: Design, evaluation, and lessons learned</x:v>
      </x:c>
      <x:c r="E1615" s="139" t="str">
        <x:v>2020</x:v>
      </x:c>
      <x:c r="F1615" s="139" t="str">
        <x:v>Robotics and Autonomous Systems</x:v>
      </x:c>
      <x:c r="G1615" s="139" t="str">
        <x:v>10.1016/j.robot.2019.103344</x:v>
      </x:c>
      <x:c r="H1615" s="139" t="str">
        <x:v>https://www.scopus.com/pages/publications/85075266568?origin=resultslist</x:v>
      </x:c>
      <x:c r="I1615" s="139" t="str">
        <x:v>Eating is an essential activity of daily living (ADL) for staying healthy and living at home independently. Although numerous assistive devices have been introduced, many people with disabilities are still restricted from independent eating due to the devices’ physical or perceptual limitations. In this work, we present a new meal-assistance system and evaluations of this system with people with motor impairments. We also discuss learned lessons and design insights based on the evaluations. The meal-assistance system uses a general-purpose mobile manipulator, a Willow Garage PR2, which has the potential to serve as a versatile form of assistive technology. Our active feeding framework enables the robot to autonomously deliver food to the user's mouth, reducing the need for head movement by the user. The user interface, visually-guided behaviors, and safety tools allow people with severe motor impairments to successfully use the system. We evaluated our system with a total of 10 able-bodied participants and 9 participants with motor impairments. Both groups of participants successfully ate various foods using the system and reported high rates of success for the system's autonomous behaviors. In general, participants who operated the system reported that it was comfortable, safe, and easy-to-use. © 2019 Elsevier B.V.</x:v>
      </x:c>
      <x:c r="J1615" s="139" t="str">
        <x:v>Assistive feeding; Assistive robots; Manipulation; Meal assistance</x:v>
      </x:c>
      <x:c r="K1615" s="139" t="str">
        <x:v>Agricultural robots; Feeding; Machine design; Robots; User interfaces; Activity of daily livings; Assistive; Assistive robots; Assistive technology; Autonomous behaviors; Manipulation; Meal assistance; People with disabilities; Manipulators</x:v>
      </x:c>
      <x:c r="L1615" s="139" t="str">
        <x:v>Elsevier B.V.</x:v>
      </x:c>
      <x:c r="M1615" s="139" t="str">
        <x:v>English</x:v>
      </x:c>
      <x:c r="N1615" s="139" t="str">
        <x:v>Article</x:v>
      </x:c>
      <x:c r="O1615" s="139" t="str">
        <x:v>Scopus</x:v>
      </x:c>
      <x:c r="P1615" s="139" t="str">
        <x:v>2-s2.0-85075266568</x:v>
      </x:c>
    </x:row>
    <x:row r="1616">
      <x:c r="A1616" s="139" t="str">
        <x:v>Jatwani P.; Tomar P.; Dhingra V.</x:v>
      </x:c>
      <x:c r="B1616" s="139" t="str">
        <x:v>Jatwani, Poonam (57198352246); Tomar, Pradeep (36669434100); Dhingra, Vandana (55710859500)</x:v>
      </x:c>
      <x:c r="C1616" s="139" t="str">
        <x:v>57198352246; 36669434100; 55710859500</x:v>
      </x:c>
      <x:c r="D1616" s="139" t="str">
        <x:v>Comparative performance evaluation of keyword and semantic search engines using different query set categories</x:v>
      </x:c>
      <x:c r="E1616" s="139" t="str">
        <x:v>2020</x:v>
      </x:c>
      <x:c r="F1616" s="139" t="str">
        <x:v>Recent Advances in Computer Science and Communications</x:v>
      </x:c>
      <x:c r="G1616" s="139" t="str">
        <x:v>10.2174/2213275912666190328202153</x:v>
      </x:c>
      <x:c r="H1616" s="139" t="str">
        <x:v>https://www.scopus.com/pages/publications/85096481721?origin=resultslist</x:v>
      </x:c>
      <x:c r="I1616" s="139" t="str">
        <x:v>Background: Keyword search engines are unable to understand the intention of user as a result they produce enormous results for user to distinguish between relevant and non relevant answers of user queries. This has led to rise in requirement to study search capabilities of different search engines. In this research work, experimental evaluation is done based on different metrics to distinguish different search engines on the basis of type of query that can be handled by them. Methods: To check the semantics handling performance, four types of query sets consisting of 20 queries of agriculture domain are chosen. Different query set are single term queries, two term que-ries, three term queries and NLP queries. Queries from different query set were submitted to Google, DuckDuckGo and Bing search engines. Effectiveness of different search engines for different nature of queries is experimented and evaluated in this research using Grade relevance measures like Cumulative Gain, Discounted Cumulative Gain, Ideal Discounted Cumulative Gain, and Normalized Discounted Cumulative Gain in addition to the precision metric. Results: Our experimental results demonstrate that for single term query, Google retrieves more relevant documents and performs better and DuckDuckGo retrieves more relevant documents for NLP queries. Conclusion: Analysis done in this research shows that DuckDuckGo understand human intention and retrieve more relevant result, through NLP queries as compared to other search engines. © 2020 Bentham Science Publishers.</x:v>
      </x:c>
      <x:c r="J1616" s="139" t="str">
        <x:v>DuckDuckGo; Natural language processing (NLP); Precision; Query; Search engine evaluation; Semantic web</x:v>
      </x:c>
      <x:c r="K1616" s="139" t="str">
        <x:v>Agricultural robots; Natural language processing systems; Semantic Web; Semantics; Comparative performance; Experimental evaluation; Handling performance; Human intentions; Relevance measure; Relevant documents; Search capabilities; Semantic search engines; Search engines</x:v>
      </x:c>
      <x:c r="L1616" s="139" t="str">
        <x:v>Bentham Science Publishers</x:v>
      </x:c>
      <x:c r="M1616" s="139" t="str">
        <x:v>English</x:v>
      </x:c>
      <x:c r="N1616" s="139" t="str">
        <x:v>Article</x:v>
      </x:c>
      <x:c r="O1616" s="139" t="str">
        <x:v>Scopus</x:v>
      </x:c>
      <x:c r="P1616" s="139" t="str">
        <x:v>2-s2.0-85096481721</x:v>
      </x:c>
    </x:row>
    <x:row r="1617">
      <x:c r="A1617" s="139" t="str">
        <x:v>Taylor S.D.; White E.P.</x:v>
      </x:c>
      <x:c r="B1617" s="139" t="str">
        <x:v>Taylor, Shawn D. (57200597486); White, Ethan P. (7401613097)</x:v>
      </x:c>
      <x:c r="C1617" s="139" t="str">
        <x:v>57200597486; 7401613097</x:v>
      </x:c>
      <x:c r="D1617" s="139" t="str">
        <x:v>Automated data-intensive forecasting of plant phenology throughout the United States</x:v>
      </x:c>
      <x:c r="E1617" s="139" t="str">
        <x:v>2020</x:v>
      </x:c>
      <x:c r="F1617" s="139" t="str">
        <x:v>Ecological Applications</x:v>
      </x:c>
      <x:c r="G1617" s="139" t="str">
        <x:v>10.1002/eap.2025</x:v>
      </x:c>
      <x:c r="H1617" s="139" t="str">
        <x:v>https://www.scopus.com/pages/publications/85075461342?origin=resultslist</x:v>
      </x:c>
      <x:c r="I1617" s="139" t="str">
        <x:v>Phenology, the timing of cyclical and seasonal natural phenomena such as flowering and leaf out, is an integral part of ecological systems with impacts on human activities like environmental management, tourism, and agriculture. As a result, there are numerous potential applications for actionable predictions of when phenological events will occur. However, despite the availability of phenological data with large spatial, temporal, and taxonomic extents, and numerous phenology models, there have been no automated species-level forecasts of plant phenology. This is due in part to the challenges of building a system that integrates large volumes of climate observations and forecasts, uses that data to fit models and make predictions for large numbers of species, and consistently disseminates the results of these forecasts in interpretable ways. Here, we describe a new near-term phenology-forecasting system that makes predictions for the timing of budburst, flowers, ripe fruit, and fall colors for 78 species across the United States up to 6 months in advance and is updated every four days. We use the lessons learned in developing this system to provide guidance developing large-scale near-term ecological forecast systems more generally, to help advance the use of automated forecasting in ecology. © 2019 The Authors. Ecological Applications published by Wiley Periodicals, Inc. on behalf of Ecological Society of America</x:v>
      </x:c>
      <x:c r="J1617" s="139" t="str">
        <x:v>budburst; climate; decision making; ecology; flowering; phenophase</x:v>
      </x:c>
      <x:c r="K1617" s="139" t="str">
        <x:v>Climate; Climate Change; Ecosystem; Flowers; Plants; Temperature; United States; United States; budburst; climate change; decision making; flowering; leaf; phenology; prediction; climate; climate change; ecosystem; flower; plant; temperature; United States</x:v>
      </x:c>
      <x:c r="L1617" s="139" t="str">
        <x:v>Ecological Society of America</x:v>
      </x:c>
      <x:c r="M1617" s="139" t="str">
        <x:v>English</x:v>
      </x:c>
      <x:c r="N1617" s="139" t="str">
        <x:v>Article</x:v>
      </x:c>
      <x:c r="O1617" s="139" t="str">
        <x:v>Scopus</x:v>
      </x:c>
      <x:c r="P1617" s="139" t="str">
        <x:v>2-s2.0-85075461342</x:v>
      </x:c>
    </x:row>
    <x:row r="1618">
      <x:c r="A1618" s="139" t="str">
        <x:v>Genc D.; Ashlock J.C.; Cetin B.; Kremer P.</x:v>
      </x:c>
      <x:c r="B1618" s="139" t="str">
        <x:v>Genc, Derya (57215545139); Ashlock, Jeramy C. (6504614458); Cetin, Bora (36902888400); Kremer, Paul (26643455300)</x:v>
      </x:c>
      <x:c r="C1618" s="139" t="str">
        <x:v>57215545139; 6504614458; 36902888400; 26643455300</x:v>
      </x:c>
      <x:c r="D1618" s="139" t="str">
        <x:v>Development and Pilot Installation of a Scalable Environmental Sensor Monitoring System for Freeze–Thaw Monitoring under Granular-Surfaced Roadways</x:v>
      </x:c>
      <x:c r="E1618" s="139" t="str">
        <x:v>2019</x:v>
      </x:c>
      <x:c r="F1618" s="139" t="str">
        <x:v>Transportation Research Record</x:v>
      </x:c>
      <x:c r="G1618" s="139" t="str">
        <x:v>10.1177/0361198119854076</x:v>
      </x:c>
      <x:c r="H1618" s="139" t="str">
        <x:v>https://www.scopus.com/pages/publications/85113233999?origin=resultslist</x:v>
      </x:c>
      <x:c r="I1618" s="139" t="str">
        <x:v>The freeze–thaw cycle is one of the major sources of damage to granular-surfaced roadways, especially in areas where the timing of heavy agricultural traffic coincides with that of spring thawing. To help local roads agencies plan better for annual budgets and frost embargos, it is useful to be able to predict the frost depth and number of freeze–thaw cycles under a given roadway based on continually updated weather and soil data. Computational modeling can help in this regard, and may be conducted by collecting data on weather and the thermal and hydraulic properties of the soil, as well as soil temperature, moisture, and suction, and using the data directly in the analyses. In order to obtain accurate field data for model calibrations and predictions, an appropriate sensor network and data acquisition system must be carefully planned and installed. This article details the development and installation procedures for one such system of sensors for subgrade temperature, water content, and matric suction, and presents lessons learned throughout the process. Various issues are discussed relating to selection of the sensor and data acquisition system, laboratory and field checks, borehole sensor installation tools, and post-installation troubleshooting and monitoring. To ensure a successful installation beneath the granular roadway, laboratory and field trials were first performed. Salient details of a pilot installation in Hamilton County, IA are provided to guide others developing and scaling similar subgrade sensor systems. © National Academy of Sciences: Transportation Research Board 2019.</x:v>
      </x:c>
      <x:c r="J1618" s="139" t="str"/>
      <x:c r="K1618" s="139" t="str">
        <x:v>Budget control; Data acquisition; Monitoring; Sensor networks; Soil temperature; Soils; Thawing; Annual budget; Computational modelling; Data acquisition system; Environmental sensor monitoring; Freeze-thaw cycles; Freeze/thaw; Monitoring system; Soil data; Thermal; Weather data; Installation</x:v>
      </x:c>
      <x:c r="L1618" s="139" t="str">
        <x:v>SAGE Publications Ltd</x:v>
      </x:c>
      <x:c r="M1618" s="139" t="str">
        <x:v>English</x:v>
      </x:c>
      <x:c r="N1618" s="139" t="str">
        <x:v>Article</x:v>
      </x:c>
      <x:c r="O1618" s="139" t="str">
        <x:v>Scopus</x:v>
      </x:c>
      <x:c r="P1618" s="139" t="str">
        <x:v>2-s2.0-85113233999</x:v>
      </x:c>
    </x:row>
    <x:row r="1619">
      <x:c r="A1619" s="139" t="str">
        <x:v>Khan F.A.; Abubakar A.; Mahmoud M.; Al-Khasawneh M.A.; Alarood A.A.</x:v>
      </x:c>
      <x:c r="B1619" s="139" t="str">
        <x:v>Khan, Fazeel Ahmed (57207690721); Abubakar, Adamu (54891756900); Mahmoud, Marwan (57207689789); Al-Khasawneh, Mahmoud Ahmad (57205293357); Alarood, Ala Abdulsalam (57188661907)</x:v>
      </x:c>
      <x:c r="C1619" s="139" t="str">
        <x:v>57207690721; 54891756900; 57207689789; 57205293357; 57188661907</x:v>
      </x:c>
      <x:c r="D1619" s="139" t="str">
        <x:v>Cotton crop cultivation oriented semantic framework based on IoT smart farming application</x:v>
      </x:c>
      <x:c r="E1619" s="139" t="str">
        <x:v>2019</x:v>
      </x:c>
      <x:c r="F1619" s="139" t="str">
        <x:v>International Journal of Engineering and Advanced Technology</x:v>
      </x:c>
      <x:c r="G1619" s="139" t="str"/>
      <x:c r="H1619" s="139" t="str">
        <x:v>https://www.scopus.com/pages/publications/85062732508?origin=resultslist</x:v>
      </x:c>
      <x:c r="I1619" s="139" t="str">
        <x:v>The fact that each technological concept comes from the advances in the research and development, Internet of Things (IoT) grows and touches virtually every area of human activities. This has yielded the possibility of analyzing various types of sensors-environment from any kind of IoT platform. The existing IoT platforms focuses more on the area related to urban infrastructure, smart cities, healthcare, smart industry, smart mobility and much more. In this paper, we are focusing on the architecture of designing the application of IoT based solution in agriculture with more specific to Cotton farming. Our specific approach on farming is relevant to cotton crops cultivation, irrigation and harvesting of yields. In the context of cotton crops cultivation, there are many factors that should be concerned which includes weather, legal regulation, market conditions and resource availability. As a result, this paper presents a cotton crops cultivation oriented semantic framework based on IoT smart farming application which supports smart reasoning over multiple heterogenous data streams associated with the sensors providing a comprehensive semantic pipeline. This framework will support large scale data analytic solution, rapid event recognition, seamless interoperability, operations, sensors and other relevant features covering online web based semantic ontological solution in an agriculture context. © BEIESP.</x:v>
      </x:c>
      <x:c r="J1619" s="139" t="str">
        <x:v>Internet of things (IoT); Precision agriculture; Remote sensing; Smart agriculture; Smart farming</x:v>
      </x:c>
      <x:c r="K1619" s="139" t="str"/>
      <x:c r="L1619" s="139" t="str">
        <x:v>Blue Eyes Intelligence Engineering and Sciences Publication</x:v>
      </x:c>
      <x:c r="M1619" s="139" t="str">
        <x:v>English</x:v>
      </x:c>
      <x:c r="N1619" s="139" t="str">
        <x:v>Article</x:v>
      </x:c>
      <x:c r="O1619" s="139" t="str">
        <x:v>Scopus</x:v>
      </x:c>
      <x:c r="P1619" s="139" t="str">
        <x:v>2-s2.0-85062732508</x:v>
      </x:c>
    </x:row>
    <x:row r="1620">
      <x:c r="A1620" s="139" t="str">
        <x:v>Tzounis A.; Katsoulas N.; Bartzanas T.; Kittas C.</x:v>
      </x:c>
      <x:c r="B1620" s="139" t="str">
        <x:v>Tzounis, Antonis (57188724601); Katsoulas, Nikolaos (8345216100); Bartzanas, Thomas (8669579200); Kittas, Constantinos (7006010210)</x:v>
      </x:c>
      <x:c r="C1620" s="139" t="str">
        <x:v>57188724601; 8345216100; 8669579200; 7006010210</x:v>
      </x:c>
      <x:c r="D1620" s="139" t="str">
        <x:v>Internet of Things in agriculture, recent advances and future challenges</x:v>
      </x:c>
      <x:c r="E1620" s="139" t="str">
        <x:v>2017</x:v>
      </x:c>
      <x:c r="F1620" s="139" t="str">
        <x:v>Biosystems Engineering</x:v>
      </x:c>
      <x:c r="G1620" s="139" t="str">
        <x:v>10.1016/j.biosystemseng.2017.09.007</x:v>
      </x:c>
      <x:c r="H1620" s="139" t="str">
        <x:v>https://www.scopus.com/pages/publications/85031943069?origin=resultslist</x:v>
      </x:c>
      <x:c r="I1620" s="139" t="str">
        <x:v>The increasing demand for food, both in terms of quantity and quality, has raised the need for intensification and industrialisation of the agricultural sector. The “Internet of Things” (IoT) is a highly promising family of technologies which is capable of offering many solutions towards the modernisation of agriculture. Scientific groups and research institutions, as well as the industry, are in a race trying to deliver more and more IoT products to the agricultural business stakeholders, and, eventually, lay the foundations to have a clear role when IoT becomes a mainstream technology. At the same time Cloud Computing, which is already very popular, and Fog Computing provide sufficient resources and solutions to sustain, store and analyse the huge amounts of data generated by IoT devices. The management and analysis of IoT data (“Big Data”) can be used to automate processes, predict situations and improve many activities, even in real-time. Moreover, the concept of interoperability among heterogeneous devices inspired the creation of the appropriate tools, with which new applications and services can be created and give an added value to the data flows produced at the edge of the network. The agricultural sector was highly affected by Wireless Sensor Network (WSN) technologies and is expected to be equally benefited by the IoT. In this article, a survey of recent IoT technologies, their current penetration in the agricultural sector, their potential value for future farmers and the challenges that IoT faces towards its propagation is presented. © 2017 IAgrE</x:v>
      </x:c>
      <x:c r="J1620" s="139" t="str">
        <x:v>Cloud; Food supply chain; Internet of things; RFID; Wireless sensor networks</x:v>
      </x:c>
      <x:c r="K1620" s="139" t="str">
        <x:v>Agriculture; Big data; Clouds; Food supply; Interoperability; Radio frequency identification (RFID); Societies and institutions; Supply chains; Wireless sensor networks; Agricultural business; Agricultural sector; Current penetration; Future challenges; Heterogeneous devices; Industrialisation; New applications; Research institutions; Internet of things</x:v>
      </x:c>
      <x:c r="L1620" s="139" t="str">
        <x:v>Academic Press</x:v>
      </x:c>
      <x:c r="M1620" s="139" t="str">
        <x:v>English</x:v>
      </x:c>
      <x:c r="N1620" s="139" t="str">
        <x:v>Review</x:v>
      </x:c>
      <x:c r="O1620" s="139" t="str">
        <x:v>Scopus</x:v>
      </x:c>
      <x:c r="P1620" s="139" t="str">
        <x:v>2-s2.0-85031943069</x:v>
      </x:c>
    </x:row>
    <x:row r="1621">
      <x:c r="A1621" s="139" t="str">
        <x:v>Ullman C.; Rhodes M.A.; Allen Davis D.</x:v>
      </x:c>
      <x:c r="B1621" s="139" t="str">
        <x:v>Ullman, Carter (57195543865); Rhodes, Melanie A. (55118989800); Allen Davis, D. (7404612283)</x:v>
      </x:c>
      <x:c r="C1621" s="139" t="str">
        <x:v>57195543865; 55118989800; 7404612283</x:v>
      </x:c>
      <x:c r="D1621" s="139" t="str">
        <x:v>Feed management and the use of automatic feeders in the pond production of Pacific white shrimp Litopenaeus vannamei</x:v>
      </x:c>
      <x:c r="E1621" s="139" t="str">
        <x:v>2019</x:v>
      </x:c>
      <x:c r="F1621" s="139" t="str">
        <x:v>Aquaculture</x:v>
      </x:c>
      <x:c r="G1621" s="139" t="str">
        <x:v>10.1016/j.aquaculture.2018.08.040</x:v>
      </x:c>
      <x:c r="H1621" s="139" t="str">
        <x:v>https://www.scopus.com/pages/publications/85052080353?origin=resultslist</x:v>
      </x:c>
      <x:c r="I1621" s="139" t="str">
        <x:v>The purpose of this study was to examine the effects of using automatic feeding and acoustic feedback systems on the pond culture of Pacific white shrimp Litopenaeus vannamei. This trial was performed using 16, 0.1 ha ponds stocked at 38 shrimp/m2 and grown for 13 weeks. The treatments used were a standard feeding protocol (SFP) fed twice daily, a Timer treatment fed a 15% increase to the SFP offering feed 6 times per day (Timer 15), a timer treatment fed a 30% increase to the SFP offering feed 6 times per day (Timer 30), and the AQ1 acoustic feedback system that fed based on feeding activity (AQ1). At the conclusion of the pond production trial, final individual weights of the shrimp were significantly different for all treatments 19.74 g, 25.15 g, 27.52 g, and 32.04 g for the SFP, Timer 15, Timer 30, and AQ1 treatments respectively. The shrimp yield for the AQ1 treatment (7430 kg/ha) was also significantly higher than the SFP (4843 kg/ha) or Timer 15 (5629 kg/ha) treatments. The AQ1 treatment also produced a significantly higher value of shrimp ($65,587/ha) than the SFP ($32,982/ha) or the Timer 15 ($44,279/ha). No significant differences were seen in FCR (1.07–1.24) or survival (58.5–63.9%). The results of this and previous work, demonstrated that increasing the number of daily feedings from 2 to 6 can allow for a higher daily feeding rate, which translated into higher growth and production. Improvements of feed inputs using feedback technologies improved the production as the number of feedings and quantity of feed was increased, resulting in further improvements in production. The results of this study indicate that increasing the number of daily feedings in the pond production of shrimp has the potential to significantly increase growth and can reduce the labor requirements for feeding. © 2018 Elsevier B.V.</x:v>
      </x:c>
      <x:c r="J1621" s="139" t="str">
        <x:v>Automatic feeders; Feed management; Litopenaeus vannamei; Shrimp production</x:v>
      </x:c>
      <x:c r="K1621" s="139" t="str">
        <x:v>Decapoda (Crustacea); Litopenaeus vannamei; agricultural production; artificial diet; feeding behavior; growth rate; pond culture; shrimp culture; stocking density; survival</x:v>
      </x:c>
      <x:c r="L1621" s="139" t="str">
        <x:v>Elsevier B.V.</x:v>
      </x:c>
      <x:c r="M1621" s="139" t="str">
        <x:v>English</x:v>
      </x:c>
      <x:c r="N1621" s="139" t="str">
        <x:v>Article</x:v>
      </x:c>
      <x:c r="O1621" s="139" t="str">
        <x:v>Scopus</x:v>
      </x:c>
      <x:c r="P1621" s="139" t="str">
        <x:v>2-s2.0-85052080353</x:v>
      </x:c>
    </x:row>
    <x:row r="1622">
      <x:c r="A1622" s="139" t="str">
        <x:v>Lyons N.A.; Kerrisk K.L.</x:v>
      </x:c>
      <x:c r="B1622" s="139" t="str">
        <x:v>Lyons, N.A. (57217377804); Kerrisk, K.L. (56431372600)</x:v>
      </x:c>
      <x:c r="C1622" s="139" t="str">
        <x:v>57217377804; 56431372600</x:v>
      </x:c>
      <x:c r="D1622" s="139" t="str">
        <x:v>Current and potential system performance on commercial automatic milking farms</x:v>
      </x:c>
      <x:c r="E1622" s="139" t="str">
        <x:v>2017</x:v>
      </x:c>
      <x:c r="F1622" s="139" t="str">
        <x:v>Animal Production Science</x:v>
      </x:c>
      <x:c r="G1622" s="139" t="str">
        <x:v>10.1071/AN16513</x:v>
      </x:c>
      <x:c r="H1622" s="139" t="str">
        <x:v>https://www.scopus.com/pages/publications/85020210458?origin=resultslist</x:v>
      </x:c>
      <x:c r="I1622" s="139" t="str">
        <x:v>Dairy farmers considering installing automatic milking systems (AMS) would benefit from adequate contextual information on commercial AMS farm performance. The aim of the present study was to capture key performance indicators related to AMS utilisation on commercial Australian AMS farms on a monthly basis, with the aim of understanding the current and potential system performance. Eight Australian AMS farms were monitored on a monthly basis for a 12-month period. The average number of milking events (milkings/robot.h) was calculated for every hour of the day, on a monthly basis for each of the participating farms. Data exported electronically also allowed the calculation of the number of current and potential extra (both average and maximum) milkings (milkings/robot.day), cows (cows/robot), yield (kg milk/robot.day) and milking time (h/robot.day) for every month on each farm. Despite a wide range in farm performance, the actual milkings (120 milkings/robot.day), cows (51 cows/robot), yield (1263 kg milk/robot.day) and milking time (13.63 h/robot.day) indicated that there is an opportunity to improve these parameters by a maximum of ∼60%. To achieve this would require the adoption of a variety of strategies that might be quite farm specific and would be reliant on optimisation of data relating to cow traffic and system utilisation that are relevant to automatic milking systems. © 2017 CSIRO.</x:v>
      </x:c>
      <x:c r="J1622" s="139" t="str">
        <x:v>automatic milking system; milking distribution; robot utilisation</x:v>
      </x:c>
      <x:c r="K1622" s="139" t="str">
        <x:v>Australia; dairy farming; farming system; livestock; milk production; optimization; performance assessment; robotics; technology adoption</x:v>
      </x:c>
      <x:c r="L1622" s="139" t="str">
        <x:v>CSIRO</x:v>
      </x:c>
      <x:c r="M1622" s="139" t="str">
        <x:v>English</x:v>
      </x:c>
      <x:c r="N1622" s="139" t="str">
        <x:v>Article</x:v>
      </x:c>
      <x:c r="O1622" s="139" t="str">
        <x:v>Scopus</x:v>
      </x:c>
      <x:c r="P1622" s="139" t="str">
        <x:v>2-s2.0-85020210458</x:v>
      </x:c>
    </x:row>
    <x:row r="1623">
      <x:c r="A1623" s="139" t="str">
        <x:v>Franco C.; Pedersen S.M.; Papaharalampos H.; Ørum J.E.</x:v>
      </x:c>
      <x:c r="B1623" s="139" t="str">
        <x:v>Franco, Camilo (36631840000); Pedersen, Søren Marcus (57197491473); Papaharalampos, Haris (56964362600); Ørum, Jens Erik (22035637500)</x:v>
      </x:c>
      <x:c r="C1623" s="139" t="str">
        <x:v>36631840000; 57197491473; 56964362600; 22035637500</x:v>
      </x:c>
      <x:c r="D1623" s="139" t="str">
        <x:v>The value of precision for image-based decision support in weed management</x:v>
      </x:c>
      <x:c r="E1623" s="139" t="str">
        <x:v>2017</x:v>
      </x:c>
      <x:c r="F1623" s="139" t="str">
        <x:v>Precision Agriculture</x:v>
      </x:c>
      <x:c r="G1623" s="139" t="str">
        <x:v>10.1007/s11119-017-9520-y</x:v>
      </x:c>
      <x:c r="H1623" s="139" t="str">
        <x:v>https://www.scopus.com/pages/publications/85016106850?origin=resultslist</x:v>
      </x:c>
      <x:c r="I1623" s="139" t="str">
        <x:v>Decision support methodologies in precision agriculture should integrate the different dimensions composing the added complexity of operational decision problems. Special attention has to be given to the adequate knowledge extraction techniques for making sense of the collected data, processing the information for assessing decision makers and farmers in the efficient and sustainable management of the field. Focusing on weed management, the integration of operational aspects for weed spraying is an open challenge for modeling the farmers’ decision problem, identifying satisfactory solutions for the implementation of automatic weed recognition procedures. The objective of this paper is to develop a decision support methodology for detecting the undesired weed from aerial images, building an image-based viewpoint consisting in relevant operational knowledge for applying precision spraying. In this way, it is possible to assess the potential herbicide cost reductions of increased precision at the spraying device, selecting the appropriate weed precision spraying technology. Findings from this study indicate that the potential gains and marginal cost reductions of herbicides decrease significantly with increased precision in spraying. © 2017, Springer Science+Business Media New York.</x:v>
      </x:c>
      <x:c r="J1623" s="139" t="str">
        <x:v>Expert knowledge; Image analysis; Image-based viewpoint; Precision spraying; Precision value; Weed recognition</x:v>
      </x:c>
      <x:c r="K1623" s="139" t="str">
        <x:v>aerial photography; decision making; decision support system; expert system; herbicide; image analysis; precision agriculture; spray; weed control</x:v>
      </x:c>
      <x:c r="L1623" s="139" t="str">
        <x:v>Springer New York LLC</x:v>
      </x:c>
      <x:c r="M1623" s="139" t="str">
        <x:v>English</x:v>
      </x:c>
      <x:c r="N1623" s="139" t="str">
        <x:v>Article</x:v>
      </x:c>
      <x:c r="O1623" s="139" t="str">
        <x:v>Scopus</x:v>
      </x:c>
      <x:c r="P1623" s="139" t="str">
        <x:v>2-s2.0-85016106850</x:v>
      </x:c>
    </x:row>
    <x:row r="1624">
      <x:c r="A1624" s="139" t="str">
        <x:v>Kamarudin L.M.; Ahmad R.B.; Ndzi D.L.; Zakaria A.; Kamarudin K.; Ahmed M.E.E.S.</x:v>
      </x:c>
      <x:c r="B1624" s="139" t="str">
        <x:v>Kamarudin, Latifah Munirah (57192974774); Ahmad, R. Badlishah (57194844651); Ndzi, David L. (6602415954); Zakaria, Ammar (36560557700); Kamarudin, Kamarulzaman (55193266400); Ahmed, Mohamed Elshaikh Elobaid Said (56438494600)</x:v>
      </x:c>
      <x:c r="C1624" s="139" t="str">
        <x:v>57192974774; 57194844651; 6602415954; 36560557700; 55193266400; 56438494600</x:v>
      </x:c>
      <x:c r="D1624" s="139" t="str">
        <x:v>Simulation and analysis of LEACH for wireless sensor networks in agriculture</x:v>
      </x:c>
      <x:c r="E1624" s="139" t="str">
        <x:v>2016</x:v>
      </x:c>
      <x:c r="F1624" s="139" t="str">
        <x:v>International Journal of Sensor Networks</x:v>
      </x:c>
      <x:c r="G1624" s="139" t="str">
        <x:v>10.1504/IJSNET.2016.076858</x:v>
      </x:c>
      <x:c r="H1624" s="139" t="str">
        <x:v>https://www.scopus.com/pages/publications/84978984486?origin=resultslist</x:v>
      </x:c>
      <x:c r="I1624" s="139" t="str">
        <x:v>The challenges in deploying robust wireless sensor networks (WSNs) in agricultural environments are limited power supply and variability of wireless propagation channel that restrict performance. Proposed protocols do not meet the challenges for realistic simulation and evaluation of WSN for agricultural applications. The design of LEACH protocol is, for the most part, efficient for many applications. It achieves energy efficiency through a clustering technique with TDMA based MAC layer algorithms and data aggregation method. Analysis performed shows that LEACH uses simple radio propagation and energy models that are unrealistic. This paper focuses on the performance analysis of LEACH protocol for agricultural environments. Copyright © 2016 Inderscience Enterprises Ltd.</x:v>
      </x:c>
      <x:c r="J1624" s="139" t="str">
        <x:v>Clustering protocol; Internet of things; LEACH; Low energy adaptive clustering hierarchy; MAC layer protocol; Vegetation propagation model; Wireless sensor networks; WSNs</x:v>
      </x:c>
      <x:c r="K1624" s="139" t="str">
        <x:v>Agriculture; Energy efficiency; Internet of things; Internet protocols; Low power electronics; Time division multiple access; Wireless sensor networks; Adaptive clustering; Agricultural environments; Clustering protocol; Energy adaptive; Low energy adaptive clustering hierarchy; Lower energies; MAC layer protocols; Propagation models; Vegetation propagation; Vegetation propagation model; Leaching</x:v>
      </x:c>
      <x:c r="L1624" s="139" t="str">
        <x:v>Inderscience Publishers</x:v>
      </x:c>
      <x:c r="M1624" s="139" t="str">
        <x:v>English</x:v>
      </x:c>
      <x:c r="N1624" s="139" t="str">
        <x:v>Article</x:v>
      </x:c>
      <x:c r="O1624" s="139" t="str">
        <x:v>Scopus</x:v>
      </x:c>
      <x:c r="P1624" s="139" t="str">
        <x:v>2-s2.0-84978984486</x:v>
      </x:c>
    </x:row>
    <x:row r="1625">
      <x:c r="A1625" s="139" t="str">
        <x:v>Cheng H.; Jiang H.</x:v>
      </x:c>
      <x:c r="B1625" s="139" t="str">
        <x:v>Cheng, Hongtai (55364416300); Jiang, Hongfei (57203102405)</x:v>
      </x:c>
      <x:c r="C1625" s="139" t="str">
        <x:v>55364416300; 57203102405</x:v>
      </x:c>
      <x:c r="D1625" s="139" t="str">
        <x:v>Sensorless force estimation and control of Delta robot with limited access interface</x:v>
      </x:c>
      <x:c r="E1625" s="139" t="str">
        <x:v>2018</x:v>
      </x:c>
      <x:c r="F1625" s="139" t="str">
        <x:v>Industrial Robot</x:v>
      </x:c>
      <x:c r="G1625" s="139" t="str">
        <x:v>10.1108/IR-03-2018-0048</x:v>
      </x:c>
      <x:c r="H1625" s="139" t="str">
        <x:v>https://www.scopus.com/pages/publications/85055189185?origin=resultslist</x:v>
      </x:c>
      <x:c r="I1625" s="139" t="str">
        <x:v>Purpose: Delta robot is a parallel robot specifically designed for high-speed pick and place tasks. However, sometimes they are asked to perform additional assembling and squeezing actions, which is beyond the capability of position-controlled Delta robots. Force sensors may be expensive and add mass to the system. Therefore, the purpose of this paper is to study sensorless force control of Delta robots using limited access interface. Design/methodology/approach: Static force analysis is performed to establish a relation between joint torques and external forces. The joint torques are observed from signals provided by motor drivers. A distributed mass model is proposed to compensate the gravity of upper arms and forearms. To minimize the effect of backlash and nonlinear frictions brought by gearboxes, model parameters are calibrated in two separated modes: “LIFTING” and “LOWERING”. Finally, a hybrid force estimation model is built to deal with both cases simultaneously. Surrogate model-based force control law is proposed to increase the force control loop rate and handle the force control problem for discrete position-controlled Delta robots. Findings: The results show that the force estimation model is effective and mode separation can significantly improve the accuracy. The force control laws indeed stabilize the robot in desired states. Originality/value: The proposed solution is based on position-controlled commercial Delta robot and requires no additional force sensor. It is able to extend Delta robots’ capability and meet requirements of emerging complex tasks. © 2018, Emerald Publishing Limited.</x:v>
      </x:c>
      <x:c r="J1625" s="139" t="str">
        <x:v>Control; Robotics</x:v>
      </x:c>
      <x:c r="K1625" s="139" t="str">
        <x:v>Agricultural robots; Control engineering; Control theory; Force control; Gravitation; Robotics; Robots; Additional forces; Control problems; Design/methodology/approach; Force control laws; Force estimation; Nonlinear friction; Sensorless force control; Static force analysis; Position control</x:v>
      </x:c>
      <x:c r="L1625" s="139" t="str">
        <x:v>Emerald Group Holdings Ltd.</x:v>
      </x:c>
      <x:c r="M1625" s="139" t="str">
        <x:v>English</x:v>
      </x:c>
      <x:c r="N1625" s="139" t="str">
        <x:v>Article</x:v>
      </x:c>
      <x:c r="O1625" s="139" t="str">
        <x:v>Scopus</x:v>
      </x:c>
      <x:c r="P1625" s="139" t="str">
        <x:v>2-s2.0-85055189185</x:v>
      </x:c>
    </x:row>
    <x:row r="1626">
      <x:c r="A1626" s="139" t="str">
        <x:v>Zhao C.; Blackmore S.; Warbrick M.; Wane S.</x:v>
      </x:c>
      <x:c r="B1626" s="139" t="str">
        <x:v>Zhao, Chunhua (55476868300); Blackmore, Simon (7005963870); Warbrick, Michael (57200857453); Wane, Sam (22036594100)</x:v>
      </x:c>
      <x:c r="C1626" s="139" t="str">
        <x:v>55476868300; 7005963870; 57200857453; 22036594100</x:v>
      </x:c>
      <x:c r="D1626" s="139" t="str">
        <x:v>Design and evaluate intelligent control safety systems on the TOMI robot</x:v>
      </x:c>
      <x:c r="E1626" s="139" t="str">
        <x:v>2019</x:v>
      </x:c>
      <x:c r="F1626" s="139" t="str">
        <x:v>Cluster Computing</x:v>
      </x:c>
      <x:c r="G1626" s="139" t="str">
        <x:v>10.1007/s10586-018-2228-6</x:v>
      </x:c>
      <x:c r="H1626" s="139" t="str">
        <x:v>https://www.scopus.com/pages/publications/85042533936?origin=resultslist</x:v>
      </x:c>
      <x:c r="I1626" s="139" t="str">
        <x:v>Aimed to design safety systems and evaluate the behaviours about Robot grass cutting named TOMI, the false tree analysis, failure mode effects tree analysis methods were used for review and analysis about the TOMI robot, it would be liability and legislation; TOMI robot management embedded guidelines and knowledge such as Agricultural Engineering, Design and manufacture of agricultural machinery, Mechanic Theory, Mathematics, Electronics, Grass science, Computer science and several software programs; Procedure and Reliability analysis for robots TOMI safety systems are key features,the safety systems of Agricultural Robot such as TOMI should be checked in various working circumstance; With the full consideration of engineering practicability, the solutions to the safety problems of the TOMI robot are promoted, Technology Route and models about TOMI’s safety system were built, Process Management, continual improvement tools and Techniques and effects analysis were built in the new safety systems of TOMI robot. TOMI function measurements such as braking, throttle and pedal force were tested and analysed. TOMI’s Mechanical system, Hydraulics and Electrical Systems were tested for checking safety and evaluated, some sensors and laser such as Distance sensors, SICK, GPS, Dead man handle, safety red button and bumpers were built up and developed the TOMI robot’s new safety systems; To ensure the safety and reliable operation is a system engineering, it is involved to various TOMI robot design, production, operation, adjust, and management; to improve the TOMI robot reliability and reduce the failure frequency was an important way to improve the robot inherent safety; The Evaluation Criteria of Robot grass Cutting DFMEA occurrence may be suggested to use multiple complex technology knowledge and design with more experience. Application built with Microsoft Robot Development studio was run over on the www.webfarming.com. The hazard and risk analysis were detailed about the safety problems of TOMI robot and deeply studied. Development more practical and safety TOMI robot would be carried out at northwest China in the future. © 2018, Springer Science+Business Media, LLC, part of Springer Nature.</x:v>
      </x:c>
      <x:c r="J1626" s="139" t="str">
        <x:v>Design and evaluate; Intelligent control safety systems; TOMI robot grass cutting</x:v>
      </x:c>
      <x:c r="K1626" s="139" t="str">
        <x:v>Agricultural machinery; Cutting tools; Embedded systems; Forestry; Intelligent control; Intelligent robots; Laser safety; Reliability analysis; Reliability theory; Risk analysis; Risk assessment; Security systems; Software reliability; Trees (mathematics); Agricultural robot; Design and manufactures; Electrical systems; Evaluation criteria; Function measurements; Mechanical systems; Process management; Reliable operation; Machine design</x:v>
      </x:c>
      <x:c r="L1626" s="139" t="str">
        <x:v>Springer New York LLC</x:v>
      </x:c>
      <x:c r="M1626" s="139" t="str">
        <x:v>English</x:v>
      </x:c>
      <x:c r="N1626" s="139" t="str">
        <x:v>Article</x:v>
      </x:c>
      <x:c r="O1626" s="139" t="str">
        <x:v>Scopus</x:v>
      </x:c>
      <x:c r="P1626" s="139" t="str">
        <x:v>2-s2.0-85042533936</x:v>
      </x:c>
    </x:row>
    <x:row r="1627">
      <x:c r="A1627" s="139" t="str">
        <x:v>Kang M.J.</x:v>
      </x:c>
      <x:c r="B1627" s="139" t="str">
        <x:v>Kang, Min Jung (57207621392)</x:v>
      </x:c>
      <x:c r="C1627" s="139" t="str">
        <x:v>57207621392</x:v>
      </x:c>
      <x:c r="D1627" s="139" t="str">
        <x:v>A study on the continuing usage of IoT-based healthcare wearable devices</x:v>
      </x:c>
      <x:c r="E1627" s="139" t="str">
        <x:v>2019</x:v>
      </x:c>
      <x:c r="F1627" s="139" t="str">
        <x:v>International Journal of Innovative Technology and Exploring Engineering</x:v>
      </x:c>
      <x:c r="G1627" s="139" t="str"/>
      <x:c r="H1627" s="139" t="str">
        <x:v>https://www.scopus.com/pages/publications/85070780151?origin=resultslist</x:v>
      </x:c>
      <x:c r="I1627" s="139" t="str">
        <x:v>Along with the development of IoT technology, which is receiving global attention, various technologies and services such as IoT-based healthcare, smart city, and agriculture are being provided. In particular, the IoT-based healthcare industry is expected to dominate the future of information and telecommunication industries amid fierce global competition. Future research shows continued growth of IoT-based healthcare wearable devices. There is a need to pay attention to the spread and the spread. This study will explore the factors that influence continued use of healthcare wearable devices. Specifically, the user experience was considered to be a hamstring factor in the continued use of IoT-based healthcare wearable devices. This study selected community, perceived interactivity, perceived information availability, and personalisation services as the prior variables of the user experience. © Blue Eyes Intelligence Engineering &amp; Sciences Publication.</x:v>
      </x:c>
      <x:c r="J1627" s="139" t="str">
        <x:v>Community; IoT-based healthcare wearable devices; Perceived information availability; Perceived interactivity; Personalisation services; User experience</x:v>
      </x:c>
      <x:c r="K1627" s="139" t="str"/>
      <x:c r="L1627" s="139" t="str">
        <x:v>Blue Eyes Intelligence Engineering and Sciences Publication</x:v>
      </x:c>
      <x:c r="M1627" s="139" t="str">
        <x:v>English</x:v>
      </x:c>
      <x:c r="N1627" s="139" t="str">
        <x:v>Article</x:v>
      </x:c>
      <x:c r="O1627" s="139" t="str">
        <x:v>Scopus</x:v>
      </x:c>
      <x:c r="P1627" s="139" t="str">
        <x:v>2-s2.0-85070780151</x:v>
      </x:c>
    </x:row>
    <x:row r="1628">
      <x:c r="A1628" s="139" t="str">
        <x:v>Tardioli D.; Riazuelo L.; Sicignano D.; Rizzo C.; Lera F.; Villarroel J.L.; Montano L.</x:v>
      </x:c>
      <x:c r="B1628" s="139" t="str">
        <x:v>Tardioli, Danilo (24725549900); Riazuelo, Luis (34168290000); Sicignano, Domenico (36970995000); Rizzo, Carlos (55576434000); Lera, Francisco (35552708400); Villarroel, José L. (6701677376); Montano, Luis (7006061761)</x:v>
      </x:c>
      <x:c r="C1628" s="139" t="str">
        <x:v>24725549900; 34168290000; 36970995000; 55576434000; 35552708400; 6701677376; 7006061761</x:v>
      </x:c>
      <x:c r="D1628" s="139" t="str">
        <x:v>Ground robotics in tunnels: Keys and lessons learned after 10 years of research and experiments</x:v>
      </x:c>
      <x:c r="E1628" s="139" t="str">
        <x:v>2019</x:v>
      </x:c>
      <x:c r="F1628" s="139" t="str">
        <x:v>Journal of Field Robotics</x:v>
      </x:c>
      <x:c r="G1628" s="139" t="str">
        <x:v>10.1002/rob.21871</x:v>
      </x:c>
      <x:c r="H1628" s="139" t="str">
        <x:v>https://www.scopus.com/pages/publications/85070467671?origin=resultslist</x:v>
      </x:c>
      <x:c r="I1628" s="139" t="str">
        <x:v>The work reported in this article describes the research advances and the lessons learned by the Robotics, Perception and Real-Time group over a decade of research in the field of ground robotics in confined environments. This study has primarily focused on localization, navigation, and communications in tunnel-like environments. As will be discussed, this type of environment presents several special characteristics that often make well-established techniques fail. The aim is to share, in an open way, the experience, errors, and successes of this group with the robotics community so that those that work in such environments can avoid (some of) the errors made. At the very least, these findings can be readily taken into account when designing a solution, without needing to sift through the technical details found in the papers cited within this text. © 2019 Wiley Periodicals, Inc.</x:v>
      </x:c>
      <x:c r="J1628" s="139" t="str">
        <x:v>cooperative robots; exploration; extreme environments; mapping; subterranean robotics</x:v>
      </x:c>
      <x:c r="K1628" s="139" t="str">
        <x:v>Agricultural robots; Mapping; Natural resources exploration; Robots; Confined environment; Cooperative robots; Extreme environment; Ground robotics; Real time; Research advances; Technical details; Well-established techniques; Robotics</x:v>
      </x:c>
      <x:c r="L1628" s="139" t="str">
        <x:v>John Wiley and Sons Inc</x:v>
      </x:c>
      <x:c r="M1628" s="139" t="str">
        <x:v>English</x:v>
      </x:c>
      <x:c r="N1628" s="139" t="str">
        <x:v>Article</x:v>
      </x:c>
      <x:c r="O1628" s="139" t="str">
        <x:v>Scopus</x:v>
      </x:c>
      <x:c r="P1628" s="139" t="str">
        <x:v>2-s2.0-85070467671</x:v>
      </x:c>
    </x:row>
    <x:row r="1629">
      <x:c r="A1629" s="139" t="str">
        <x:v>Minielly C.; Adebooye O.C.; Akponikpe P.B.I.; Oyedele D.J.; de Boer D.; Li Y.; Peak D.</x:v>
      </x:c>
      <x:c r="B1629" s="139" t="str">
        <x:v>Minielly, Colin (57207620106); Adebooye, O. Clement (10541172900); Akponikpe, P.B. Irenikatche (25225015700); Oyedele, Durodoluwa J. (6505896213); de Boer, Dirk (7005394931); Li, Yanping (55438286600); Peak, Derek (7003398784)</x:v>
      </x:c>
      <x:c r="C1629" s="139" t="str">
        <x:v>57207620106; 10541172900; 25225015700; 6505896213; 7005394931; 55438286600; 7003398784</x:v>
      </x:c>
      <x:c r="D1629" s="139" t="str">
        <x:v>Application of a 1 km2 resolution model for climate change effects upon benin and nigeria vegetable agriculture</x:v>
      </x:c>
      <x:c r="E1629" s="139" t="str">
        <x:v>2019</x:v>
      </x:c>
      <x:c r="F1629" s="139" t="str">
        <x:v>Geomatica</x:v>
      </x:c>
      <x:c r="G1629" s="139" t="str">
        <x:v>10.1139/geomat-2019-0014</x:v>
      </x:c>
      <x:c r="H1629" s="139" t="str">
        <x:v>https://www.scopus.com/pages/publications/85082860052?origin=resultslist</x:v>
      </x:c>
      <x:c r="I1629" s="139" t="str">
        <x:v>Climate change and food security are complex global issues that require multidisciplinary approaches to resolve. A nexus exists between both issues, especially in developing countries, but little prior research has successfully bridged the divide. Existing resolutions to climate change and food security are expensive and resource demanding. Climate modelling is at the forefront of climate change literature and development planning, whereas agronomy research is leading food security plans. The Benin Republic and Nigeria have grown and developed in recent years but may not have all the tools required to implement and sustain long-term food security in the face of climate change. The objective of this paper is to describe the development and outputs of a new model that bridges climate change and food security. Data from the Intergovernmental Panel on Climate Change’s 5th Regional Assessment (IPCC AR5) were combined with a biodiversity database to develop the model to derive these outputs. The model was used to demonstrate what potential impacts climate change will have on the regional food security by incorporating agronomic data from four local underutilized indigenous vegetables (Amaranthus cruentus L., Solanum macrocarpon L., Telfairia occidentalis Hook f., and Ocimum gratissimum L.). The model shows that, by 2099, there is significant uncertainty within the optimal recommendations that originated from the MicroVeg project. This suggests that MicroVeg will not have long-term success for food security unless additional options (e.g., new field trials, shifts in vegetable grown) are considered, creating the need for need for more dissemination tools. © 2019, Canadian Science Publishing. All rights reserved.</x:v>
      </x:c>
      <x:c r="J1629" s="139" t="str">
        <x:v>Benin Republic; Climate change scenarios; GIS; Modelling; Nigeria</x:v>
      </x:c>
      <x:c r="K1629" s="139" t="str">
        <x:v>Benin [West Africa]; Nigeria; Amaranthus cruentus; Ocimum gratissimum; Solanum macrocarpon; Telfairia occidentalis; Agronomy; Biodiversity; Climate models; Developing countries; Food supply; Geographic information systems; Models; Vegetables; Benin Republic; Climate change scenarios; Development planning; Intergovernmental panel on climate changes; Multi-disciplinary approach; Nigeria; Ocimum gratissimum; Resolution modeling; agricultural modeling; agronomy; climate change; database; developing world; food security; GIS; literature review; scenario analysis; vegetable; Climate change</x:v>
      </x:c>
      <x:c r="L1629" s="139" t="str">
        <x:v>Canadian Science Publishing</x:v>
      </x:c>
      <x:c r="M1629" s="139" t="str">
        <x:v>English</x:v>
      </x:c>
      <x:c r="N1629" s="139" t="str">
        <x:v>Article</x:v>
      </x:c>
      <x:c r="O1629" s="139" t="str">
        <x:v>Scopus</x:v>
      </x:c>
      <x:c r="P1629" s="139" t="str">
        <x:v>2-s2.0-85082860052</x:v>
      </x:c>
    </x:row>
    <x:row r="1630">
      <x:c r="A1630" s="139" t="str">
        <x:v>Evett S.R.; Colaizzi P.D.; Lamm F.R.; O'Shaughnessy S.A.; Heeren D.M.; Trout T.J.; Kranz W.L.; Lin X.</x:v>
      </x:c>
      <x:c r="B1630" s="139" t="str">
        <x:v>Evett, Steven R. (6701526249); Colaizzi, Paul D. (6602521460); Lamm, Freddie R. (55931207300); O'Shaughnessy, Susan A. (8912449700); Heeren, Derek M. (35098602800); Trout, Thomas J. (7005959842); Kranz, William L. (6701677433); Lin, Xiaomao (7404513583)</x:v>
      </x:c>
      <x:c r="C1630" s="139" t="str">
        <x:v>6701526249; 6602521460; 55931207300; 8912449700; 35098602800; 7005959842; 6701677433; 7404513583</x:v>
      </x:c>
      <x:c r="D1630" s="139" t="str">
        <x:v>Past, present, and future of irrigation on the U.S. great plains</x:v>
      </x:c>
      <x:c r="E1630" s="139" t="str">
        <x:v>2020</x:v>
      </x:c>
      <x:c r="F1630" s="139" t="str">
        <x:v>Transactions of the ASABE</x:v>
      </x:c>
      <x:c r="G1630" s="139" t="str">
        <x:v>10.13031/TRANS.13620</x:v>
      </x:c>
      <x:c r="H1630" s="139" t="str">
        <x:v>https://www.scopus.com/pages/publications/85089903394?origin=resultslist</x:v>
      </x:c>
      <x:c r="I1630" s="139" t="str">
        <x:v>Motivated by the need for sustainable water management and technology for next-generation crop production, the future of irrigation on the U.S. Great Plains was examined through the lenses of past changes in water supply, historical changes in irrigated area, and innovations in irrigation technology, management, and agronomy. We analyzed the history of irrigated agriculture through the 1900s to the present day. We focused particularly on the efficiency and water productivity of irrigation systems (application efficiency, crop water productivity, and irrigation water use productivity) as a connection between water resource management and agricultural production. Technology innovations have greatly increased the efficiency of water application, the productivity of water use, and the agricultural productivity of the Great Plains. We also examined the changes in water stored in the High Plains aquifer, which is the region's principle supply for irrigation water. Relative to other states, the aquifer has been less impacted in Nebraska, despite large increases in irrigated area. Greatly increased irrigation efficiency has played a role in this, but so have regulations and the recharge to the aquifer from the Nebraska Sand Hills and from rivers crossing the state. The outlook for irrigation is less positive in western Kansas, eastern Colorado, and the Oklahoma and Texas Panhandles. The aquifer in these regions is recharged at rates much less than current pumping, and the aquifer is declining as a result. Improvements in irrigation technology and management plus changes in crops grown have made irrigation ever more efficient and allowed irrigation to continue. There is good reason to expect that future research and development efforts by federal and state researchers, extension specialists, and industry, often in concert, will continue to improve the efficiency and productivity of irrigated agriculture. Public policy changes will also play a role in regulating consumption and motivating on-farm efficiency improvements. Water supplies, while finite, will be stretched much further than projected by some who look only at past rates of consumption. Thus, irrigation will continue to be important economically for an extended period. Sustaining irrigation is crucial to sustained productivity of the Great Plains “bread basket” because on average irrigation doubles the efficiency with which water is turned into crop yields compared with what can be attained in this region with precipitation alone. Lessons learned from the Great Plains are relevant to irrigation in semi-arid and subhumid areas worldwide. © 2020 American Society of Agricultural and Biological Engineers</x:v>
      </x:c>
      <x:c r="J1630" s="139" t="str">
        <x:v>Center pivot; Crop water productivity; History; Sprinkler irrigation; Subsurface drip irrigation; Water use efficiency</x:v>
      </x:c>
      <x:c r="K1630" s="139" t="str">
        <x:v>Colorado; Great Plains; Kansas; Nebraska; Ogallala Aquifer; United States; Agricultural robots; Aquifers; Crops; Cultivation; Efficiency; Productivity; Water conservation; Water management; Water supply; Agricultural productions; Agricultural productivity; Crop water productivity; Research and development; Sustainable water management; Sustained productivity; Technology innovation; Waterresource management; agricultural production; crop yield; irrigation; irrigation system; water management; water resource; water use; Irrigation</x:v>
      </x:c>
      <x:c r="L1630" s="139" t="str">
        <x:v>American Society of Agricultural and Biological Engineers</x:v>
      </x:c>
      <x:c r="M1630" s="139" t="str">
        <x:v>English</x:v>
      </x:c>
      <x:c r="N1630" s="139" t="str">
        <x:v>Review</x:v>
      </x:c>
      <x:c r="O1630" s="139" t="str">
        <x:v>Scopus</x:v>
      </x:c>
      <x:c r="P1630" s="139" t="str">
        <x:v>2-s2.0-85089903394</x:v>
      </x:c>
    </x:row>
    <x:row r="1631">
      <x:c r="A1631" s="139" t="str">
        <x:v>Jones J.W.; Antle J.M.; Basso B.; Boote K.J.; Conant R.T.; Foster I.; Godfray H.C.J.; Herrero M.; Howitt R.E.; Janssen S.; Keating B.A.; Munoz-Carpena R.; Porter C.H.; Rosenzweig C.; Wheeler T.R.</x:v>
      </x:c>
      <x:c r="B1631" s="139" t="str">
        <x:v>Jones, James W. (57203322528); Antle, John M. (7004491976); Basso, Bruno (15764844100); Boote, Kenneth J. (7003387902); Conant, Richard T. (7005894863); Foster, Ian (35572232000); Godfray, H. Charles J. (7006467388); Herrero, Mario (34770911400); Howitt, Richard E. (7005506549); Janssen, Sander (16319079100); Keating, Brian A. (7007012506); Munoz-Carpena, Rafael (56962724200); Porter, Cheryl H. (26633270700); Rosenzweig, Cynthia (7006111925); Wheeler, Tim R. (7201611336)</x:v>
      </x:c>
      <x:c r="C1631" s="139" t="str">
        <x:v>57203322528; 7004491976; 15764844100; 7003387902; 7005894863; 35572232000; 7006467388; 34770911400; 7005506549; 16319079100; 7007012506; 56962724200; 26633270700; 7006111925; 7201611336</x:v>
      </x:c>
      <x:c r="D1631" s="139" t="str">
        <x:v>Brief history of agricultural systems modeling</x:v>
      </x:c>
      <x:c r="E1631" s="139" t="str">
        <x:v>2017</x:v>
      </x:c>
      <x:c r="F1631" s="139" t="str">
        <x:v>Agricultural Systems</x:v>
      </x:c>
      <x:c r="G1631" s="139" t="str">
        <x:v>10.1016/j.agsy.2016.05.014</x:v>
      </x:c>
      <x:c r="H1631" s="139" t="str">
        <x:v>https://www.scopus.com/pages/publications/85006746746?origin=resultslist</x:v>
      </x:c>
      <x:c r="I1631" s="139" t="str">
        <x:v>Agricultural systems science generates knowledge that allows researchers to consider complex problems or take informed agricultural decisions. The rich history of this science exemplifies the diversity of systems and scales over which they operate and have been studied. Modeling, an essential tool in agricultural systems science, has been accomplished by scientists from a wide range of disciplines, who have contributed concepts and tools over more than six decades. As agricultural scientists now consider the “next generation” models, data, and knowledge products needed to meet the increasingly complex systems problems faced by society, it is important to take stock of this history and its lessons to ensure that we avoid re-invention and strive to consider all dimensions of associated challenges. To this end, we summarize here the history of agricultural systems modeling and identify lessons learned that can help guide the design and development of next generation of agricultural system tools and methods. A number of past events combined with overall technological progress in other fields have strongly contributed to the evolution of agricultural system modeling, including development of process-based bio-physical models of crops and livestock, statistical models based on historical observations, and economic optimization and simulation models at household and regional to global scales. Characteristics of agricultural systems models have varied widely depending on the systems involved, their scales, and the wide range of purposes that motivated their development and use by researchers in different disciplines. Recent trends in broader collaboration across institutions, across disciplines, and between the public and private sectors suggest that the stage is set for the major advances in agricultural systems science that are needed for the next generation of models, databases, knowledge products and decision support systems. The lessons from history should be considered to help avoid roadblocks and pitfalls as the community develops this next generation of agricultural systems models. © 2016 The Authors</x:v>
      </x:c>
      <x:c r="J1631" s="139" t="str">
        <x:v>Agricultural systems; Data; History; Models; Next generation</x:v>
      </x:c>
      <x:c r="K1631" s="139" t="str">
        <x:v>agricultural history; agricultural modeling; data management; decision making; decision support system; design; farming system; knowledge; optimization; technological development</x:v>
      </x:c>
      <x:c r="L1631" s="139" t="str">
        <x:v>Elsevier Ltd</x:v>
      </x:c>
      <x:c r="M1631" s="139" t="str">
        <x:v>English</x:v>
      </x:c>
      <x:c r="N1631" s="139" t="str">
        <x:v>Article</x:v>
      </x:c>
      <x:c r="O1631" s="139" t="str">
        <x:v>Scopus</x:v>
      </x:c>
      <x:c r="P1631" s="139" t="str">
        <x:v>2-s2.0-85006746746</x:v>
      </x:c>
    </x:row>
    <x:row r="1632">
      <x:c r="A1632" s="139" t="str">
        <x:v>Malik W.; Dechmi F.</x:v>
      </x:c>
      <x:c r="B1632" s="139" t="str">
        <x:v>Malik, Wafa (57203712450); Dechmi, Farida (7801412853)</x:v>
      </x:c>
      <x:c r="C1632" s="139" t="str">
        <x:v>57203712450; 7801412853</x:v>
      </x:c>
      <x:c r="D1632" s="139" t="str">
        <x:v>DSSAT modelling for best irrigation management practices assessment under Mediterranean conditions</x:v>
      </x:c>
      <x:c r="E1632" s="139" t="str">
        <x:v>2019</x:v>
      </x:c>
      <x:c r="F1632" s="139" t="str">
        <x:v>Agricultural Water Management</x:v>
      </x:c>
      <x:c r="G1632" s="139" t="str">
        <x:v>10.1016/j.agwat.2019.01.017</x:v>
      </x:c>
      <x:c r="H1632" s="139" t="str">
        <x:v>https://www.scopus.com/pages/publications/85061048904?origin=resultslist</x:v>
      </x:c>
      <x:c r="I1632" s="139" t="str">
        <x:v>                             Water is considered the most critical resource for sustainable development in Spain. Crop models can enhance water efficiency, which provides an economic advantage while also reducing environmental burdens. The aim of this study was to calibrate and evaluate the Decision Support System for Agro-technology Transfer (DSSAT) model for the major crops grown in the fields of the La Violada Irrigation District (VID), Spain; additionally, this research sought to evaluate the current practices and to determine the best irrigation management practices under different soil types in the VID for each crop. Crop and soil type data from 54 plots of farmers’ fields were used for model calibration and evaluation during the 2015 and 2016 irrigation seasons. Two irrigation scenarios were applied in eight soil types in the VID based on the current irrigation applied by farmers and the optimum irrigation adjusted to crop requirement. The DSSAT model demonstrated good performance among maize, wheat, barley and sunflower crops. The evaluation of the current irrigation system showed that farmers were not managing their irrigation systems properly. The adjusted irrigation management application showed a potential reduction in the seasonal irrigation depth for maize-SS (short-season maize) (27%), maize-LS (long season maize) (18%) and sunflower (16%). In a broader context, optimum irrigation practices can reduce the amount of leached N and deep percolation losses by 31% (4.48 T) and 34% (1.2 hm                             3                             ), respectively, considering the cultivated crop area in each soil type in the entire VID.                          © 2019 Elsevier B.V.</x:v>
      </x:c>
      <x:c r="J1632" s="139" t="str">
        <x:v>CERES-Maize; CERES-Wheat-Barley; CROPGRO-PFM-Alfalfa; CROPGRO-Sunflower; Optimum irrigation</x:v>
      </x:c>
      <x:c r="K1632" s="139" t="str">
        <x:v>Aragon; Huesca [Aragon]; La Violada; Spain; Helianthus; Hordeum; Medicago sativa; Triticum aestivum; Zea mays; Artificial intelligence; Crops; Decision support systems; Soils; Solvents; Sustainable development; Technology transfer; CERES maizes; CERES-Wheat; CROPGRO-PFM-Alfalfa; CROPGRO-Sunflower; Environmental burdens; Irrigation districts; Irrigation management; Irrigation practices; alfalfa; barley; crop plant; herb; irrigation system; maize; management practice; Mediterranean environment; modeling; soil type; sustainable development; wheat; Irrigation</x:v>
      </x:c>
      <x:c r="L1632" s="139" t="str">
        <x:v>Elsevier B.V.</x:v>
      </x:c>
      <x:c r="M1632" s="139" t="str">
        <x:v>English</x:v>
      </x:c>
      <x:c r="N1632" s="139" t="str">
        <x:v>Article</x:v>
      </x:c>
      <x:c r="O1632" s="139" t="str">
        <x:v>Scopus</x:v>
      </x:c>
      <x:c r="P1632" s="139" t="str">
        <x:v>2-s2.0-85061048904</x:v>
      </x:c>
    </x:row>
    <x:row r="1633">
      <x:c r="A1633" s="139" t="str">
        <x:v>Reith S.; Hoy S.</x:v>
      </x:c>
      <x:c r="B1633" s="139" t="str">
        <x:v>Reith, S. (55175526900); Hoy, S. (35610618900)</x:v>
      </x:c>
      <x:c r="C1633" s="139" t="str">
        <x:v>55175526900; 35610618900</x:v>
      </x:c>
      <x:c r="D1633" s="139" t="str">
        <x:v>Review: Behavioral signs of estrus and the potential of fully automated systems for detection of estrus in dairy cattle</x:v>
      </x:c>
      <x:c r="E1633" s="139" t="str">
        <x:v>2018</x:v>
      </x:c>
      <x:c r="F1633" s="139" t="str">
        <x:v>Animal</x:v>
      </x:c>
      <x:c r="G1633" s="139" t="str">
        <x:v>10.1017/S1751731117001975</x:v>
      </x:c>
      <x:c r="H1633" s="139" t="str">
        <x:v>https://www.scopus.com/pages/publications/85041648145?origin=resultslist</x:v>
      </x:c>
      <x:c r="I1633" s="139" t="str">
        <x:v>Efficient detection of estrus is a permanent challenge for successful reproductive performance in dairy cattle. In this context, comprehensive knowledge of estrus-related behaviors is fundamental to achieve optimal estrus detection rates. This review was designed to identify the characteristics of behavioral estrus as a necessary basis for developing strategies and technologies to improve the reproductive management on dairy farms. The focus is on secondary symptoms of estrus (mounting, activity, aggressive and agonistic behaviors) which seem more indicative than standing behavior. The consequences of management, housing conditions and cow- and environmental-related factors impacting expression and detection of estrus as well as their relative importance are described in order to increase efficiency and accuracy of estrus detection. As traditional estrus detection via visual observation is time-consuming and ineffective, there has been a considerable advancement of detection aids during the last 10 years. By now, a number of fully automated technologies including pressure sensing systems, activity meters, video cameras, recordings of vocalization as well as measurements of body temperature and milk progesterone concentration are available. These systems differ in many aspects regarding sustainability and efficiency as keys to their adoption for farm use. As being most practical for estrus detection a high priority - according to the current research - is given to the detection based on sensor-supported activity monitoring, especially accelerometer systems. Due to differences in individual intensity and duration of estrus multivariate analysis can support herd managers in determining the onset of estrus. Actually, there is increasing interest in investigating the potential of combining data of activity monitoring and information of several other methods, which may lead to the best results concerning sensitivity and specificity of detection. Future improvements will likely require more multivariate detection by data and systems already existing on farms. © The Animal Consortium 2017.</x:v>
      </x:c>
      <x:c r="J1633" s="139" t="str">
        <x:v>activity monitoring; behavioral estrus; estrus detection; herd management; multivariate analysis</x:v>
      </x:c>
      <x:c r="K1633" s="139" t="str">
        <x:v>Animals; Behavior, Animal; Cattle; Dairying; Estrus; Estrus Detection; Female; Milk; Progesterone; Reproduction; Sensitivity and Specificity; progesterone; animal; animal behavior; bovine; chemistry; dairying; devices; estrus; female; milk; physiology; procedures; reproduction; sensitivity and specificity</x:v>
      </x:c>
      <x:c r="L1633" s="139" t="str">
        <x:v>Cambridge University Press</x:v>
      </x:c>
      <x:c r="M1633" s="139" t="str">
        <x:v>English</x:v>
      </x:c>
      <x:c r="N1633" s="139" t="str">
        <x:v>Review</x:v>
      </x:c>
      <x:c r="O1633" s="139" t="str">
        <x:v>Scopus</x:v>
      </x:c>
      <x:c r="P1633" s="139" t="str">
        <x:v>2-s2.0-85041648145</x:v>
      </x:c>
    </x:row>
    <x:row r="1634">
      <x:c r="A1634" s="139" t="str">
        <x:v>Möller M.; Doms J.; Gerstmann H.; Feike T.</x:v>
      </x:c>
      <x:c r="B1634" s="139" t="str">
        <x:v>Möller, Markus (15762914300); Doms, Juliane (57200550107); Gerstmann, Henning (56422232000); Feike, Til (36598268700)</x:v>
      </x:c>
      <x:c r="C1634" s="139" t="str">
        <x:v>15762914300; 57200550107; 56422232000; 36598268700</x:v>
      </x:c>
      <x:c r="D1634" s="139" t="str">
        <x:v>A framework for standardized calculation of weather indices in Germany</x:v>
      </x:c>
      <x:c r="E1634" s="139" t="str">
        <x:v>2019</x:v>
      </x:c>
      <x:c r="F1634" s="139" t="str">
        <x:v>Theoretical and Applied Climatology</x:v>
      </x:c>
      <x:c r="G1634" s="139" t="str">
        <x:v>10.1007/s00704-018-2473-x</x:v>
      </x:c>
      <x:c r="H1634" s="139" t="str">
        <x:v>https://www.scopus.com/pages/publications/85046396307?origin=resultslist</x:v>
      </x:c>
      <x:c r="I1634" s="139" t="str">
        <x:v>Climate change has been recognized as a main driver in the increasing occurrence of extreme weather. Weather indices (WIs) are used to assess extreme weather conditions regarding its impact on crop yields. Designing WIs is challenging, since complex and dynamic crop-climate relationships have to be considered. As a consequence, geodata for WI calculations have to represent both the spatio-temporal dynamic of crop development and corresponding weather conditions. In this study, we introduce a WI design framework for Germany, which is based on public and open raster data of long-term spatio-temporal availability. The operational process chain enables the dynamic and automatic definition of relevant phenological phases for the main cultivated crops in Germany. Within the temporal bounds, WIs can be calculated for any year and test site in Germany in a reproducible and transparent manner. The workflow is demonstrated on the example of a simple cumulative rainfall index for the phenological phase shooting of winter wheat using 16 test sites and the period between 1994 and 2014. Compared to station-based approaches, the major advantage of our approach is the possibility to design spatial WIs based on raster data characterized by accuracy metrics. Raster data and WIs, which fulfill data quality standards, can contribute to an increased acceptance and farmers’ trust in WI products for crop yield modeling or weather index-based insurances (WIIs). © 2018, Springer-Verlag GmbH Austria, part of Springer Nature.</x:v>
      </x:c>
      <x:c r="J1634" s="139" t="str"/>
      <x:c r="K1634" s="139" t="str">
        <x:v>Germany; Triticum aestivum; climate change; climate effect; crop yield; extreme event; raster; spatiotemporal analysis; weather</x:v>
      </x:c>
      <x:c r="L1634" s="139" t="str">
        <x:v>Springer-Verlag Wien</x:v>
      </x:c>
      <x:c r="M1634" s="139" t="str">
        <x:v>English</x:v>
      </x:c>
      <x:c r="N1634" s="139" t="str">
        <x:v>Article</x:v>
      </x:c>
      <x:c r="O1634" s="139" t="str">
        <x:v>Scopus</x:v>
      </x:c>
      <x:c r="P1634" s="139" t="str">
        <x:v>2-s2.0-85046396307</x:v>
      </x:c>
    </x:row>
    <x:row r="1635">
      <x:c r="A1635" s="139" t="str">
        <x:v>Li L.; Li J.; Wang J.; Sigrimis N.A.</x:v>
      </x:c>
      <x:c r="B1635" s="139" t="str">
        <x:v>Li, Li (59058357200); Li, Jieyu (57189392012); Wang, Junheng (56707523300); Sigrimis, N.A. (55884673000)</x:v>
      </x:c>
      <x:c r="C1635" s="139" t="str">
        <x:v>59058357200; 57189392012; 56707523300; 55884673000</x:v>
      </x:c>
      <x:c r="D1635" s="139" t="str">
        <x:v>Thermal modeling and proactive energy management of solar greenhouses within the IOT environment</x:v>
      </x:c>
      <x:c r="E1635" s="139" t="str">
        <x:v>2016</x:v>
      </x:c>
      <x:c r="F1635" s="139" t="str">
        <x:v>International Agricultural Engineering Journal</x:v>
      </x:c>
      <x:c r="G1635" s="139" t="str"/>
      <x:c r="H1635" s="139" t="str">
        <x:v>https://www.scopus.com/pages/publications/84969930663?origin=resultslist</x:v>
      </x:c>
      <x:c r="I1635" s="139" t="str">
        <x:v>A smart energy management method is presented and tested in this paper improving the energy savings and sustainability performance of the solar greenhouses in North China. It is based on the thermal model of the solar greenhouse to achieve operation in the cold winters with sole dependence on the harvested solar energy. The novel technique is not only after maximizing the harvested, and minimizing the loss of, solar energy, but also looking ahead the forecasted weather, for long time-horizon proactive energy utilization, minimizing potential crop stress risk. A simulation model of energy flow of the solar greenhouse, developed in MATLAB SIMULINK, can be used to compare and analyze the performance of different construction and insulation details of the solar greenhouse as well as different energy management regimes. A linear model, found by on-line system identification, can predict greenhouse thermal behavior as a Multi-Input-Multi-Output system and allow for predictive control. The proactive management for better time allocation of energy balancing processes can be provided by the control of store-retrieve fan, curtain and the ventilation window. The simulation shows the potential for a substantial energy gain of the proactive energy management method. Results are reducing, or eliminating the need of, the working hours of the heater in the sustained cold weather, as well as predefining and applying optimal climate in the greenhouse, within predicted weather changes, for shooting best production. This ID system and pro-active processing software pack is being migrated on the web for serving a "customer base". The capacity of the concrete ground CAUA system, to implement web "gotten" recommendations is what we need to close the loop of an effective IOT system.</x:v>
      </x:c>
      <x:c r="J1635" s="139" t="str">
        <x:v>Energy saving; Smart energy; Solar greenhouse; System identification</x:v>
      </x:c>
      <x:c r="K1635" s="139" t="str">
        <x:v>Cold working; Energy conservation; Energy management; Energy utilization; Identification (control systems); Internet of things; MATLAB; MIMO systems; Model predictive control; Multiplexing equipment; Religious buildings; Solar energy; Solar heating; Sustainable development; Compare and analyze; Multi input multi output systems; Predictive control; Proactive management; Processing software; Smart energies; Solar greenhouse; Sustainability performance; Greenhouses</x:v>
      </x:c>
      <x:c r="L1635" s="139" t="str">
        <x:v>Asian Association for Agricultural Engineering</x:v>
      </x:c>
      <x:c r="M1635" s="139" t="str">
        <x:v>English</x:v>
      </x:c>
      <x:c r="N1635" s="139" t="str">
        <x:v>Article</x:v>
      </x:c>
      <x:c r="O1635" s="139" t="str">
        <x:v>Scopus</x:v>
      </x:c>
      <x:c r="P1635" s="139" t="str">
        <x:v>2-s2.0-84969930663</x:v>
      </x:c>
    </x:row>
    <x:row r="1636">
      <x:c r="A1636" s="139" t="str">
        <x:v>Leblebicioglu H.; Ozaras R.; Irmak H.; Sencan I.</x:v>
      </x:c>
      <x:c r="B1636" s="139" t="str">
        <x:v>Leblebicioglu, Hakan (24073322700); Ozaras, Resat (7006484311); Irmak, Hasan (55928529700); Sencan, Irfan (57200000454)</x:v>
      </x:c>
      <x:c r="C1636" s="139" t="str">
        <x:v>24073322700; 7006484311; 55928529700; 57200000454</x:v>
      </x:c>
      <x:c r="D1636" s="139" t="str">
        <x:v>Crimean-Congo hemorrhagic fever in Turkey: Current status and future challenges</x:v>
      </x:c>
      <x:c r="E1636" s="139" t="str">
        <x:v>2016</x:v>
      </x:c>
      <x:c r="F1636" s="139" t="str">
        <x:v>Antiviral Research</x:v>
      </x:c>
      <x:c r="G1636" s="139" t="str">
        <x:v>10.1016/j.antiviral.2015.12.003</x:v>
      </x:c>
      <x:c r="H1636" s="139" t="str">
        <x:v>https://www.scopus.com/pages/publications/84951043423?origin=resultslist</x:v>
      </x:c>
      <x:c r="I1636" s="139" t="str">
        <x:v>Crimean-Congo hemorrhagic fever (CCHF) is a tick-borne viral disease of humans that affects a wide geographic area of Africa and Eurasia, including Turkey, Iran, Pakistan, Afghanistan and Russia. Since the first detection of CCHF cases in Turkey in 2002, more than 9700 patients have been reported, with an overall mortality rate just under 5%. This article assesses the present epidemiological situation of CCHF in Turkey, with an updated literature review, describes national practices and summarizes lessons learned in preparation for future outbreaks. © 2015 Elsevier B.V. All rights reserved.</x:v>
      </x:c>
      <x:c r="J1636" s="139" t="str">
        <x:v>Arbovirus; Crimean-Congo hemorrhagic fever; Epidemic preparedness; Ribavirin; Tick-borne disease; Turkey</x:v>
      </x:c>
      <x:c r="K1636" s="139" t="str">
        <x:v>Animals; Disease Outbreaks; Hemorrhagic Fever Virus, Crimean-Congo; Hemorrhagic Fever, Crimean; History, 21st Century; Humans; Prognosis; Turkey; antivirus agent; Crimean Congo hemorrhagic fever virus vaccine; neutralizing antibody; ribavirin; unclassified drug; virus vaccine; agriculture; antiviral therapy; case management; classification algorithm; climate change; clinical feature; Crimean Congo hemorrhagic fever; Crimean Congo hemorrhagic fever virus; differential diagnosis; environmental change; epidemic; epidemiological data; geographic distribution; geographic information system; government; healthcare associated infection; human; immunization; incidence; infection prevention; insect control; international relations; laboratory diagnosis; landscape; livestock; medical literature; migrant bird; mortality; nonhuman; phylogeny; posthumous care; priority journal; prognosis; Review; summer; tertiary care center; tick bite; Turkey (republic); winter; animal; Hemorrhagic Fever, Crimean; history; isolation and purification; Nairovirus; Turkey; virology</x:v>
      </x:c>
      <x:c r="L1636" s="139" t="str">
        <x:v>Elsevier B.V.</x:v>
      </x:c>
      <x:c r="M1636" s="139" t="str">
        <x:v>English</x:v>
      </x:c>
      <x:c r="N1636" s="139" t="str">
        <x:v>Review</x:v>
      </x:c>
      <x:c r="O1636" s="139" t="str">
        <x:v>Scopus</x:v>
      </x:c>
      <x:c r="P1636" s="139" t="str">
        <x:v>2-s2.0-84951043423</x:v>
      </x:c>
    </x:row>
    <x:row r="1637">
      <x:c r="A1637" s="139" t="str">
        <x:v>Pradhan C.; Bhende C.N.</x:v>
      </x:c>
      <x:c r="B1637" s="139" t="str">
        <x:v>Pradhan, Chittaranjan (56496664100); Bhende, Chandrashekhar N. (14028042000)</x:v>
      </x:c>
      <x:c r="C1637" s="139" t="str">
        <x:v>56496664100; 14028042000</x:v>
      </x:c>
      <x:c r="D1637" s="139" t="str">
        <x:v>Online load frequency control in wind integrated power systems using modified Jaya optimization</x:v>
      </x:c>
      <x:c r="E1637" s="139" t="str">
        <x:v>2019</x:v>
      </x:c>
      <x:c r="F1637" s="139" t="str">
        <x:v>Engineering Applications of Artificial Intelligence</x:v>
      </x:c>
      <x:c r="G1637" s="139" t="str">
        <x:v>10.1016/j.engappai.2018.10.003</x:v>
      </x:c>
      <x:c r="H1637" s="139" t="str">
        <x:v>https://www.scopus.com/pages/publications/85055716493?origin=resultslist</x:v>
      </x:c>
      <x:c r="I1637" s="139" t="str">
        <x:v>The Jaya optimization algorithm is recognized as a simple and faster population-based heuristic search algorithm. However, due to the absence of algorithm-specified parameter, its performance may degrade in terms of convergence speed and obtain the optimal value for the real-world complex optimization problems which are usually nonlinear and non-differentiable in nature. To deal with the aforesaid scenarios, a modified Jaya optimization algorithm (MJOA) is proposed by considering a weight parameter in the search process. Two methods are proposed on the basis of the selection of weight parameter, one is a linear weight (LW) and the other is a fuzzy logic based mechanism. It is found that MJOA is quite accurate and faster in convergence for complex problems. The proposed MJOA has used for online tuning the controller parameters of automatic generation control (AGC) of wind integrated power system. Further, a frequency deviation tolerance concept is proposed to reduce the number of executions of MJOA. The proposed methodology helps in recovering the frequency excursions of the power system with a faster convergence performance and requirements of less computational burden. Such features are very important in smart-grid operational necessities for improving its stability performance. The real-time simulation studies are carried out on an embedded platform using xPC target board of the wind farm integrated IEEE-39 bus test system. © 2018 Elsevier Ltd</x:v>
      </x:c>
      <x:c r="J1637" s="139" t="str">
        <x:v>Fuzzy logic; Jaya optimization algorithm; Load frequency control; Real-time optimization; Wind integrated power system</x:v>
      </x:c>
      <x:c r="K1637" s="139" t="str">
        <x:v>Computer circuits; Electric control equipment; Electric frequency control; Electric load management; Electric power system control; Fuzzy logic; Heuristic algorithms; Online systems; Parameter estimation; Press load control; Wind power; Automatic generation control; Complex optimization problems; Fuzzy-logic-based mechanism; Heuristic search algorithms; Integrated Power Systems; Load-frequency control; Optimization algorithms; Real-time optimization; Optimization</x:v>
      </x:c>
      <x:c r="L1637" s="139" t="str">
        <x:v>Elsevier Ltd</x:v>
      </x:c>
      <x:c r="M1637" s="139" t="str">
        <x:v>English</x:v>
      </x:c>
      <x:c r="N1637" s="139" t="str">
        <x:v>Article</x:v>
      </x:c>
      <x:c r="O1637" s="139" t="str">
        <x:v>Scopus</x:v>
      </x:c>
      <x:c r="P1637" s="139" t="str">
        <x:v>2-s2.0-85055716493</x:v>
      </x:c>
    </x:row>
    <x:row r="1638">
      <x:c r="A1638" s="139" t="str">
        <x:v>Sala C.; Vinard J.-L.; Pandolfi F.; Lambert Y.; Calavas D.; Dupuy C.; Garin E.; Touratier A.</x:v>
      </x:c>
      <x:c r="B1638" s="139" t="str">
        <x:v>Sala, Carole (26538123800); Vinard, Jean-Luc (36846974800); Pandolfi, Fanny (57217798198); Lambert, Yves (57214232705); Calavas, Didier (6701409955); Dupuy, Céline (55638502900); Garin, Emmanuel (57192954977); Touratier, Anne (6506409710)</x:v>
      </x:c>
      <x:c r="C1638" s="139" t="str">
        <x:v>26538123800; 36846974800; 57217798198; 57214232705; 6701409955; 55638502900; 57192954977; 6506409710</x:v>
      </x:c>
      <x:c r="D1638" s="139" t="str">
        <x:v>Designing a Syndromic Bovine Mortality Surveillance System: Lessons Learned From the 1-Year Test of the French OMAR Alert Tool</x:v>
      </x:c>
      <x:c r="E1638" s="139" t="str">
        <x:v>2020</x:v>
      </x:c>
      <x:c r="F1638" s="139" t="str">
        <x:v>Frontiers in Veterinary Science</x:v>
      </x:c>
      <x:c r="G1638" s="139" t="str">
        <x:v>10.3389/fvets.2019.00453</x:v>
      </x:c>
      <x:c r="H1638" s="139" t="str">
        <x:v>https://www.scopus.com/pages/publications/85078500277?origin=resultslist</x:v>
      </x:c>
      <x:c r="I1638" s="139" t="str">
        <x:v>Between May 2018 and 2019, a syndromic bovine mortality surveillance system (OMAR) was tested in 10 volunteer French départements (French intermediate-level administrative unit) to assess its performance in real conditions, as well as the human and financial resources needed to ensure normal functioning. The system is based on the automated weekly analysis of the number of cattle deaths reported by renderers in the Fallen Stock Data Interchange Database established in January 2011. In our system, every Thursday, the number of deaths is grouped by ISO week and small surveillance areas and then analyzed using traditional time-series analysis steps (cleaning, prediction, signal detection). For each of the five detection algorithms implemented (i.e., the exponentially weighted moving average chart, cumulative sum chart, Shewhart chart, Holt-Winters, and historical limits algorithms), seven detection limits are applied, giving a signal score from 1 (low excess mortality) to 7 (high excess mortality). The severity of excess mortality (alarm) is then classified into four categories, from very low to very high, by combining the signal scores, the relative excess mortality, and the persistence of the signal(s) over the previous 4 weeks. Detailed and interactive weekly reports and a short online questionnaire help pilot départements and the OMAR central coordination cell assess the performance of the system. During the 1-year test, the system showed highly variable sensitivity among départements. This variability was partly due not only to the demographic distribution of cattle (very few signals in low-density areas) but also to the renderer's delay in reporting to the Fallen Stock Data Interchange Database (on average, only 40% of the number of real deaths had been transmitted within week, with huge variations among départements). As a result, in the pilot départements, very few alarms required on-farm investigation and excess mortality often involved a small number of farms already known to have health or welfare problems. Despite its perfectibility, the system nevertheless proved useful in the daily work of animal health professionals for collective and individual surveillance. The test is still ongoing for a second year in nine départements to evaluate the effectiveness of the improvements agreed upon at the final meeting. © Copyright © 2020 Sala, Vinard, Pandolfi, Lambert, Calavas, Dupuy, Garin and Touratier.</x:v>
      </x:c>
      <x:c r="J1638" s="139" t="str">
        <x:v>cattle; field test; France; mortality; OMAR project; syndromic surveillance</x:v>
      </x:c>
      <x:c r="K1638" s="139" t="str">
        <x:v>adult; agricultural land; animal experiment; animal health; article; body weight; bovine; cleaning; comparative effectiveness; controlled study; demography; detection algorithm; female; France; human; limit of detection; male; mortality; nonhuman; prediction; questionnaire; signal detection; time series analysis; winter</x:v>
      </x:c>
      <x:c r="L1638" s="139" t="str">
        <x:v>Frontiers Media S.A.</x:v>
      </x:c>
      <x:c r="M1638" s="139" t="str">
        <x:v>English</x:v>
      </x:c>
      <x:c r="N1638" s="139" t="str">
        <x:v>Article</x:v>
      </x:c>
      <x:c r="O1638" s="139" t="str">
        <x:v>Scopus</x:v>
      </x:c>
      <x:c r="P1638" s="139" t="str">
        <x:v>2-s2.0-85078500277</x:v>
      </x:c>
    </x:row>
    <x:row r="1639">
      <x:c r="A1639" s="139" t="str">
        <x:v>Ray P.P.</x:v>
      </x:c>
      <x:c r="B1639" s="139" t="str">
        <x:v>Ray, Partha Pratim (56577228400)</x:v>
      </x:c>
      <x:c r="C1639" s="139" t="str">
        <x:v>56577228400</x:v>
      </x:c>
      <x:c r="D1639" s="139" t="str">
        <x:v>Internet of things for smart agriculture: Technologies, practices and future direction</x:v>
      </x:c>
      <x:c r="E1639" s="139" t="str">
        <x:v>2017</x:v>
      </x:c>
      <x:c r="F1639" s="139" t="str">
        <x:v>Journal of Ambient Intelligence and Smart Environments</x:v>
      </x:c>
      <x:c r="G1639" s="139" t="str">
        <x:v>10.3233/AIS-170440</x:v>
      </x:c>
      <x:c r="H1639" s="139" t="str">
        <x:v>https://www.scopus.com/pages/publications/85015228281?origin=resultslist</x:v>
      </x:c>
      <x:c r="I1639" s="139" t="str">
        <x:v>The advent of Internet of Things (IoT) has shown a new direction of innovative research in agricultural domain. Being at nascent stage, IoT needs to be widely experimented so as to get widely applied in various agricultural applications. In this paper, I review various potential IoT applications, and the specific issues and challenges associated with IoT deployment for improved farming. To focus on the specific requirements the devices, and wireless communication technologies associated with IoT in agricultural and farming applications are analyzed comprehensively. Investigations are made on those sensor enabled IoT systems that provide intelligent and smart services towards smart agriculture. Various case studies are presented to explore the existing IoT based solutions performed by various organizations and individuals and categories according to their deployment parameters. Related difficulties in these solutions, while identifying the factors for improvement and future road map of work using the IoT are also highlighted. © 2017 - IOS Press and the authors. All rights reserved.</x:v>
      </x:c>
      <x:c r="J1639" s="139" t="str">
        <x:v>Internet of things; precision agriculture; smart agriculture</x:v>
      </x:c>
      <x:c r="K1639" s="139" t="str">
        <x:v>Agriculture; Wireless telecommunication systems; Innovative research; Internet of Things (IOT); IOT applications; Issues and challenges; Precision Agriculture; Smart agricultures; Smart services; Wireless communication technology; Internet of things</x:v>
      </x:c>
      <x:c r="L1639" s="139" t="str">
        <x:v>IOS Press</x:v>
      </x:c>
      <x:c r="M1639" s="139" t="str">
        <x:v>English</x:v>
      </x:c>
      <x:c r="N1639" s="139" t="str">
        <x:v>Article</x:v>
      </x:c>
      <x:c r="O1639" s="139" t="str">
        <x:v>Scopus</x:v>
      </x:c>
      <x:c r="P1639" s="139" t="str">
        <x:v>2-s2.0-85015228281</x:v>
      </x:c>
    </x:row>
    <x:row r="1640">
      <x:c r="A1640" s="139" t="str">
        <x:v>Dickin S.; Dagerskog L.; Jiménez A.; Andersson K.; Savadogo K.</x:v>
      </x:c>
      <x:c r="B1640" s="139" t="str">
        <x:v>Dickin, Sarah (55681595000); Dagerskog, Linus (57195599275); Jiménez, Alejandro (26025151800); Andersson, Kim (57192676501); Savadogo, Karim (57195597600)</x:v>
      </x:c>
      <x:c r="C1640" s="139" t="str">
        <x:v>55681595000; 57195599275; 26025151800; 57192676501; 57195597600</x:v>
      </x:c>
      <x:c r="D1640" s="139" t="str">
        <x:v>Understanding sustained use of ecological sanitation in rural Burkina Faso</x:v>
      </x:c>
      <x:c r="E1640" s="139" t="str">
        <x:v>2018</x:v>
      </x:c>
      <x:c r="F1640" s="139" t="str">
        <x:v>Science of the Total Environment</x:v>
      </x:c>
      <x:c r="G1640" s="139" t="str">
        <x:v>10.1016/j.scitotenv.2017.08.251</x:v>
      </x:c>
      <x:c r="H1640" s="139" t="str">
        <x:v>https://www.scopus.com/pages/publications/85029112762?origin=resultslist</x:v>
      </x:c>
      <x:c r="I1640" s="139" t="str">
        <x:v>Access to safe sanitation services is fundamental for healthy and productive lives, but in rural Burkina Faso only around 7% of the population uses improved sanitation. Ecological sanitation (ecosan) systems that allow safe agricultural reuse of nutrients in human waste have been promoted in these areas, as a way to meet sanitation needs while contributing to food security. However, little is known about the success of these interventions in terms of both sustained use of the toilet and safe excreta reuse practices. We assessed the use of ecosan systems in 44 rural communities where such interventions had taken place. Structured interviews and observations conducted at 520 randomly selected concessions (residential properties), suggested a large-scale shift from open defecation to ecosan toilet use. However, only 58% of surveyed concessions reported ever emptying the ecosan toilet vault, which is required for optimal long-term functioning. Concessions that received ecosan training programmes with a greater emphasis on agricultural reuse were more strongly associated with toilet use and emptying than those that whose training focused more on sanitation access and health benefits. The findings suggest that the safe agricultural reuse of nutrients can provide a strong motivation for long-term adoption of improved sanitation among rural smallholders. © 2017 The Authors</x:v>
      </x:c>
      <x:c r="J1640" s="139" t="str">
        <x:v>Agriculture; Ecosan; Reuse; Sanitation; Sustainability; WASH</x:v>
      </x:c>
      <x:c r="K1640" s="139" t="str">
        <x:v>Agriculture; Burkina Faso; Ecology; Feces; Fertilizers; Humans; Rural Population; Sanitation; Toilet Facilities; Burkina Faso; Agricultural robots; Agriculture; Ecology; Food supply; Nutrients; Rural areas; Sustainable development; Washing; fertilizer; Ecological sanitation; Ecosan; Health benefits; Reuse; Reuse practices; Rural community; Sanitation services; Training programmes; agriculture; nutrient use; rural area; sanitation; solid waste; sustainability; waste management; adolescent; adult; aged; Article; Burkina Faso; controlled study; environmental sanitation; environmental sustainability; female; fertilizer application; food security; human; male; measurement accuracy; priority journal; rural area; structured interview; structured questionnaire; agriculture; ecology; feces; rural population; sanitation; Sanitation</x:v>
      </x:c>
      <x:c r="L1640" s="139" t="str">
        <x:v>Elsevier B.V.</x:v>
      </x:c>
      <x:c r="M1640" s="139" t="str">
        <x:v>English</x:v>
      </x:c>
      <x:c r="N1640" s="139" t="str">
        <x:v>Article</x:v>
      </x:c>
      <x:c r="O1640" s="139" t="str">
        <x:v>Scopus</x:v>
      </x:c>
      <x:c r="P1640" s="139" t="str">
        <x:v>2-s2.0-85029112762</x:v>
      </x:c>
    </x:row>
    <x:row r="1641">
      <x:c r="A1641" s="139" t="str">
        <x:v>Machovina B.L.; Feeley K.J.; Machovina B.J.</x:v>
      </x:c>
      <x:c r="B1641" s="139" t="str">
        <x:v>Machovina, Brian L. (8521865300); Feeley, Kenneth J. (6701846706); Machovina, Brett J. (57192588150)</x:v>
      </x:c>
      <x:c r="C1641" s="139" t="str">
        <x:v>8521865300; 6701846706; 57192588150</x:v>
      </x:c>
      <x:c r="D1641" s="139" t="str">
        <x:v>UAV remote sensing of spatial variation in banana production</x:v>
      </x:c>
      <x:c r="E1641" s="139" t="str">
        <x:v>2016</x:v>
      </x:c>
      <x:c r="F1641" s="139" t="str">
        <x:v>Crop and Pasture Science</x:v>
      </x:c>
      <x:c r="G1641" s="139" t="str">
        <x:v>10.1071/CP16135</x:v>
      </x:c>
      <x:c r="H1641" s="139" t="str">
        <x:v>https://www.scopus.com/pages/publications/85006905529?origin=resultslist</x:v>
      </x:c>
      <x:c r="I1641" s="139" t="str">
        <x:v>Remote sensing through Unmanned Aerial Vehicles (UAV) can potentially be used to identify the factors influencing agricultural yield and thereby increase production efficiency. The use of UAV remains largely underutilised in tropical agricultural systems. In this study we tested a fixed-wing UAV system equipped with a sensor system for mapping spatial patterns of photosynthetic activity in banana plantations in Costa Rica. Spatial patterns derived from the Normalised Difference Vegetation Index (NDVI) were compared with spatial patterns of physical soil quality and banana fruit production data. We found spatial patterns of NDVI were significantly positively correlated with spatial patterns of several metrics of fruit yield and quality: bunch weight, number of hands per bunch, length of largest finger, and yield. NDVI was significantly negatively correlated with banana loss (discarded due to low quality). Spatial patterns of NDVI were not correlated with spatial patterns of physical soil quality. These results indicate that UAV systems can be used in banana plantations to help map patterns of fruit quality and yield, potentially aiding investigations of spatial patterns of underlying factors affecting production and thereby helping to increase agricultural efficiency. © 2016 CSIRO.</x:v>
      </x:c>
      <x:c r="J1641" s="139" t="str">
        <x:v>crop productivity; Musa; NDVI</x:v>
      </x:c>
      <x:c r="K1641" s="139" t="str">
        <x:v>Costa Rica; Musa; agricultural production; crop yield; food quality; fruit production; NDVI; remote sensing; sensor; soil quality; spatial variation; unmanned vehicle</x:v>
      </x:c>
      <x:c r="L1641" s="139" t="str">
        <x:v>CSIRO</x:v>
      </x:c>
      <x:c r="M1641" s="139" t="str">
        <x:v>English</x:v>
      </x:c>
      <x:c r="N1641" s="139" t="str">
        <x:v>Article</x:v>
      </x:c>
      <x:c r="O1641" s="139" t="str">
        <x:v>Scopus</x:v>
      </x:c>
      <x:c r="P1641" s="139" t="str">
        <x:v>2-s2.0-85006905529</x:v>
      </x:c>
    </x:row>
    <x:row r="1642">
      <x:c r="A1642" s="139" t="str">
        <x:v>Bugayong I.D.; Hayashi K.; Querijero N.J.V.B.; Orden M.E.M.; Agustiani N.; Hadiawati L.; Siregar I.H.; Carada W.B.; Atienza V.A.</x:v>
      </x:c>
      <x:c r="B1642" s="139" t="str">
        <x:v>Bugayong, Iris D. (57212106749); Hayashi, Keiichi (24311344600); Querijero, Nelson J. V. B. (57202090451); Orden, Maria Excelsis M. (8589342700); Agustiani, Nurwulan (56707691300); Hadiawati, Lia (36138758800); Siregar, Idri Hastuty (57212108677); Carada, Wilfredo B. (57212111805); Atienza, Vella A. (37121588600)</x:v>
      </x:c>
      <x:c r="C1642" s="139" t="str">
        <x:v>57212106749; 24311344600; 57202090451; 8589342700; 56707691300; 36138758800; 57212108677; 57212111805; 37121588600</x:v>
      </x:c>
      <x:c r="D1642" s="139" t="str">
        <x:v>Technology transfer pathways of information and communication technologies for development (ICT4D): The case of the weather-rice-nutrient integrated decision support system (WeRise) in Indonesia</x:v>
      </x:c>
      <x:c r="E1642" s="139" t="str">
        <x:v>2019</x:v>
      </x:c>
      <x:c r="F1642" s="139" t="str">
        <x:v>Journal of the International Society for Southeast Asian Agricultural Sciences</x:v>
      </x:c>
      <x:c r="G1642" s="139" t="str"/>
      <x:c r="H1642" s="139" t="str">
        <x:v>https://www.scopus.com/pages/publications/85075914562?origin=resultslist</x:v>
      </x:c>
      <x:c r="I1642" s="139" t="str">
        <x:v>Sustaining ICT4D project outputs after a project’s implementation period is among the challenges of technology transfer. This study aimed to develop Technology Transfer Pathways (TTPs) for the Weather-rice-nutrient integrated decision support system (WeRise), a seasonal climate predictions-based ICT4D tool developed by the IRRI-Japan Collaborative Research Project (IJCRP) for Indonesia. It utilized the stakeholder approach, and employed focus group discussions, key informant (KI) interviews, individual surveys, and literature review for data collection. Data were analyzed through content analysis, stakeholder analysis, process mapping, and descriptive statistics. The Contingent Effectiveness Model of Technology Transfer was used as a framework for the analysis. Research findings showed two possible TTPs. The first pathway is via the traditional public domain: from research institutions to extension agencies, then to farmers. It involves a set of government agencies who could undertake localization, further development, operation and maintenance, technology assessment and information dissemination, and institutionalization. An alternative pathway would also involve an existing multi-stakeholder platform that could facilitate coordination, feedback, and monitoring. Both pathways have interconnected sub-pathways, coinciding with Douthwaite et al.’s (2017) Theory of Change which shows that agricultural research for development achieves impact through technology development and adoption, capacity development, and policy influence. © 2019, International Society for Southeast Asian Agricultural Sciences. All rights reserved.</x:v>
      </x:c>
      <x:c r="J1642" s="139" t="str">
        <x:v>Climate-smart agriculture; Digital tools; Modern extension advisory services</x:v>
      </x:c>
      <x:c r="K1642" s="139" t="str"/>
      <x:c r="L1642" s="139" t="str">
        <x:v>International Society for Southeast Asian Agricultural Sciences</x:v>
      </x:c>
      <x:c r="M1642" s="139" t="str">
        <x:v>English</x:v>
      </x:c>
      <x:c r="N1642" s="139" t="str">
        <x:v>Article</x:v>
      </x:c>
      <x:c r="O1642" s="139" t="str">
        <x:v>Scopus</x:v>
      </x:c>
      <x:c r="P1642" s="139" t="str">
        <x:v>2-s2.0-85075914562</x:v>
      </x:c>
    </x:row>
    <x:row r="1643">
      <x:c r="A1643" s="139" t="str">
        <x:v>Formosa G.A.; Prendergast J.M.; Edmundowicz S.A.; Rentschler M.E.</x:v>
      </x:c>
      <x:c r="B1643" s="139" t="str">
        <x:v>Formosa, Gregory A. (57207827929); Prendergast, J. Micah (56727884600); Edmundowicz, Steven A. (57191194902); Rentschler, Mark E. (6602801301)</x:v>
      </x:c>
      <x:c r="C1643" s="139" t="str">
        <x:v>57207827929; 56727884600; 57191194902; 6602801301</x:v>
      </x:c>
      <x:c r="D1643" s="139" t="str">
        <x:v>Novel Optimization-Based Design and Surgical Evaluation of a Treaded Robotic Capsule Colonoscope</x:v>
      </x:c>
      <x:c r="E1643" s="139" t="str">
        <x:v>2020</x:v>
      </x:c>
      <x:c r="F1643" s="139" t="str">
        <x:v>IEEE Transactions on Robotics</x:v>
      </x:c>
      <x:c r="G1643" s="139" t="str">
        <x:v>10.1109/TRO.2019.2949466</x:v>
      </x:c>
      <x:c r="H1643" s="139" t="str">
        <x:v>https://www.scopus.com/pages/publications/85075650467?origin=resultslist</x:v>
      </x:c>
      <x:c r="I1643" s="139" t="str">
        <x:v>Robotic capsule endoscopes (RCEs) are being widely investigated to improve the state of various endoscopy procedures. This article presents the novel design of a multi-DOF sensor-enabled RCE for colonoscopies (Endoculus) and evaluates porcine in vivo and ex vivo performance. The novelty of the design includes a custom 'double-worm' drive that removes axial gear forces while reducing radial moments, and the full parameterization of gear geometries allows for size minimization via an optimization routine over design constraints. Two independently controlled motors drive micro-pillared treads above and below the device allowing for two-degrees of freedom (2-DOF) skid-steering, even in a collapsed lumen. The Endoculus contains all functionality of a traditional endoscope: a camera, adjustable light emitting diodes (LEDs), channels for insufflation and irrigation, and a tool port for endoscopy instruments (e.g., forceps, snares, etc.). Additionally, the Endoculus carries an inertial measurement unit, magnetometer, motor encoders, and motor current sensors to aid in future autonomy strategies. Porcine surgical evaluation demonstrated locomotion up to 40 mm/s on the colon mucosa, 2-DOF steering, the ability to traverse haustral folds, and functionality of endoscopy tools. This platform will enable future validation of feedback control, localization, and mapping algorithms in the unconventional in vivo environment. © 2019 IEEE.</x:v>
      </x:c>
      <x:c r="J1643" s="139" t="str">
        <x:v>Development and prototyping; medical robots and systems; product design; robotic capsule endoscopes (RCEs); wheeled robots</x:v>
      </x:c>
      <x:c r="K1643" s="139" t="str">
        <x:v>Conformal mapping; Degrees of freedom (mechanics); Machine design; Product design; Robotic surgery; Robotics; Surgery; Inertial measurement unit; Mapping algorithms; Medical robots and systems; Optimization routine; Robotic capsule; Surgical evaluations; Two degrees of freedom; Wheeled robot; Endoscopy</x:v>
      </x:c>
      <x:c r="L1643" s="139" t="str">
        <x:v>Institute of Electrical and Electronics Engineers Inc.</x:v>
      </x:c>
      <x:c r="M1643" s="139" t="str">
        <x:v>English</x:v>
      </x:c>
      <x:c r="N1643" s="139" t="str">
        <x:v>Article</x:v>
      </x:c>
      <x:c r="O1643" s="139" t="str">
        <x:v>Scopus</x:v>
      </x:c>
      <x:c r="P1643" s="139" t="str">
        <x:v>2-s2.0-85075650467</x:v>
      </x:c>
    </x:row>
    <x:row r="1644">
      <x:c r="A1644" s="139" t="str">
        <x:v>Halim A.A.A.; Hassan N.M.; Zakaria A.; Kamarudin L.M.; Bakar A.H.A.</x:v>
      </x:c>
      <x:c r="B1644" s="139" t="str">
        <x:v>Halim, Ahmad Ashraf Abdul (57200985251); Hassan, Najmuddin Mohd. (57192665054); Zakaria, Ammar (36560557700); Kamarudin, Latifah Munirah (57192974774); Bakar, Asyraf Hakimi Abu (57192674767)</x:v>
      </x:c>
      <x:c r="C1644" s="139" t="str">
        <x:v>57200985251; 57192665054; 36560557700; 57192974774; 57192674767</x:v>
      </x:c>
      <x:c r="D1644" s="139" t="str">
        <x:v>Internet of things technology for greenhouse monitoring and management system based on wireless sensor network</x:v>
      </x:c>
      <x:c r="E1644" s="139" t="str">
        <x:v>2016</x:v>
      </x:c>
      <x:c r="F1644" s="139" t="str">
        <x:v>ARPN Journal of Engineering and Applied Sciences</x:v>
      </x:c>
      <x:c r="G1644" s="139" t="str"/>
      <x:c r="H1644" s="139" t="str">
        <x:v>https://www.scopus.com/pages/publications/85007200197?origin=resultslist</x:v>
      </x:c>
      <x:c r="I1644" s="139" t="str">
        <x:v>Agrotech plays an important role in the production of out-of-season fruits, flowers and vegetable as well as high value and sensitive plants. The greenhouse concept has been widely used in precision agriculture to acquire the best quality for the production of fruits or vegetables. However a fully automated system, taking into considerations the different phases of plant growth and the optimal requirement by the plants during these growth periods and cycle is not fully designed and available. The optimal plant growth depends on several parameters such as irrigation, soil moisture, humidity, temperature, radiation of light, pH level, and CO2. Thus, this project develops an automated scheduler system by considerating with all optimal plant growth requirements for every each phase of the plant to ensure that all subjects (mango) will grow perfectly. Main hardware component within project is Memsic, Zigbee and smart phone for display while MP Lab and LabView are used for software elements. It is anticipated, by using this system labor and maintenance cost will be cheaper and the process of monitoring and collecting data or information is more easy and efficient. © 2006-2016 Asian Research Publishing Network (ARPN).</x:v>
      </x:c>
      <x:c r="J1644" s="139" t="str">
        <x:v>Internet of things; Scheduler; Wireless sensor network</x:v>
      </x:c>
      <x:c r="K1644" s="139" t="str"/>
      <x:c r="L1644" s="139" t="str">
        <x:v>Asian Research Publishing Network</x:v>
      </x:c>
      <x:c r="M1644" s="139" t="str">
        <x:v>English</x:v>
      </x:c>
      <x:c r="N1644" s="139" t="str">
        <x:v>Article</x:v>
      </x:c>
      <x:c r="O1644" s="139" t="str">
        <x:v>Scopus</x:v>
      </x:c>
      <x:c r="P1644" s="139" t="str">
        <x:v>2-s2.0-85007200197</x:v>
      </x:c>
    </x:row>
    <x:row r="1645">
      <x:c r="A1645" s="139" t="str">
        <x:v>Negrello F.; Stuart H.S.; Catalano M.G.</x:v>
      </x:c>
      <x:c r="B1645" s="139" t="str">
        <x:v>Negrello, Francesca (56449392800); Stuart, Hannah S. (55316896700); Catalano, Manuel G. (35589596200)</x:v>
      </x:c>
      <x:c r="C1645" s="139" t="str">
        <x:v>56449392800; 55316896700; 35589596200</x:v>
      </x:c>
      <x:c r="D1645" s="139" t="str">
        <x:v>Hands in the Real World</x:v>
      </x:c>
      <x:c r="E1645" s="139" t="str">
        <x:v>2020</x:v>
      </x:c>
      <x:c r="F1645" s="139" t="str">
        <x:v>Frontiers in Robotics and AI</x:v>
      </x:c>
      <x:c r="G1645" s="139" t="str">
        <x:v>10.3389/frobt.2019.00147</x:v>
      </x:c>
      <x:c r="H1645" s="139" t="str">
        <x:v>https://www.scopus.com/pages/publications/85079479680?origin=resultslist</x:v>
      </x:c>
      <x:c r="I1645" s="139" t="str">
        <x:v>Robots face a rapidly expanding range of potential applications beyond controlled environments, from remote exploration and search-and-rescue to household assistance and agriculture. The focus of physical interaction is typically delegated to end-effectors—fixtures, grippers or hands—as these machines perform manual tasks. Yet, effective deployment of versatile robot hands in the real world is still limited to few examples, despite decades of dedicated research. In this paper we review hands that found application in the field, aiming to discuss open challenges with more articulated designs, discussing novel trends and perspectives. We hope to encourage swift development of capable robotic hands for long-term use in varied real world settings. The first part of the paper centers around progress in artificial hand design, identifying key functions for a variety of environments. The final part focuses on the overall trends in hand mechanics, sensors and control, and how performance and resiliency are qualified for real world deployment. © Copyright © 2020 Negrello, Stuart and Catalano.</x:v>
      </x:c>
      <x:c r="J1645" s="139" t="str">
        <x:v>benchmarking; control; design; dexterous manipulation; field robotics; hands; mechanisms; sensing</x:v>
      </x:c>
      <x:c r="K1645" s="139" t="str"/>
      <x:c r="L1645" s="139" t="str">
        <x:v>Frontiers Media S.A.</x:v>
      </x:c>
      <x:c r="M1645" s="139" t="str">
        <x:v>English</x:v>
      </x:c>
      <x:c r="N1645" s="139" t="str">
        <x:v>Review</x:v>
      </x:c>
      <x:c r="O1645" s="139" t="str">
        <x:v>Scopus</x:v>
      </x:c>
      <x:c r="P1645" s="139" t="str">
        <x:v>2-s2.0-85079479680</x:v>
      </x:c>
    </x:row>
    <x:row r="1646">
      <x:c r="A1646" s="139" t="str">
        <x:v>Jesus K.R.E.D.; Torquato S.A.; Machado P.G.; Brumatti Zorzo C.R.; Cardoso B.O.; Leal M.R.L.V.; Picoli M.C.A.; Ramos R.C.; Dalmago G.A.; Capitani D.H.D.; Duft D.G.; Suárez J.G.; Pierozzi Junior I.; Trevelin L.C.; Moreira D.A.</x:v>
      </x:c>
      <x:c r="B1646" s="139" t="str">
        <x:v>Jesus, Katia Regina Evaristo de (57204820915); Torquato, Sérgio Alves (57204813941); Machado, Pedro Gerber (56669385400); Brumatti Zorzo, Catiana Regina (57209319114); Cardoso, Bruno Oliveira (59428498400); Leal, Manoel Regis Lima Verde (8314479600); Picoli, Michelle Cristina Araujo (35190902100); Ramos, Rejane Cecilia (57209316397); Dalmago, Genei Antonio (8832825900); Capitani, Daniel Henrique Dario (56131495700); Duft, Daniel Garbellini (55532586200); Suárez, John Garavito (57209321223); Pierozzi Junior, Ivo (6507087814); Trevelin, Luis Carlos (56026143300); Moreira, Dilvan A. (20735036400)</x:v>
      </x:c>
      <x:c r="C1646" s="139" t="str">
        <x:v>57204820915; 57204813941; 56669385400; 57209319114; 59428498400; 8314479600; 35190902100; 57209316397; 8832825900; 56131495700; 55532586200; 57209321223; 6507087814; 56026143300; 20735036400</x:v>
      </x:c>
      <x:c r="D1646" s="139" t="str">
        <x:v>Sustainability assessment of sugarcane production systems: SustenAgro Decision Support System</x:v>
      </x:c>
      <x:c r="E1646" s="139" t="str">
        <x:v>2019</x:v>
      </x:c>
      <x:c r="F1646" s="139" t="str">
        <x:v>Environmental Development</x:v>
      </x:c>
      <x:c r="G1646" s="139" t="str">
        <x:v>10.1016/j.envdev.2019.05.003</x:v>
      </x:c>
      <x:c r="H1646" s="139" t="str">
        <x:v>https://www.scopus.com/pages/publications/85067359879?origin=resultslist</x:v>
      </x:c>
      <x:c r="I1646" s="139" t="str">
        <x:v>The concept of agricultural sustainability could be summarized as the ability of agricultural systems to maintain their production in the long term without depleting the available resources for future uses. This study proposes a decision support system for assessing the sustainability of the agricultural production and industrial processing of sugarcane in south-central Brazil by providing information structured according to criteria and indicators in the environmental, economic, and social dimensions. The information is organized using three tools: i) spreadsheets for evaluating technological efficiency, production efficiency and costs (Sugarcane Agro-industrial System Efficiency Index); ii) spreadsheet for evaluating sustainability indicators and generating the Sustainability Index; and iii) a combination of both indexes to construct the Sustainability Matrix and Semaphore, and to provide recommendations for sustainability management. The proposed decision support system contains a software (version 1.0, wherein all the information is available in electronic format, which helps to maximize assessment accuracy). Therefore, strategies such as the SustenAgro system, which helps to manage and to guide public policies, can improve the sector and enable suppliers and mills to ensure sustainable growth. © 2019 Elsevier B.V.</x:v>
      </x:c>
      <x:c r="J1646" s="139" t="str">
        <x:v>Agricultural production system; Decision support system; Sugarcane; Sustainability assessment; Technological efficiency</x:v>
      </x:c>
      <x:c r="K1646" s="139" t="str"/>
      <x:c r="L1646" s="139" t="str">
        <x:v>Elsevier B.V.</x:v>
      </x:c>
      <x:c r="M1646" s="139" t="str">
        <x:v>English</x:v>
      </x:c>
      <x:c r="N1646" s="139" t="str">
        <x:v>Article</x:v>
      </x:c>
      <x:c r="O1646" s="139" t="str">
        <x:v>Scopus</x:v>
      </x:c>
      <x:c r="P1646" s="139" t="str">
        <x:v>2-s2.0-85067359879</x:v>
      </x:c>
    </x:row>
    <x:row r="1647">
      <x:c r="A1647" s="139" t="str">
        <x:v>Looije R.; Neerincx M.A.; Peters J.K.; Henkemans O.A.B.</x:v>
      </x:c>
      <x:c r="B1647" s="139" t="str">
        <x:v>Looije, Rosemarijn (24483603900); Neerincx, Mark A. (9133405200); Peters, Johanna K. (57191041594); Henkemans, Olivier A. Blanson (36496817700)</x:v>
      </x:c>
      <x:c r="C1647" s="139" t="str">
        <x:v>24483603900; 9133405200; 57191041594; 36496817700</x:v>
      </x:c>
      <x:c r="D1647" s="139" t="str">
        <x:v>Integrating Robot Support Functions into Varied Activities at Returning Hospital Visits: Supporting Child’s Self-Management of Diabetes</x:v>
      </x:c>
      <x:c r="E1647" s="139" t="str">
        <x:v>2016</x:v>
      </x:c>
      <x:c r="F1647" s="139" t="str">
        <x:v>International Journal of Social Robotics</x:v>
      </x:c>
      <x:c r="G1647" s="139" t="str">
        <x:v>10.1007/s12369-016-0365-8</x:v>
      </x:c>
      <x:c r="H1647" s="139" t="str">
        <x:v>https://www.scopus.com/pages/publications/84985995803?origin=resultslist</x:v>
      </x:c>
      <x:c r="I1647" s="139" t="str">
        <x:v>Persistent progress in the self-management of their disease is important and challenging for children with diabetes. The European ALIZ-e project developed and tested a set of core functions for a social robot that may help to establish such progress. These functions were studied in different set-ups and with different groups of children (e.g. classmates at a school, or participants of a diabetes camp). This paper takes the lessons learned from these studies to design a general scenario for educational and enjoying child–robot activities during returning hospital visits. The resulting scenario entailed three sessions, each lasting almost one hour, with three educational child–robot activities (quiz, sorting game and video watching), two intervening child–robot interactions (small talk and walking), and specific tests to assess the children and their experiences. Seventeen children (age 6–10) participated in the evaluation of this scenario, which provided new insights of the combined social robot support in the real environment. Overall, the children, but also their parents and formal caregivers, showed positive experiences. Children enjoyed the variety of activities, built a relationship with the robot and had a small knowledge gain. Parents and hospital staff pointed out that the robot had positive effects on child’s mood and openness, which may be helpful for self-management. Based on the evaluation results, we derived five user profiles for further personalization of the robot, and general requirements for mediating the support of parents and caregivers. © 2016, The Author(s).</x:v>
      </x:c>
      <x:c r="J1647" s="139" t="str">
        <x:v>Children; Diabetes; Social robots</x:v>
      </x:c>
      <x:c r="K1647" s="139" t="str">
        <x:v>Agricultural robots; Educational robots; Function evaluation; Hospitals; Human resource management; Machine design; Medical problems; Children; Evaluation results; Hospital visits; Personalizations; Positive experiences; Real environments; Robot interactions; Support functions; Social robots</x:v>
      </x:c>
      <x:c r="L1647" s="139" t="str">
        <x:v>Springer Science and Business Media B.V.</x:v>
      </x:c>
      <x:c r="M1647" s="139" t="str">
        <x:v>English</x:v>
      </x:c>
      <x:c r="N1647" s="139" t="str">
        <x:v>Article</x:v>
      </x:c>
      <x:c r="O1647" s="139" t="str">
        <x:v>Scopus</x:v>
      </x:c>
      <x:c r="P1647" s="139" t="str">
        <x:v>2-s2.0-84985995803</x:v>
      </x:c>
    </x:row>
    <x:row r="1648">
      <x:c r="A1648" s="139" t="str">
        <x:v>Zhu H.; Miao Y.; Wu H.</x:v>
      </x:c>
      <x:c r="B1648" s="139" t="str">
        <x:v>Zhu, Huaji (23993280300); Miao, Yisheng (52164144600); Wu, Huarui (15822720700)</x:v>
      </x:c>
      <x:c r="C1648" s="139" t="str">
        <x:v>23993280300; 52164144600; 15822720700</x:v>
      </x:c>
      <x:c r="D1648" s="139" t="str">
        <x:v>WSN spatio-temporal correlation data fusion method for dairy cow</x:v>
      </x:c>
      <x:c r="E1648" s="139" t="str">
        <x:v>2017</x:v>
      </x:c>
      <x:c r="F1648" s="139" t="str">
        <x:v>International Journal of Online Engineering</x:v>
      </x:c>
      <x:c r="G1648" s="139" t="str">
        <x:v>10.3991/ijoe.v13i12.7902</x:v>
      </x:c>
      <x:c r="H1648" s="139" t="str">
        <x:v>https://www.scopus.com/pages/publications/85037532268?origin=resultslist</x:v>
      </x:c>
      <x:c r="I1648" s="139" t="str">
        <x:v>The cowshed environment has significant impacts on the yield, diseases and behaviors of dairy cows. Heat stress, in particular, has a great impact on yield. The cowshed environment monitoring system based on wireless sensor network can accurately sense the temperature and other environmental parameters in real time and provide basis for manual environmental intervention and control. Energy constraint is one of the important problems that affect the long-term stable monitoring by the dairy cow wireless sensor network. So, the weighted Markov chain method is used to predict the time series of cowshed temperature. Replacing the actual values with the predicted values at the cluster head can effectively reduce data traffic in the cluster, thereby reducing network power consumption. Test data show that, the average variance of the cowshed environment temperature predicted by the method proposed in this paper is 0.185, and the average power consumption is reduced by about 40% when the compression ratio is 0.3, which effectively prolongs the network lifetime. In addition to that, the cowshed environment prediction can also help make prejudgments for environmental control, reduce or avoid the heat stress of dairy cows after the environmental parameters exceed the thresholds and provide the basis for the multi-source data fusion for dairy cow.</x:v>
      </x:c>
      <x:c r="J1648" s="139" t="str">
        <x:v>Data fusion; Internet of things in dairy farming; Time series prediction; Weighted Markov chain; Wireless sensor network</x:v>
      </x:c>
      <x:c r="K1648" s="139" t="str">
        <x:v>Chains; Data compression ratio; Data fusion; Electric power utilization; Environmental management; Forecasting; Markov processes; Sensor data fusion; Thermal stress; Time series; Wireless sensor networks; Dairy farming; Environment monitoring system; Environment predictions; Environment temperature; Environmental parameter; Spatiotemporal correlation; Time series prediction; Weighted markov; Data reduction</x:v>
      </x:c>
      <x:c r="L1648" s="139" t="str">
        <x:v>Kassel University Press GmbH</x:v>
      </x:c>
      <x:c r="M1648" s="139" t="str">
        <x:v>English</x:v>
      </x:c>
      <x:c r="N1648" s="139" t="str">
        <x:v>Article</x:v>
      </x:c>
      <x:c r="O1648" s="139" t="str">
        <x:v>Scopus</x:v>
      </x:c>
      <x:c r="P1648" s="139" t="str">
        <x:v>2-s2.0-85037532268</x:v>
      </x:c>
    </x:row>
    <x:row r="1649">
      <x:c r="A1649" s="139" t="str">
        <x:v>Geng F.; Alani F.</x:v>
      </x:c>
      <x:c r="B1649" s="139" t="str">
        <x:v>Geng, Fei (57192371832); Alani, Faiez (16833489200)</x:v>
      </x:c>
      <x:c r="C1649" s="139" t="str">
        <x:v>57192371832; 16833489200</x:v>
      </x:c>
      <x:c r="D1649" s="139" t="str">
        <x:v>Innovative integrated curriculum in engineering biotechnology</x:v>
      </x:c>
      <x:c r="E1649" s="139" t="str">
        <x:v>2020</x:v>
      </x:c>
      <x:c r="F1649" s="139" t="str">
        <x:v>International Journal of Engineering Education</x:v>
      </x:c>
      <x:c r="G1649" s="139" t="str"/>
      <x:c r="H1649" s="139" t="str">
        <x:v>https://www.scopus.com/pages/publications/85088121219?origin=resultslist</x:v>
      </x:c>
      <x:c r="I1649" s="139" t="str">
        <x:v>Unique and innovative curriculum in engineering biotechnology has been created at School of Engineering Practice and Technology, Faculty of Engineering, McMaster University. The curriculum was created to address industry requirements for Bachelor of Technology (B.Tech.) with outcomes dealing with experiential learning and hands-on new technologies in Applied Bioscience, Engineering and Management. The curriculum is formed with 48% Applied Biosciences, 26% Engineering and 26% Management courses, in addition to one-year mandatory co-op on two terms of four and eight months. The curriculum is supported by state-of-the-art labs and two research centers of excellence at McMaster University. The curriculum aims to prepare students for a career in specific biotechnology industries such as: Agriculture, Food, Pharmaceutical, Forensics, Medical, Biofuel, and Regulatory Biotechnology. The curriculum reflects the unique model of Bachelor of Technology/ Biotechnology stream with Engineering, Management, and Technical (Biotechnology) components. Through this interdisciplinary curriculum, hands-on learning and innovative teaching practice, B.Tech. students are inspired to be the best in their field - both in school and at work. © 2020 TEMPUS Publications.</x:v>
      </x:c>
      <x:c r="J1649" s="139" t="str">
        <x:v>Bachelor of Technology; Curriculum; Engineering biotechnology</x:v>
      </x:c>
      <x:c r="K1649" s="139" t="str">
        <x:v>Agricultural robots; Biotechnology; Curricula; Biotechnology industry; Experiential learning; Hands-on learning; Industry requirements; Innovative curricula; Innovative teaching practices; Interdisciplinary curriculum; School of engineering; Engineering education</x:v>
      </x:c>
      <x:c r="L1649" s="139" t="str">
        <x:v>Tempus Publications</x:v>
      </x:c>
      <x:c r="M1649" s="139" t="str">
        <x:v>English</x:v>
      </x:c>
      <x:c r="N1649" s="139" t="str">
        <x:v>Article</x:v>
      </x:c>
      <x:c r="O1649" s="139" t="str">
        <x:v>Scopus</x:v>
      </x:c>
      <x:c r="P1649" s="139" t="str">
        <x:v>2-s2.0-85088121219</x:v>
      </x:c>
    </x:row>
    <x:row r="1650">
      <x:c r="A1650" s="139" t="str">
        <x:v>Madigele P.K.</x:v>
      </x:c>
      <x:c r="B1650" s="139" t="str">
        <x:v>Madigele, Patricia Kefilwe (57201326970)</x:v>
      </x:c>
      <x:c r="C1650" s="139" t="str">
        <x:v>57201326970</x:v>
      </x:c>
      <x:c r="D1650" s="139" t="str">
        <x:v>Efficiency of common-pool resource institutions: focusing on water users associations in South Africa</x:v>
      </x:c>
      <x:c r="E1650" s="139" t="str">
        <x:v>2018</x:v>
      </x:c>
      <x:c r="F1650" s="139" t="str">
        <x:v>Environment, Development and Sustainability</x:v>
      </x:c>
      <x:c r="G1650" s="139" t="str">
        <x:v>10.1007/s10668-017-9912-1</x:v>
      </x:c>
      <x:c r="H1650" s="139" t="str">
        <x:v>https://www.scopus.com/pages/publications/85010957440?origin=resultslist</x:v>
      </x:c>
      <x:c r="I1650" s="139" t="str">
        <x:v>Despite of the promulgation of new water laws post-apartheid by the South African government, some parts of the country are still faced with inequitable, inefficient and inadequate water supply. Water institutions in South Africa and other developing countries are faced with various and multi-faceted challenges that consequently lead to their failure to provide water resources effectively. The evident responsibility of governing water resources in developing countries is commonly played by local and national institutions, using the water sector’s fundamental regulations, policies as well as statutory enactments. This paper draws lessons from the international examples to analyse the motivation for WUAs and the challenges they are faced with. The method for data generation used in this article is document analysis. A narrative approach using the literature and document analysis provided an insight into the economic and institutional history of WUAs. The analytical framework to study path dependency and power relations in connection with WUAs in South Africa was drawn from a literature review of transition studies and NIE. This study established that the current and future decisions made by the WUAs in South Africa are not entirely independent of those made in the past under irrigation boards. The study argues that establishing WUAs cannot automatically substitute for the domains of relations which existed within irrigation boards. © 2017, Springer Science+Business Media Dordrecht.</x:v>
      </x:c>
      <x:c r="J1650" s="139" t="str">
        <x:v>Common-pool resources; Path dependency; Water resources management; Water users associations</x:v>
      </x:c>
      <x:c r="K1650" s="139" t="str">
        <x:v>South Africa; analytical framework; developing world; irrigation system; literature review; post-apartheid; water management; water resource; water supply; water use</x:v>
      </x:c>
      <x:c r="L1650" s="139" t="str">
        <x:v>Springer Netherlands</x:v>
      </x:c>
      <x:c r="M1650" s="139" t="str">
        <x:v>English</x:v>
      </x:c>
      <x:c r="N1650" s="139" t="str">
        <x:v>Article</x:v>
      </x:c>
      <x:c r="O1650" s="139" t="str">
        <x:v>Scopus</x:v>
      </x:c>
      <x:c r="P1650" s="139" t="str">
        <x:v>2-s2.0-85010957440</x:v>
      </x:c>
    </x:row>
    <x:row r="1651">
      <x:c r="A1651" s="139" t="str">
        <x:v>Moyo M.; Van Rooyen A.; Bjornlund H.; Parry K.; Stirzaker R.; Dube T.; Maya M.</x:v>
      </x:c>
      <x:c r="B1651" s="139" t="str">
        <x:v>Moyo, Martin (55884732700); Van Rooyen, André (6701803713); Bjornlund, Henning (8063633100); Parry, Karen (57204313842); Stirzaker, Richard (6701549049); Dube, Thabani (57216934357); Maya, Mthulisi (57217006324)</x:v>
      </x:c>
      <x:c r="C1651" s="139" t="str">
        <x:v>55884732700; 6701803713; 8063633100; 57204313842; 6701549049; 57216934357; 57217006324</x:v>
      </x:c>
      <x:c r="D1651" s="139" t="str">
        <x:v>The dynamics between irrigation frequency and soil nutrient management: transitioning smallholder irrigation towards more profitable and sustainable systems in Zimbabwe</x:v>
      </x:c>
      <x:c r="E1651" s="139" t="str">
        <x:v>2020</x:v>
      </x:c>
      <x:c r="F1651" s="139" t="str">
        <x:v>International Journal of Water Resources Development</x:v>
      </x:c>
      <x:c r="G1651" s="139" t="str">
        <x:v>10.1080/07900627.2020.1739513</x:v>
      </x:c>
      <x:c r="H1651" s="139" t="str">
        <x:v>https://www.scopus.com/pages/publications/85085360040?origin=resultslist</x:v>
      </x:c>
      <x:c r="I1651" s="139" t="str">
        <x:v>Successful irrigated agriculture is underpinned by answering two critical questions: when and how much to irrigate. This article quantifies the role of the Chameleon and the Wetting Front Detector, monitoring tools facilitating decision-making and learning about soil-water-nutrient dynamics. Farmers retained nutrients in the root zone by reducing irrigation frequency, number of siphons, and event duration. Water productivity increased by more than 100% for farmers both with and without monitoring tools. Transitioning smallholder irrigation systems into profitable and sustainable schemes requires investment in technology, farmers and institutions. Importantly, technologies need embedding in a learning environment that fosters critical feedback mechanisms, such as market constraints. © 2020, © 2020 The Author(s). Published by Informa UK Limited, trading as Taylor &amp; Francis Group.</x:v>
      </x:c>
      <x:c r="J1651" s="139" t="str">
        <x:v>adaptive management; Irrigated agriculture; soil and moisture monitoring tools; Zimbabwe</x:v>
      </x:c>
      <x:c r="K1651" s="139" t="str">
        <x:v>Zimbabwe; Agricultural robots; Computer aided instruction; Decision making; Irrigation; Profitability; Soil moisture; Feedback mechanisms; Investment in technology; Irrigated agriculture; Irrigation frequency; Learning environments; Smallholder irrigation; Sustainable systems; Wetting front detectors; decision making; irrigation system; learning; monitoring; profitability; smallholder; soil management; soil nutrient; sustainability; Nutrients</x:v>
      </x:c>
      <x:c r="L1651" s="139" t="str">
        <x:v>Routledge</x:v>
      </x:c>
      <x:c r="M1651" s="139" t="str">
        <x:v>English</x:v>
      </x:c>
      <x:c r="N1651" s="139" t="str">
        <x:v>Article</x:v>
      </x:c>
      <x:c r="O1651" s="139" t="str">
        <x:v>Scopus</x:v>
      </x:c>
      <x:c r="P1651" s="139" t="str">
        <x:v>2-s2.0-85085360040</x:v>
      </x:c>
    </x:row>
    <x:row r="1652">
      <x:c r="A1652" s="139" t="str">
        <x:v>Davies F.T.; Garrett B.</x:v>
      </x:c>
      <x:c r="B1652" s="139" t="str">
        <x:v>Davies, Fred T. (7103010662); Garrett, Banning (58372757200)</x:v>
      </x:c>
      <x:c r="C1652" s="139" t="str">
        <x:v>7103010662; 58372757200</x:v>
      </x:c>
      <x:c r="D1652" s="139" t="str">
        <x:v>Technology for Sustainable Urban Food Ecosystems in the Developing World: Strengthening the Nexus of Food–Water–Energy–Nutrition</x:v>
      </x:c>
      <x:c r="E1652" s="139" t="str">
        <x:v>2018</x:v>
      </x:c>
      <x:c r="F1652" s="139" t="str">
        <x:v>Frontiers in Sustainable Food Systems</x:v>
      </x:c>
      <x:c r="G1652" s="139" t="str">
        <x:v>10.3389/fsufs.2018.00084</x:v>
      </x:c>
      <x:c r="H1652" s="139" t="str">
        <x:v>https://www.scopus.com/pages/publications/85077605514?origin=resultslist</x:v>
      </x:c>
      <x:c r="I1652" s="139" t="str">
        <x:v>Smart integration of technology can help create sustainable urban food ecosystems (UFEs) for the rapidly expanding urban population in the developing world. Technology, especially recent advances in digital-enabled devices based on internet connectivity, are essential for building UFEs at a time when food production is increasingly limited on a global scale by the availability of land, water, and energy. By 2050, two-thirds of the world will be urban—and most of the net world population growth will occur in urban regions in the developing world. A food crisis is looming, with the developing world ill-prepared to sustainably feed itself. We identify 12 innovative technology platforms to advance the UFEs of the developing world: (1) connectivity—information delivery and digital technology platforms; (2) uberized services; (3) precision agriculture (GPS, IoT—Internet of things, AI—artificial intelligence, sensing technology); (4) CEA—controlled environment agriculture, including vertical farms; (5) blockchain for greater transparency, food safety, and identification; (6) solar and wind power connected to microgrids; (7) high-quality, enhanced seeds for greater yield, nutrition, climate, and pest resistance; (8) advanced genetics, including gene editing, synthetic biology, and cloud biology; (9) biotechnology, including microbiome editing, soil biologicals, cultured meat, alternative proteins to meat and dairy; (10) nanotechnology and advanced materials; (11) 3-D printing/additive manufacturing; and (12) integration of new tech to scale-up underutilized, existing technologies. The new tech-enabled UFEs, linked to value-chains, will create entrepreneurial opportunities—and more efficiently use resources and people to connect the nexus of food, water, energy, and nutrition. © Copyright © 2018 Davies and Garrett.</x:v>
      </x:c>
      <x:c r="J1652" s="139" t="str">
        <x:v>developing world; FWEN; nexus; sustainability; technology; urban food ecosystems; value chain</x:v>
      </x:c>
      <x:c r="K1652" s="139" t="str"/>
      <x:c r="L1652" s="139" t="str">
        <x:v>Frontiers Media S.A.</x:v>
      </x:c>
      <x:c r="M1652" s="139" t="str">
        <x:v>English</x:v>
      </x:c>
      <x:c r="N1652" s="139" t="str">
        <x:v>Article</x:v>
      </x:c>
      <x:c r="O1652" s="139" t="str">
        <x:v>Scopus</x:v>
      </x:c>
      <x:c r="P1652" s="139" t="str">
        <x:v>2-s2.0-85077605514</x:v>
      </x:c>
    </x:row>
    <x:row r="1653">
      <x:c r="A1653" s="139" t="str">
        <x:v>Singh S.; Haneef F.; Kumar S.; Ongsakul V.</x:v>
      </x:c>
      <x:c r="B1653" s="139" t="str">
        <x:v>Singh, Surabhi (57216140235); Haneef, Farha (48761151300); Kumar, Sumit (57220592435); Ongsakul, Viput (57195973195)</x:v>
      </x:c>
      <x:c r="C1653" s="139" t="str">
        <x:v>57216140235; 48761151300; 57220592435; 57195973195</x:v>
      </x:c>
      <x:c r="D1653" s="139" t="str">
        <x:v>A framework for successful IoT adoption in agriculture sector: A total interpretive structural modelling approach</x:v>
      </x:c>
      <x:c r="E1653" s="139" t="str">
        <x:v>2020</x:v>
      </x:c>
      <x:c r="F1653" s="139" t="str">
        <x:v>Journal for Global Business Advancement</x:v>
      </x:c>
      <x:c r="G1653" s="139" t="str">
        <x:v>10.1504/JGBA.2020.111013</x:v>
      </x:c>
      <x:c r="H1653" s="139" t="str">
        <x:v>https://www.scopus.com/pages/publications/85096061799?origin=resultslist</x:v>
      </x:c>
      <x:c r="I1653" s="139" t="str">
        <x:v>The paper identifies the factors that build a framework of Internet of Things (IoT) adoption in agriculture by using modified TISM (total interpretive structural modelling). This study uses modified total interpretive structural modelling (m-TISM) and MICMAC methods for developing and analysing the relationship between elements that impact adoption of IoT in the agricultural sector. In this process, a framework for successful IoT adoption in this sector is devised. Through an extensive literature review, this study identifies eight factors that can influence the adoption of IoT in agriculture. The result shows that government initiative, crop management, irrigation management, and soil quality management have high driving and low dependence power. Technology is the linkage factor. The interoperability and reliability, control and automation, privacy and security, and IoT adoption have high dependence power. In this study, m-TISM is used to illustrate the relationship and describe the logic between different IoT adoption factors. The study has implications for academicians and practitioners. Copyright © 2020 Inderscience Enterprises Ltd.</x:v>
      </x:c>
      <x:c r="J1653" s="139" t="str">
        <x:v>Adoption; Agriculture; Internet of Things; IoT; IoT adoption; M-TISM; MICMAC analysis; Modified total interpretive structural modelling</x:v>
      </x:c>
      <x:c r="K1653" s="139" t="str"/>
      <x:c r="L1653" s="139" t="str">
        <x:v>Inderscience Publishers</x:v>
      </x:c>
      <x:c r="M1653" s="139" t="str">
        <x:v>English</x:v>
      </x:c>
      <x:c r="N1653" s="139" t="str">
        <x:v>Article</x:v>
      </x:c>
      <x:c r="O1653" s="139" t="str">
        <x:v>Scopus</x:v>
      </x:c>
      <x:c r="P1653" s="139" t="str">
        <x:v>2-s2.0-85096061799</x:v>
      </x:c>
    </x:row>
    <x:row r="1654">
      <x:c r="A1654" s="139" t="str">
        <x:v>Jawad H.M.; Nordin R.; Gharghan S.K.; Jawad A.M.; Ismail M.; Abu-Alshaeer M.J.</x:v>
      </x:c>
      <x:c r="B1654" s="139" t="str">
        <x:v>Jawad, Haider Mahmood (57195288870); Nordin, Rosdiadee (35079084800); Gharghan, Sadik Kamel (56278025400); Jawad, Aqeel Mahmood (57195290010); Ismail, Mahamod (7401908770); Abu-Alshaeer, Mahmood Jawad (57200385729)</x:v>
      </x:c>
      <x:c r="C1654" s="139" t="str">
        <x:v>57195288870; 35079084800; 56278025400; 57195290010; 7401908770; 57200385729</x:v>
      </x:c>
      <x:c r="D1654" s="139" t="str">
        <x:v>Power reduction with sleep/wake on redundant data (SWORD) in a wireless sensor network for energy-efficient precision agriculture</x:v>
      </x:c>
      <x:c r="E1654" s="139" t="str">
        <x:v>2018</x:v>
      </x:c>
      <x:c r="F1654" s="139" t="str">
        <x:v>Sensors (Switzerland)</x:v>
      </x:c>
      <x:c r="G1654" s="139" t="str">
        <x:v>10.3390/s18103450</x:v>
      </x:c>
      <x:c r="H1654" s="139" t="str">
        <x:v>https://www.scopus.com/pages/publications/85054894824?origin=resultslist</x:v>
      </x:c>
      <x:c r="I1654" s="139" t="str">
        <x:v>The use of wireless sensor networks (WSNs) in modern precision agriculture to monitor climate conditions and to provide agriculturalists with a considerable amount of useful information is currently being widely considered. However, WSNs exhibit several limitations when deployed in real-world applications. One of the challenges faced by WSNs is prolonging the life of sensor nodes. This challenge is the primary motivation for this work, in which we aim to further minimize the energy consumption of a wireless agriculture system (WAS), which includes air temperature, air humidity, and soil moisture. Two power reduction schemes are proposed to decrease the power consumption of the sensor and router nodes. First, a sleep/wake scheme based on duty cycling is presented. Second, the sleep/wake scheme is merged with redundant data about soil moisture, thereby resulting in a new algorithm called sleep/wake on redundant data (SWORD). SWORD can minimize the power consumption and data communication of the sensor node. A 12 V/5 W solar cell is embedded into the WAS to sustain its operation. Results show that the power consumption of the sensor and router nodes is minimized and power savings are improved by the sleep/wake scheme. The power consumption of the sensor and router nodes is improved by 99.48% relative to that in traditional operation when the SWORD algorithm is applied. In addition, data communication in the SWORD algorithm is minimized by 86.45% relative to that in the sleep/wake scheme. The comparison results indicate that the proposed algorithms outperform power reduction techniques proposed in other studies. The average current consumptions of the sensor nodes in the sleep/wake scheme and the SWORD algorithm are 0.731 mA and 0.1 mA, respectively. © 2018 by the authors. Licensee MDPI, Basel, Switzerland.</x:v>
      </x:c>
      <x:c r="J1654" s="139" t="str">
        <x:v>Climate conditions; Farm field; Power consumption; Sleep/wake; Solar cell; SWORD algorithm; WSN; Zigbee</x:v>
      </x:c>
      <x:c r="K1654" s="139" t="str">
        <x:v>Convolutional codes; Electric power utilization; Energy efficiency; Energy utilization; Precision agriculture; Routers; Sleep research; Soil moisture; Solar cells; Zigbee; Agriculture systems; Average currents; Climate condition; Comparison result; Data-communication; Power reduction techniques; Sleep/wake; Wireless sensor network (WSNs); Sensor nodes</x:v>
      </x:c>
      <x:c r="L1654" s="139" t="str">
        <x:v>MDPI AG</x:v>
      </x:c>
      <x:c r="M1654" s="139" t="str">
        <x:v>English</x:v>
      </x:c>
      <x:c r="N1654" s="139" t="str">
        <x:v>Article</x:v>
      </x:c>
      <x:c r="O1654" s="139" t="str">
        <x:v>Scopus</x:v>
      </x:c>
      <x:c r="P1654" s="139" t="str">
        <x:v>2-s2.0-85054894824</x:v>
      </x:c>
    </x:row>
    <x:row r="1655">
      <x:c r="A1655" s="139" t="str">
        <x:v>Van De Vijver R.; Mertens K.; Heungens K.; Somers B.; Nuyttens D.; Borra-Serrano I.; Lootens P.; Roldán-Ruiz I.; Vangeyte J.; Saeys W.</x:v>
      </x:c>
      <x:c r="B1655" s="139" t="str">
        <x:v>Van De Vijver, Ruben (57212210492); Mertens, Koen (35746501800); Heungens, Kurt (6602625721); Somers, Ben (12645025400); Nuyttens, David (16042977200); Borra-Serrano, Irene (56781435100); Lootens, Peter (6602658042); Roldán-Ruiz, Isabel (6603100821); Vangeyte, Jürgen (24169840000); Saeys, Wouter (8717450000)</x:v>
      </x:c>
      <x:c r="C1655" s="139" t="str">
        <x:v>57212210492; 35746501800; 6602625721; 12645025400; 16042977200; 56781435100; 6602658042; 6603100821; 24169840000; 8717450000</x:v>
      </x:c>
      <x:c r="D1655" s="139" t="str">
        <x:v>In-field detection of Alternaria solani in potato crops using hyperspectral imaging</x:v>
      </x:c>
      <x:c r="E1655" s="139" t="str">
        <x:v>2020</x:v>
      </x:c>
      <x:c r="F1655" s="139" t="str">
        <x:v>Computers and Electronics in Agriculture</x:v>
      </x:c>
      <x:c r="G1655" s="139" t="str">
        <x:v>10.1016/j.compag.2019.105106</x:v>
      </x:c>
      <x:c r="H1655" s="139" t="str">
        <x:v>https://www.scopus.com/pages/publications/85076210413?origin=resultslist</x:v>
      </x:c>
      <x:c r="I1655" s="139" t="str">
        <x:v>Automatic detection of early blight caused by Alternaria solani could promote a drastic reduction in the consumption of plant protection agents and the related production losses. A proximal sensing platform was constructed and calibrated for acquiring high resolution hyperspectral images in the field, and used to accurately map Alternaria lesions. High resolution canopy reflectance images were obtained for 32 potato plants that had been infected with A. solani and 32 healthy reference plants. Spectral classifiers like partial least squares discriminant analysis (PLS-DA) and support vector machines (SVM) based on PCA scores were tested to discriminate affected and non-affected pixels. Both spectral classifiers performed well at pixel level with accuracies above 0.92. The NIR region (750 nm) was identified as the most discriminative part of the spectrum for detecting the lesions. As the disease pressure is typically expressed as the number of lesions per area, the accuracy was also evaluated at this level. This indicated a considerable number of false detections at the edges of the leaves and the leaf axils. Therefore, a decision tree was designed based on expert knowledge about the shape of Alternaria lesions, and used to post-process the classified images. This reduced the number of false detections, increasing the precision from 0.17 to 0.22 at the expense of a reduction in recall from 0.88 to 0.84. This leaves considerable room for improvement in the classification accuracy at the object level. We learned that (1) few, broad wavelengths are sufficient and (2) spatial context is essential for the detection of lesions caused by Alternaria infection. The application of more powerful object classification techniques such as convolutional neural networks to enhance the model performance by efficiently encapsulating the spatial context in the classifier might further improve the detection performance. This could pave the way to UAV or tractor based Alternaria mapping. © 2019 Elsevier B.V.</x:v>
      </x:c>
      <x:c r="J1655" s="139" t="str">
        <x:v>Crop protection; PLS-DA; Precision crop farming; Proximal sensing; SVM</x:v>
      </x:c>
      <x:c r="K1655" s="139" t="str">
        <x:v>Alternaria; Alternaria solani; Solanum tuberosum; Crops; Decision trees; Discriminant analysis; Least squares approximations; Neural networks; Pixels; Plants (botany); Spectroscopy; Support vector machines; Classification accuracy; Convolutional neural network; Crop farming; Crop protection; Partial least squares discriminant analyses (PLSDA); Plant protection agents; PLS-DA; Proximal sensing; canopy reflectance; detection method; discriminant analysis; image analysis; multispectral image; pixel; potato; precision; support vector machine; Hyperspectral imaging</x:v>
      </x:c>
      <x:c r="L1655" s="139" t="str">
        <x:v>Elsevier B.V.</x:v>
      </x:c>
      <x:c r="M1655" s="139" t="str">
        <x:v>English</x:v>
      </x:c>
      <x:c r="N1655" s="139" t="str">
        <x:v>Article</x:v>
      </x:c>
      <x:c r="O1655" s="139" t="str">
        <x:v>Scopus</x:v>
      </x:c>
      <x:c r="P1655" s="139" t="str">
        <x:v>2-s2.0-85076210413</x:v>
      </x:c>
    </x:row>
    <x:row r="1656">
      <x:c r="A1656" s="139" t="str">
        <x:v>Weichelt B.; Yoder A.; Bendixsen C.; Pilz M.; Minor G.; Keifer M.</x:v>
      </x:c>
      <x:c r="B1656" s="139" t="str">
        <x:v>Weichelt, Bryan (57188680495); Yoder, Aaron (7004246848); Bendixsen, Casper (57192392699); Pilz, Matthew (57203167997); Minor, Gerald (56012544100); Keifer, Matthew (7003964665)</x:v>
      </x:c>
      <x:c r="C1656" s="139" t="str">
        <x:v>57188680495; 7004246848; 57192392699; 57203167997; 56012544100; 7003964665</x:v>
      </x:c>
      <x:c r="D1656" s="139" t="str">
        <x:v>Augmented Reality Farm MAPPER Development: Lessons Learned from an App Designed to Improve Rural Emergency Response</x:v>
      </x:c>
      <x:c r="E1656" s="139" t="str">
        <x:v>2018</x:v>
      </x:c>
      <x:c r="F1656" s="139" t="str">
        <x:v>Journal of Agromedicine</x:v>
      </x:c>
      <x:c r="G1656" s="139" t="str">
        <x:v>10.1080/1059924X.2018.1470051</x:v>
      </x:c>
      <x:c r="H1656" s="139" t="str">
        <x:v>https://www.scopus.com/pages/publications/85050809643?origin=resultslist</x:v>
      </x:c>
      <x:c r="I1656" s="139" t="str">
        <x:v>Fire departments have right-of-entry to most commercial industrial sites and preemptively map them to identify the onsite resources and hazards they need to promptly and safely respond to an emergency event. This is not the case for private farms. Emergency responders are blind to resources and hazards prior to arrival and must spend critical minutes locating them during an emergency response at a farm location. The original 2013 Farm Mapping to Assist, Protect and Prepare Emergency Responders (Farm MAPPER) project was undertaken to develop a method to give emergency responders an up-to-date view of on-farm hazard information to safely and efficiently conduct emergency response activities on private agricultural operations. In 2017, an augmented reality version of Farm MAPPER was developed to combine the technological advantages of geographic information system-based data points with a heads-up display and graphical overlay of superimposed hazard imagery and informative icons. The development and testing of this iOS- and Android-ready prototype uncovered lessons learned applicable to other mobile-based apps targeting farmers, ranchers, and rural populations faced with limited or inconsistent mobile internet connectivity. © 2018, © 2018 Informa UK Limited, trading as Taylor &amp; Francis Group.</x:v>
      </x:c>
      <x:c r="J1656" s="139" t="str">
        <x:v>Augmented reality; emergency responders; farm safety; fire department agriculture; geographic information systems; GIS; hazards; injury; mapping; trauma</x:v>
      </x:c>
      <x:c r="K1656" s="139" t="str">
        <x:v>Emergencies; Emergency Responders; Farms; Geographic Information Systems; Mobile Applications; Smartphone; Virtual Reality; agricultural land; emergency; geographic information system; mobile application; rescue personnel; smartphone; virtual reality</x:v>
      </x:c>
      <x:c r="L1656" s="139" t="str">
        <x:v>Taylor and Francis Ltd.</x:v>
      </x:c>
      <x:c r="M1656" s="139" t="str">
        <x:v>English</x:v>
      </x:c>
      <x:c r="N1656" s="139" t="str">
        <x:v>Article</x:v>
      </x:c>
      <x:c r="O1656" s="139" t="str">
        <x:v>Scopus</x:v>
      </x:c>
      <x:c r="P1656" s="139" t="str">
        <x:v>2-s2.0-85050809643</x:v>
      </x:c>
    </x:row>
    <x:row r="1657">
      <x:c r="A1657" s="139" t="str">
        <x:v>Villa-Henriksen A.; Edwards G.T.C.; Pesonen L.A.; Green O.; Sørensen C.A.G.</x:v>
      </x:c>
      <x:c r="B1657" s="139" t="str">
        <x:v>Villa-Henriksen, Andrés (55274162700); Edwards, Gareth T.C. (57125448900); Pesonen, Liisa A. (35975354500); Green, Ole (26658996400); Sørensen, Claus Aage Grøn (8606891400)</x:v>
      </x:c>
      <x:c r="C1657" s="139" t="str">
        <x:v>55274162700; 57125448900; 35975354500; 26658996400; 8606891400</x:v>
      </x:c>
      <x:c r="D1657" s="139" t="str">
        <x:v>Internet of Things in arable farming: Implementation, applications, challenges and potential</x:v>
      </x:c>
      <x:c r="E1657" s="139" t="str">
        <x:v>2020</x:v>
      </x:c>
      <x:c r="F1657" s="139" t="str">
        <x:v>Biosystems Engineering</x:v>
      </x:c>
      <x:c r="G1657" s="139" t="str">
        <x:v>10.1016/j.biosystemseng.2019.12.013</x:v>
      </x:c>
      <x:c r="H1657" s="139" t="str">
        <x:v>https://www.scopus.com/pages/publications/85078034632?origin=resultslist</x:v>
      </x:c>
      <x:c r="I1657" s="139" t="str">
        <x:v>The Internet of Things is allowing agriculture, here specifically arable farming, to become data-driven, leading to more timely and cost-effective production and management of farms, and at the same time reducing their environmental impact. This review is addressing an analytical survey of the current and potential application of Internet of Things in arable farming, where spatial data, highly varying environments, task diversity and mobile devices pose unique challenges to be overcome compared to other agricultural systems. The review contributes an overview of the state of the art of technologies deployed. It provides an outline of the current and potential applications, and discusses the challenges and possible solutions and implementations. Lastly, it presents some future directions for the Internet of Things in arable farming. Current issues such as smart phones, intelligent management of Wireless Sensor Networks, middleware platforms, integrated Farm Management Information Systems across the supply chain, or autonomous vehicles and robotics stand out because of their potential to lead arable farming to smart arable farming. During the implementation, different challenges are encountered, and here interoperability is a key major hurdle throughout all the layers in the architecture of an Internet of Things system, which can be addressed by shared standards and protocols. Challenges such as affordability, device power consumption, network latency, Big Data analysis, data privacy and security, among others, have been identified by the articles reviewed and are discussed in detail. Different solutions to all identified challenges are presented addressing technologies such as machine learning, middleware platforms, or intelligent data management. © 2020 The Authors</x:v>
      </x:c>
      <x:c r="J1657" s="139" t="str">
        <x:v>Big data; Farm management information system; Internet of things; Machine learning; Smart farming; Wireless sensor network</x:v>
      </x:c>
      <x:c r="K1657" s="139" t="str">
        <x:v>Big data; Cost effectiveness; Data privacy; Environmental impact; Farms; Information use; Internet of things; Interoperability; Learning systems; Machine learning; Management information systems; Middleware; Network architecture; Smartphones; Supply chains; Wireless sensor networks; Agricultural system; Analytical surveys; Cost-effective production; Data privacy and securities; Farm management; Intelligent management; Middleware platforms; Smart farming; Information management</x:v>
      </x:c>
      <x:c r="L1657" s="139" t="str">
        <x:v>Academic Press</x:v>
      </x:c>
      <x:c r="M1657" s="139" t="str">
        <x:v>English</x:v>
      </x:c>
      <x:c r="N1657" s="139" t="str">
        <x:v>Review</x:v>
      </x:c>
      <x:c r="O1657" s="139" t="str">
        <x:v>Scopus</x:v>
      </x:c>
      <x:c r="P1657" s="139" t="str">
        <x:v>2-s2.0-85078034632</x:v>
      </x:c>
    </x:row>
    <x:row r="1658">
      <x:c r="A1658" s="139" t="str">
        <x:v>Dehghani M.; Moghadam M.M.; Torabi P.</x:v>
      </x:c>
      <x:c r="B1658" s="139" t="str">
        <x:v>Dehghani, Mohammadreza (57198770545); Moghadam, Majid Mohammadi (12646181600); Torabi, Pourya (57198780426)</x:v>
      </x:c>
      <x:c r="C1658" s="139" t="str">
        <x:v>57198770545; 12646181600; 57198780426</x:v>
      </x:c>
      <x:c r="D1658" s="139" t="str">
        <x:v>Analysis, optimization and prototyping of a parallel RCM mechanism of a surgical robot for craniotomy surgery</x:v>
      </x:c>
      <x:c r="E1658" s="139" t="str">
        <x:v>2018</x:v>
      </x:c>
      <x:c r="F1658" s="139" t="str">
        <x:v>Industrial Robot</x:v>
      </x:c>
      <x:c r="G1658" s="139" t="str">
        <x:v>10.1108/IR-08-2017-0144</x:v>
      </x:c>
      <x:c r="H1658" s="139" t="str">
        <x:v>https://www.scopus.com/pages/publications/85037059722?origin=resultslist</x:v>
      </x:c>
      <x:c r="I1658" s="139" t="str">
        <x:v>Purpose – Removing the bone flap is a compulsory step in open skull surgeries and is very cumbersome and time-consuming. Exerting large forces during the milling and cutting of the skull renders the surgeon exhausted and consequently increases probable errors in further task of manipulating the sensitive brain tissue. This paper aims to present the development of a robotic system capable of perforating and cutting the required bone flap without restraining the surgeon. Design/methodology/approach – For the purpose of optimization, the target workspace is estimated by 3D modeling of the sample skull and bone flaps of targeted surgeries. The optimization considers kinematic performance matrices and the extracted workspace requirements by assigning scores to each possible design and finally selects the design with highest score. Findings – The design utilizes a parallel remote center of motion mechanism. Coordinating the remote center of motion (RCM) of the mechanism with the center of a sphere which circumscribes the skull, the milling tool is always nearly perpendicular to the skull bone. The paper presents the concept design, optimization criteria and finally the optimal design of the robot and the fabricated prototype. Tests indicate that the prototype is able to sweep the target workspace and to exert the required forces for bone milling. Originality value – The workspace requirements of the craniotomy/craniectomy surgeries are investigated and converted into one quantitative target workspace. An optimized design for a surgical robot is developed which satisfies the workspace requirements of the targeted surgeries. © Emerald Publishing Limited</x:v>
      </x:c>
      <x:c r="J1658" s="139" t="str">
        <x:v>Craniotomy; Optimization; Robotic surgery</x:v>
      </x:c>
      <x:c r="K1658" s="139" t="str">
        <x:v>3D modeling; Agricultural robots; Bone; Machine design; Milling (machining); Optimization; Robotics; Robots; Surgical equipment; Transplantation (surgical); Concept designs; Craniotomy; Design/methodology/approach; Kinematic performance; Optimization criteria; Optimized designs; Remote center of motions; Robotic systems; Robotic surgery</x:v>
      </x:c>
      <x:c r="L1658" s="139" t="str">
        <x:v>Emerald Group Holdings Ltd.</x:v>
      </x:c>
      <x:c r="M1658" s="139" t="str">
        <x:v>English</x:v>
      </x:c>
      <x:c r="N1658" s="139" t="str">
        <x:v>Article</x:v>
      </x:c>
      <x:c r="O1658" s="139" t="str">
        <x:v>Scopus</x:v>
      </x:c>
      <x:c r="P1658" s="139" t="str">
        <x:v>2-s2.0-85037059722</x:v>
      </x:c>
    </x:row>
    <x:row r="1659">
      <x:c r="A1659" s="139" t="str">
        <x:v>Kour V.P.; Arora S.</x:v>
      </x:c>
      <x:c r="B1659" s="139" t="str">
        <x:v>Kour, Vippon Preet (57204825067); Arora, Sakshi (57189334829)</x:v>
      </x:c>
      <x:c r="C1659" s="139" t="str">
        <x:v>57204825067; 57189334829</x:v>
      </x:c>
      <x:c r="D1659" s="139" t="str">
        <x:v>Recent Developments of the Internet of Things in Agriculture: A Survey</x:v>
      </x:c>
      <x:c r="E1659" s="139" t="str">
        <x:v>2020</x:v>
      </x:c>
      <x:c r="F1659" s="139" t="str">
        <x:v>IEEE Access</x:v>
      </x:c>
      <x:c r="G1659" s="139" t="str">
        <x:v>10.1109/ACCESS.2020.3009298</x:v>
      </x:c>
      <x:c r="H1659" s="139" t="str">
        <x:v>https://www.scopus.com/pages/publications/85089491834?origin=resultslist</x:v>
      </x:c>
      <x:c r="I1659" s="139" t="str">
        <x:v>A rise in the population has immensely increased the pressure on the agriculture sector. With the advent of technology, this decade is witnessing a shift from conventional approaches to the most advanced ones. The Internet of Things (IoT) has transformed both the quality and quantity of the agriculture sector. Hybridization of species along with the real-time monitoring of the farms paved a way for resource optimization. Scientists, research institutions, academicians, and most nations across the globe are moving towards the practice and execution of collaborative projects to explore the horizon of this field for serving mankind. The tech industry is racing to provide more optimal solutions. Inclusion of IoT, along with cloud computing, big data analytics, and wireless sensor networks can provide sufficient scope to predict, process, and analyze the situations and improve the activities in the real-time scenario. The concept of heterogeneity and interoperability of the devices by providing flexible, scalable, and durable methods, models are also opening new domains in this field. Therefore, this paper contributes towards the recent IoT technologies in the agriculture sector, along with the development of hardware and software systems. The public and private sector projects and startup's started all over the globe to provide smart and sustainable solutions in precision agriculture are also discussed. The current scenario, applications, research potential, limitations, and future aspects are briefly discussed. Based on the concepts of IoT a precision farming framework is also proposed in this article.  © 2013 IEEE.</x:v>
      </x:c>
      <x:c r="J1659" s="139" t="str">
        <x:v>Artificial intelligence; cloud computing; Internet of Things; precision agriculture; wireless sensor networks</x:v>
      </x:c>
      <x:c r="K1659" s="139" t="str">
        <x:v>Advanced Analytics; Agricultural robots; Agriculture; Data Analytics; Wireless sensor networks; Collaborative projects; Conventional approach; Hardware and software; Internet of thing (IOT); Public and private sector; Real time monitoring; Research institutions; Resource optimization; Internet of things</x:v>
      </x:c>
      <x:c r="L1659" s="139" t="str">
        <x:v>Institute of Electrical and Electronics Engineers Inc.</x:v>
      </x:c>
      <x:c r="M1659" s="139" t="str">
        <x:v>English</x:v>
      </x:c>
      <x:c r="N1659" s="139" t="str">
        <x:v>Review</x:v>
      </x:c>
      <x:c r="O1659" s="139" t="str">
        <x:v>Scopus</x:v>
      </x:c>
      <x:c r="P1659" s="139" t="str">
        <x:v>2-s2.0-85089491834</x:v>
      </x:c>
    </x:row>
    <x:row r="1660">
      <x:c r="A1660" s="139" t="str">
        <x:v>Tarmizi A.H.; Zaiton R.; Rosli M.Y.</x:v>
      </x:c>
      <x:c r="B1660" s="139" t="str">
        <x:v>Tarmizi, A.H. (35790029200); Zaiton, R. (55317887500); Rosli, M.Y. (34975830900)</x:v>
      </x:c>
      <x:c r="C1660" s="139" t="str">
        <x:v>35790029200; 55317887500; 34975830900</x:v>
      </x:c>
      <x:c r="D1660" s="139" t="str">
        <x:v>Simple impeller systems for maintenance of oil palm culture aggregates</x:v>
      </x:c>
      <x:c r="E1660" s="139" t="str">
        <x:v>2016</x:v>
      </x:c>
      <x:c r="F1660" s="139" t="str">
        <x:v>Journal of Oil Palm Research</x:v>
      </x:c>
      <x:c r="G1660" s="139" t="str">
        <x:v>10.21894/jopr.2016.2802.06</x:v>
      </x:c>
      <x:c r="H1660" s="139" t="str">
        <x:v>https://www.scopus.com/pages/publications/84978898056?origin=resultslist</x:v>
      </x:c>
      <x:c r="I1660" s="139" t="str">
        <x:v>Scaling up of liquid culture systems generally involves moving from the use of simple shake flasks to bioreactors or specialised vessels; this is costly. A new innovation called the Two-in-One MPOB Simple Impeller (2-in-1 MoSLIM) was developed using commonly available Schott bottles in the laboratory. This system provided simultaneous aeration and agitation (two-inone) in a single device for tissue propagation in liquid culture. The 2-in-1 MoSLIM produced cell aggregates with fresh weight increments of two-to six-fold over 30-40 days. This system was a convenient alternative compared to the conventional shake flask system. Multiplication of cultures in the 2-in-1 MoSLIM did not require any shaker or a big space area. This system with a working volume of 300-700 ml used a simple impeller and a pump for agitation and aeration purposes. However, with the 2-in-1 MoSLIM, media replenishment remained a tedious task. To overcome this, modifications were made to the system to enable media replenishment on-site without the need of a sterile hood. The adaptation of 2-in-1 MoSLIM with an earlier innovation, Fast Transfer Technique (MoFaTT) in Liquid Culture System, resulted in the development of the Simple Impeller with Fast Transfer Technique (SLIM-FaTT) system. This new system can be applied to the liquid culture system of any crop with a potential towards automation.</x:v>
      </x:c>
      <x:c r="J1660" s="139" t="str">
        <x:v>Multiplication; Oil palm suspension cultures; Proliferation; Replenishment; Simple impeller with fast transfer technique (SLIM-FaTT) systems; Two-in-one MPOB simple impeller ( 2-in-1 MoSLIM)</x:v>
      </x:c>
      <x:c r="K1660" s="139" t="str"/>
      <x:c r="L1660" s="139" t="str">
        <x:v>Lembaga Minyak Sawit Malaysia</x:v>
      </x:c>
      <x:c r="M1660" s="139" t="str">
        <x:v>English</x:v>
      </x:c>
      <x:c r="N1660" s="139" t="str">
        <x:v>Article</x:v>
      </x:c>
      <x:c r="O1660" s="139" t="str">
        <x:v>Scopus</x:v>
      </x:c>
      <x:c r="P1660" s="139" t="str">
        <x:v>2-s2.0-84978898056</x:v>
      </x:c>
    </x:row>
    <x:row r="1661">
      <x:c r="A1661" s="139" t="str">
        <x:v>Li X.; Sun Q.; Li L.; Liu X.; Liu H.; Jiao L.; Liu F.</x:v>
      </x:c>
      <x:c r="B1661" s="139" t="str">
        <x:v>Li, Xiufang (57213196586); Sun, Qigong (57204953843); Li, Lingling (56327010200); Liu, Xu (57209845337); Liu, Hongying (36348639900); Jiao, Licheng (7102491544); Liu, Fang (56182993400)</x:v>
      </x:c>
      <x:c r="C1661" s="139" t="str">
        <x:v>57213196586; 57204953843; 56327010200; 57209845337; 36348639900; 7102491544; 56182993400</x:v>
      </x:c>
      <x:c r="D1661" s="139" t="str">
        <x:v>SSCV-GANs: Semi-Supervised Complex-Valued GANs for PolSAR Image Classification</x:v>
      </x:c>
      <x:c r="E1661" s="139" t="str">
        <x:v>2020</x:v>
      </x:c>
      <x:c r="F1661" s="139" t="str">
        <x:v>IEEE Access</x:v>
      </x:c>
      <x:c r="G1661" s="139" t="str">
        <x:v>10.1109/ACCESS.2020.3004591</x:v>
      </x:c>
      <x:c r="H1661" s="139" t="str">
        <x:v>https://www.scopus.com/pages/publications/85090112574?origin=resultslist</x:v>
      </x:c>
      <x:c r="I1661" s="139" t="str">
        <x:v>Polarimetric synthetic aperture radar (PolSAR) image classification has been widely applied in many fields, such as agriculture, meteorology and military. However, some problems, such as the deficiency of labeled data and the underutilization of data information, are always the challenges that can not be ignored in PolSAR image classification. In this paper, a semi-supervised complex-valued generative adversarial networks (SSCV-GANs) is proposed for the first time to address the two issues mentioned above simultaneously. On the one hand, the complex-valued model conforms with the physical mechanism of PolSAR data and it plays an important role for retaining and utilizing amplitude and phase information of PolSAR data. On the other hand, we also present a new complex-valued GANs together with semi-supervised learning to alleviate the problem of insufficient labeled data. Specifically, our complex-valued GANs expands the training data set by generating fake data. Flevoland data and San Francisco data are used to validate the effectiveness of our model. Experimental results show that our model outperforms existing state-of-the-art models in terms of classification accuracy, especially for conditions with fewer labeled data. In particular, the analysis of the statistical distribution of the generated fake data and the real data further demonstrate the effectiveness of the proposed SSCV-GANs. © 2013 IEEE.</x:v>
      </x:c>
      <x:c r="J1661" s="139" t="str">
        <x:v>complex-valued operations; generative adversarial networks (GANs); image classification; Polarimetric synthetic aperture; semi-supervised learning</x:v>
      </x:c>
      <x:c r="K1661" s="139" t="str">
        <x:v>Agricultural robots; Complex networks; Labeled data; Military photography; Semi-supervised learning; Synthetic aperture radar; Adversarial networks; Classification accuracy; Data informations; Phase information; Physical mechanism; Polarimetric synthetic aperture radars; Statistical distribution; Training data sets; Image classification</x:v>
      </x:c>
      <x:c r="L1661" s="139" t="str">
        <x:v>Institute of Electrical and Electronics Engineers Inc.</x:v>
      </x:c>
      <x:c r="M1661" s="139" t="str">
        <x:v>English</x:v>
      </x:c>
      <x:c r="N1661" s="139" t="str">
        <x:v>Article</x:v>
      </x:c>
      <x:c r="O1661" s="139" t="str">
        <x:v>Scopus</x:v>
      </x:c>
      <x:c r="P1661" s="139" t="str">
        <x:v>2-s2.0-85090112574</x:v>
      </x:c>
    </x:row>
    <x:row r="1662">
      <x:c r="A1662" s="139" t="str">
        <x:v>Yan S.; Pappas A.; Yuan M.D.; Vafiadis D.; Carson J.A.</x:v>
      </x:c>
      <x:c r="B1662" s="139" t="str">
        <x:v>Yan, Stella (57209878724); Pappas, Antigoni (56084054100); Yuan, Meghan D. (57209891041); Vafiadis, Dorothea (36705359800); Carson, Jo Ann (47860911100)</x:v>
      </x:c>
      <x:c r="C1662" s="139" t="str">
        <x:v>57209878724; 56084054100; 57209891041; 36705359800; 47860911100</x:v>
      </x:c>
      <x:c r="D1662" s="139" t="str">
        <x:v>Evaluating Healthy Vending at the American Heart Association National Center: A Pilot Study</x:v>
      </x:c>
      <x:c r="E1662" s="139" t="str">
        <x:v>2019</x:v>
      </x:c>
      <x:c r="F1662" s="139" t="str">
        <x:v>American Journal of Health Promotion</x:v>
      </x:c>
      <x:c r="G1662" s="139" t="str">
        <x:v>10.1177/0890117119837787</x:v>
      </x:c>
      <x:c r="H1662" s="139" t="str">
        <x:v>https://www.scopus.com/pages/publications/85068983062?origin=resultslist</x:v>
      </x:c>
      <x:c r="I1662" s="139" t="str">
        <x:v>Purpose: To determine whether a 100% healthy vending model would affect revenue, employee satisfaction, and nutrition in the workplace. Design: This study compared revenue and nutrition data pre- and post-adoption of nutrition standards from the American Heart Association’s (AHA) Healthy Workplace Food and Beverage Toolkit. Employee satisfaction was measured using a survey. Setting: The AHA National Center which, over time, included 5 vending machines and a micromarket. Measures: Comparisons of monthly snack and beverage revenues; survey results assessing employee satisfaction; reduction in mean saturated fat (g) and sodium (mg) per snack sold; reduction in mean sugar (g) per beverage sold; monthly mean number of fruits, vegetable, and dairy sold. Analysis: Paired t tests were used to compare monthly revenue while t tests were used to compare nutrition information pre- and post-adoption of nutrition standards. Survey results and food group purchases were analyzed using descriptive statistics. Results: Mean monthly snack revenue increased (P =.002). Mean monthly beverage revenue did not decrease. Most survey respondents were satisfied with the healthy vending. Mean saturated fat and sodium content per snack sold decreased (P &lt;.001). Mean sugar content per beverage sold decreased. The micromarket sold an average of 210 units of dairy, 85 units of fruit, and 87 units of vegetables per month. Limitations: This study was conducted at one workplace. Conclusion: Healthy vending did not decrease revenue but did decrease saturated fat and sodium per snack, decrease sugar per beverage, and provide fruits, vegetables, and fat-free/low-fat dairy. Employees were generally satisfied with healthy vending. © The Author(s) 2019.</x:v>
      </x:c>
      <x:c r="J1662" s="139" t="str">
        <x:v>culture change; food environment; health policy; healthy vending; micromarket; nutrition; revenue; supportive environment; vending</x:v>
      </x:c>
      <x:c r="K1662" s="139" t="str">
        <x:v>American Heart Association; Consumer Behavior; Culture; Diet, Healthy; Food Dispensers, Automatic; Food Preferences; Health Promotion; Humans; Pilot Projects; Snacks; United States; consumer attitude; cultural anthropology; economics; fast food; food handling; food preference; health promotion; human; medical society; pilot study; United States</x:v>
      </x:c>
      <x:c r="L1662" s="139" t="str">
        <x:v>SAGE Publications Inc.</x:v>
      </x:c>
      <x:c r="M1662" s="139" t="str">
        <x:v>English</x:v>
      </x:c>
      <x:c r="N1662" s="139" t="str">
        <x:v>Article</x:v>
      </x:c>
      <x:c r="O1662" s="139" t="str">
        <x:v>Scopus</x:v>
      </x:c>
      <x:c r="P1662" s="139" t="str">
        <x:v>2-s2.0-85068983062</x:v>
      </x:c>
    </x:row>
    <x:row r="1663">
      <x:c r="A1663" s="139" t="str">
        <x:v>Jawad H.M.; Jawad A.M.; Nordin R.; Gharghan S.K.; Abdullah N.F.; Ismail M.; Abu-Alshaeer M.J.</x:v>
      </x:c>
      <x:c r="B1663" s="139" t="str">
        <x:v>Jawad, Haider Mahmood (57195288870); Jawad, Aqeel Mahmood (57195290010); Nordin, Rosdiadee (35079084800); Gharghan, Sadik Kamel (56278025400); Abdullah, Nor Fadzilah (36185012000); Ismail, Mahamod (7401908770); Abu-Alshaeer, Mahmood Jawad (57200385729)</x:v>
      </x:c>
      <x:c r="C1663" s="139" t="str">
        <x:v>57195288870; 57195290010; 35079084800; 56278025400; 36185012000; 7401908770; 57200385729</x:v>
      </x:c>
      <x:c r="D1663" s="139" t="str">
        <x:v>Accurate Empirical Path-Loss Model Based on Particle Swarm Optimization for Wireless Sensor Networks in Smart Agriculture</x:v>
      </x:c>
      <x:c r="E1663" s="139" t="str">
        <x:v>2020</x:v>
      </x:c>
      <x:c r="F1663" s="139" t="str">
        <x:v>IEEE Sensors Journal</x:v>
      </x:c>
      <x:c r="G1663" s="139" t="str">
        <x:v>10.1109/JSEN.2019.2940186</x:v>
      </x:c>
      <x:c r="H1663" s="139" t="str">
        <x:v>https://www.scopus.com/pages/publications/85077977808?origin=resultslist</x:v>
      </x:c>
      <x:c r="I1663" s="139" t="str">
        <x:v>Wireless sensor networks (WSNs) have received significant attention in the last few years in the agriculture field. Among the major challenges for sensor nodes' deployment in agriculture is the path loss in the presence of dense grass or the height of trees. This results in degradation of communication link quality due to absorption, scattering, and attenuation through the crop's foliage or trees. In this study, two new path-loss models were formulated based on the MATLAB curve-fitting tool for ZigBee WSN in a farm field. The path loss between the router node (mounted on a drone) and the coordinator node was modeled and derived based on the received signal strength indicator (RSSI) measurements with the particle swarm optimization (PSO) algorithm in the farm field. Two path-loss models were formulated based on exponential (EXP) and polynomial (POLY) functions. Both functions were combined with PSO, namely, the hybrid EXP-PSO and POLY-PSO algorithms, to find the optimal coefficients of functions that would result in accurate path-loss models. The results show that the hybrid EXP-PSO and POLY-PSO models noticeably improved the coefficient of determination (R2) of the regression line, with the mean absolute error (MAE) found to be 1.6 and 2.7 dBm for EXP-PSO and POLY-PSO algorithms. The achieved R2 in this study outperformed the previous state-of-the-art models. An accurate path-loss model is essential for smart agriculture application to determine the behavior of the propagated signals and to deploy the nodes in the WSN in a position that ensures data communication without unnecessary packets' loss between nodes. © 2001-2012 IEEE.</x:v>
      </x:c>
      <x:c r="J1663" s="139" t="str">
        <x:v>Correlation coefficient; exponential equation; farm field; path-loss model; polynomial equation; PSO; WSN; ZigBee</x:v>
      </x:c>
      <x:c r="K1663" s="139" t="str">
        <x:v>Curve fitting; Forestry; Polynomials; Routers; Sensor nodes; Zigbee; Coefficient of determination; Correlation coefficient; Exponential equations; Particle swarm optimization algorithm; Path loss models; Polynomial equation; Received signal strength indicators; Wireless sensor network (WSNs); Particle swarm optimization (PSO)</x:v>
      </x:c>
      <x:c r="L1663" s="139" t="str">
        <x:v>Institute of Electrical and Electronics Engineers Inc.</x:v>
      </x:c>
      <x:c r="M1663" s="139" t="str">
        <x:v>English</x:v>
      </x:c>
      <x:c r="N1663" s="139" t="str">
        <x:v>Article</x:v>
      </x:c>
      <x:c r="O1663" s="139" t="str">
        <x:v>Scopus</x:v>
      </x:c>
      <x:c r="P1663" s="139" t="str">
        <x:v>2-s2.0-85077977808</x:v>
      </x:c>
    </x:row>
    <x:row r="1664">
      <x:c r="A1664" s="139" t="str">
        <x:v>Spatola N.; Belletier C.; Chausse P.; Augustinova M.; Normand A.; Barra V.; Ferrand L.; Huguet P.</x:v>
      </x:c>
      <x:c r="B1664" s="139" t="str">
        <x:v>Spatola, Nicolas (57193889944); Belletier, Clément (35274255800); Chausse, Pierre (55236327200); Augustinova, Maria (55975830200); Normand, Alice (55785817500); Barra, Vincent (7003814013); Ferrand, Ludovic (7007061419); Huguet, Pascal (57206137474)</x:v>
      </x:c>
      <x:c r="C1664" s="139" t="str">
        <x:v>57193889944; 35274255800; 55236327200; 55975830200; 55785817500; 7003814013; 7007061419; 57206137474</x:v>
      </x:c>
      <x:c r="D1664" s="139" t="str">
        <x:v>Improved Cognitive Control in Presence of Anthropomorphized Robots</x:v>
      </x:c>
      <x:c r="E1664" s="139" t="str">
        <x:v>2019</x:v>
      </x:c>
      <x:c r="F1664" s="139" t="str">
        <x:v>International Journal of Social Robotics</x:v>
      </x:c>
      <x:c r="G1664" s="139" t="str">
        <x:v>10.1007/s12369-018-00511-w</x:v>
      </x:c>
      <x:c r="H1664" s="139" t="str">
        <x:v>https://www.scopus.com/pages/publications/85064663226?origin=resultslist</x:v>
      </x:c>
      <x:c r="I1664" s="139" t="str">
        <x:v>There is evidence that attentional control mechanisms in humans can be boosted in performance contexts involving the presence of other human agents, compared with isolation. This phenomenon was investigated here with the presence of artificial agents, that is, humanoid robots in the context of the well-known Stroop task requiring attentional control for successful performance. We expected and found beneficial effects of robotic presence (compared with isolation) on standard Stroop performance and response conflict resolution (a specific component of Stroop performance) exclusively when robotic presence triggered anthropomorphic inferences based on prior verbal interactions with the robot (a social robot condition contrasted with the presence of the same robot without any prior interactions). Participants’ anthropomorphic inferences about the social robot actually mediated its influence on attentional control, indicating the social nature of this influence. These findings provide further reasons to pay special attention to human–robot interactions and open new avenues of research in social robotics. © 2019, Springer Nature B.V.</x:v>
      </x:c>
      <x:c r="J1664" s="139" t="str">
        <x:v>Anthropomorphized robots; Cognitive control; Human–robot interaction; Social facilitation; Stroop task</x:v>
      </x:c>
      <x:c r="K1664" s="139" t="str">
        <x:v>Agricultural robots; Anthropomorphic robots; Economic and social effects; Robotics; Beneficial effects; Cognitive control; Conflict Resolution; Robot interactions; Social facilitations; Specific component; Stroop task; Verbal interaction; Social robots</x:v>
      </x:c>
      <x:c r="L1664" s="139" t="str">
        <x:v>Springer Science and Business Media B.V.</x:v>
      </x:c>
      <x:c r="M1664" s="139" t="str">
        <x:v>English</x:v>
      </x:c>
      <x:c r="N1664" s="139" t="str">
        <x:v>Article</x:v>
      </x:c>
      <x:c r="O1664" s="139" t="str">
        <x:v>Scopus</x:v>
      </x:c>
      <x:c r="P1664" s="139" t="str">
        <x:v>2-s2.0-85064663226</x:v>
      </x:c>
    </x:row>
    <x:row r="1665">
      <x:c r="A1665" s="139" t="str">
        <x:v>Eastwood C.R.; Dela Rue B.T.; Gray D.I.</x:v>
      </x:c>
      <x:c r="B1665" s="139" t="str">
        <x:v>Eastwood, C.R. (55134361100); Dela Rue, B.T. (55630861100); Gray, D.I. (7403493881)</x:v>
      </x:c>
      <x:c r="C1665" s="139" t="str">
        <x:v>55134361100; 55630861100; 7403493881</x:v>
      </x:c>
      <x:c r="D1665" s="139" t="str">
        <x:v>Using a 'network of practice' approach to match grazing decision-support system design with farmer practice</x:v>
      </x:c>
      <x:c r="E1665" s="139" t="str">
        <x:v>2017</x:v>
      </x:c>
      <x:c r="F1665" s="139" t="str">
        <x:v>Animal Production Science</x:v>
      </x:c>
      <x:c r="G1665" s="139" t="str">
        <x:v>10.1071/AN16465</x:v>
      </x:c>
      <x:c r="H1665" s="139" t="str">
        <x:v>https://www.scopus.com/pages/publications/85020215674?origin=resultslist</x:v>
      </x:c>
      <x:c r="I1665" s="139" t="str">
        <x:v>The use of pasture measurement tools and decision-support systems (DSS) for grazing management remains limited on New Zealand dairy farms. However, effective use of such tools provides opportunities to optimise pasture grown and pasture harvested. The present study used a mixed-method qualitative research approach to investigate pasture data and technology use for grazing decision making, through interviews and workshops with farmers, rural professionals, commercial software developers and a panel of farming-system specialists. Results suggest that different drivers for use of pasture data and DSS exist between farm owner-operators and corporate farming operations. Larger multi-farm businesses are collecting pasture data for use at a governance level as well as for operational decision making. Understanding the seasonal influences on decision making, and incorporating major regional differences such as pasture growth rates and impact of irrigation use, provides guidance on how to better match DSS to farmer practice. Study participants identified a need for greater integration of software tools to connect in-paddock data capture with real-time feedback. Also, data integration is needed to enable the transfer of information across different platforms for corporate farming operations. Rural professionals used commercial grazing DSS products, but also constructed their own spreadsheets to enable functionality and reporting not available in the DSS products. The research highlighted a need for farmer-orientated tools that are flexible to incorporate differences in user goals, decision making, mobility and desired outputs. Key attributes identified were seasonality, simplicity, ability to trial before purchase, flexibility in application, scalability to match farm systems, and integration with other tools. Future research and design of DSS tools requires a focus on co-creation with farmers, to merge scientific and practical knowledge. © 2017 CSIRO.</x:v>
      </x:c>
      <x:c r="J1665" s="139" t="str">
        <x:v>agricultural innovations; farm management; grazing management; precision farming</x:v>
      </x:c>
      <x:c r="K1665" s="139" t="str">
        <x:v>New Zealand; dairy farming; decision making; decision support system; design; farmers knowledge; farming system; grazing management; innovation; precision; qualitative analysis; questionnaire survey; software</x:v>
      </x:c>
      <x:c r="L1665" s="139" t="str">
        <x:v>CSIRO</x:v>
      </x:c>
      <x:c r="M1665" s="139" t="str">
        <x:v>English</x:v>
      </x:c>
      <x:c r="N1665" s="139" t="str">
        <x:v>Article</x:v>
      </x:c>
      <x:c r="O1665" s="139" t="str">
        <x:v>Scopus</x:v>
      </x:c>
      <x:c r="P1665" s="139" t="str">
        <x:v>2-s2.0-85020215674</x:v>
      </x:c>
    </x:row>
    <x:row r="1666">
      <x:c r="A1666" s="139" t="str">
        <x:v>Allen W.; Cruz J.; Warburton B.</x:v>
      </x:c>
      <x:c r="B1666" s="139" t="str">
        <x:v>Allen, Will (15755172600); Cruz, Jennyffer (26657837000); Warburton, Bruce (7004382101)</x:v>
      </x:c>
      <x:c r="C1666" s="139" t="str">
        <x:v>15755172600; 26657837000; 7004382101</x:v>
      </x:c>
      <x:c r="D1666" s="139" t="str">
        <x:v>How Decision Support Systems Can Benefit from a Theory of Change Approach</x:v>
      </x:c>
      <x:c r="E1666" s="139" t="str">
        <x:v>2017</x:v>
      </x:c>
      <x:c r="F1666" s="139" t="str">
        <x:v>Environmental Management</x:v>
      </x:c>
      <x:c r="G1666" s="139" t="str">
        <x:v>10.1007/s00267-017-0839-y</x:v>
      </x:c>
      <x:c r="H1666" s="139" t="str">
        <x:v>https://www.scopus.com/pages/publications/85014711352?origin=resultslist</x:v>
      </x:c>
      <x:c r="I1666" s="139" t="str">
        <x:v>Decision support systems are now mostly computer and internet-based information systems designed to support land managers with complex decision-making. However, there is concern that many environmental and agricultural decision support systems remain underutilized and ineffective. Recent efforts to improve decision support systems use have focused on enhancing stakeholder participation in their development, but a mismatch between stakeholders’ expectations and the reality of decision support systems outputs continues to limit uptake. Additional challenges remain in problem-framing and evaluation. We propose using an outcomes-based approach called theory of change in conjunction with decision support systems development to support both wider problem-framing and outcomes-based monitoring and evaluation. The theory of change helps framing by placing the decision support systems within a wider context. It highlights how decision support systems use can “contribute” to long-term outcomes, and helps align decision support systems outputs with these larger goals. We illustrate the benefits of linking decision support systems development and application with a theory of change approach using an example of pest rabbit management in Australia. We develop a theory of change that outlines the activities required to achieve the outcomes desired from an effective rabbit management program, and two decision support systems that contribute to specific aspects of decision making in this wider problem context. Using a theory of change in this way should increase acceptance of the role of decision support systems by end-users, clarify their limitations and, importantly, increase effectiveness of rabbit management. The use of a theory of change should benefit those seeking to improve decision support systems design, use and, evaluation. © 2017, Springer Science+Business Media New York.</x:v>
      </x:c>
      <x:c r="J1666" s="139" t="str">
        <x:v>Environmental management; Logic models; Policy support; Rabbit management; Theory of change (ToC)</x:v>
      </x:c>
      <x:c r="K1666" s="139" t="str">
        <x:v>Agriculture; Australia; Decision Making; Decision Support Techniques; Efficiency, Organizational; Humans; Internet; Models, Theoretical; Program Evaluation; Software; Australia; Oryctolagus cuniculus; Artificial intelligence; Decision making; Decision theory; Environmental management; Systems analysis; Agricultural decision support; Logic models; Long-term outcome; Management programs; Monitoring and evaluations; Policy support; Stakeholder participation; Theory of change (ToC); agricultural management; decision making; decision support system; environmental management; environmental policy; Internet; lagomorph; land management; local participation; logit analysis; methodology; pest control; stakeholder; Australia; decision support system; environmental management; human; logic; monitoring; nonhuman; rabbit; theoretical model; agriculture; decision making; Internet; organization and management; procedures; program evaluation; software; trends; Decision support systems</x:v>
      </x:c>
      <x:c r="L1666" s="139" t="str">
        <x:v>Springer New York LLC</x:v>
      </x:c>
      <x:c r="M1666" s="139" t="str">
        <x:v>English</x:v>
      </x:c>
      <x:c r="N1666" s="139" t="str">
        <x:v>Article</x:v>
      </x:c>
      <x:c r="O1666" s="139" t="str">
        <x:v>Scopus</x:v>
      </x:c>
      <x:c r="P1666" s="139" t="str">
        <x:v>2-s2.0-85014711352</x:v>
      </x:c>
    </x:row>
    <x:row r="1667">
      <x:c r="A1667" s="139" t="str">
        <x:v>Bhatti M.T.; Anwar A.A.; Aslam M.</x:v>
      </x:c>
      <x:c r="B1667" s="139" t="str">
        <x:v>Bhatti, Muhammad Tousif (56417306000); Anwar, Arif A. (7103362435); Aslam, Muhammad (59499322900)</x:v>
      </x:c>
      <x:c r="C1667" s="139" t="str">
        <x:v>56417306000; 7103362435; 59499322900</x:v>
      </x:c>
      <x:c r="D1667" s="139" t="str">
        <x:v>Groundwater monitoring and management: Status and options in Pakistan</x:v>
      </x:c>
      <x:c r="E1667" s="139" t="str">
        <x:v>2017</x:v>
      </x:c>
      <x:c r="F1667" s="139" t="str">
        <x:v>Computers and Electronics in Agriculture</x:v>
      </x:c>
      <x:c r="G1667" s="139" t="str">
        <x:v>10.1016/j.compag.2016.12.016</x:v>
      </x:c>
      <x:c r="H1667" s="139" t="str">
        <x:v>https://www.scopus.com/pages/publications/85013195115?origin=resultslist</x:v>
      </x:c>
      <x:c r="I1667" s="139" t="str">
        <x:v>Due to extensive groundwater development in the recent past, Pakistan now faces enormous challenges of groundwater management as it struggles to ensure food security for its rapidly growing population. These management challenges require a re-balancing of surface and groundwater monitoring objectives and approaches in the country. This article presents the current status of the groundwater monitoring and management in Pakistan. A compelling case is presented for optimization of material resources in improving groundwater level and quality data by proposing to use farmer organizations as a source of crowd sourced groundwater information. The authors showcase new methods to collect groundwater data and demonstrate use of automatic recording instruments for groundwater monitoring in a tertiary canal command area in the Pakistan's Punjab. The results suggest that the potential for broader impact by engaging farmer organization and expanding monitoring networks is attractive. A common concern about long term deployment of automatic instruments is that the observation wells are not purged before extracting water quality samples. The authors address this concern through a field experiment by utilizing capabilities of automatic recording instruments. © 2017 Elsevier B.V.</x:v>
      </x:c>
      <x:c r="J1667" s="139" t="str">
        <x:v>Groundwater; Instrumentation; Inventory; Monitoring network; Observation-well</x:v>
      </x:c>
      <x:c r="K1667" s="139" t="str">
        <x:v>Pakistan; Punjab [Pakistan]; Agriculture; Food supply; Groundwater; Monitoring; Recording instruments; Water management; Water quality; Groundwater development; Groundwater management; Groundwater monitoring; Instrumentation; Inventory; Management challenges; Monitoring network; Observation wells; biomonitoring; crowdsourcing; groundwater; instrumentation; inventory; optimization; water management; water planning; water quality; well water; Groundwater resources</x:v>
      </x:c>
      <x:c r="L1667" s="139" t="str">
        <x:v>Elsevier B.V.</x:v>
      </x:c>
      <x:c r="M1667" s="139" t="str">
        <x:v>English</x:v>
      </x:c>
      <x:c r="N1667" s="139" t="str">
        <x:v>Article</x:v>
      </x:c>
      <x:c r="O1667" s="139" t="str">
        <x:v>Scopus</x:v>
      </x:c>
      <x:c r="P1667" s="139" t="str">
        <x:v>2-s2.0-85013195115</x:v>
      </x:c>
    </x:row>
    <x:row r="1668">
      <x:c r="A1668" s="139" t="str">
        <x:v>Kulkarni A.A.; Nagarajan R.</x:v>
      </x:c>
      <x:c r="B1668" s="139" t="str">
        <x:v>Kulkarni, A.A. (57203936237); Nagarajan, R. (23009591900)</x:v>
      </x:c>
      <x:c r="C1668" s="139" t="str">
        <x:v>57203936237; 23009591900</x:v>
      </x:c>
      <x:c r="D1668" s="139" t="str">
        <x:v>Hydrospatial modelling and simulations for assessing the irrigation canal conveyance losses</x:v>
      </x:c>
      <x:c r="E1668" s="139" t="str">
        <x:v>2019</x:v>
      </x:c>
      <x:c r="F1668" s="139" t="str">
        <x:v>Modelling and Simulation in Engineering</x:v>
      </x:c>
      <x:c r="G1668" s="139" t="str">
        <x:v>10.1155/2019/1803748</x:v>
      </x:c>
      <x:c r="H1668" s="139" t="str">
        <x:v>https://www.scopus.com/pages/publications/85065755932?origin=resultslist</x:v>
      </x:c>
      <x:c r="I1668" s="139" t="str">
        <x:v>Since last few decades, the extensive underutilization has been found in canal irrigation. This issue constitutes the serious lacuna in irrigational planning which often depicts the major problem about optimal water use. As per FAO Aquastat 2015 records for India, out of 91% of water utilized for agriculture purpose, 45% is getting lost under different types of conveyance losses from dam headworks till farms. The conveyance losses constitute the seepage and evaporation losses. Out of these, seepage is a quite significant loss in most of the water conveyance systems. Estimating conveyance losses using physical methods is quite difficult and involves lots of field work and calculations, whereas empirical and analytical methods will not accommodate site condition of respective study area. This study attempted to assess the conveyance loss of Dudhganga Right Bank Main canal with the help of a hydraulic model built on a spatial platform and verified with flow-monitoring events. The hydrospatial model was simulated to understand the canal behaviour and evaluate the conveyance losses. The results show Dudhganga Right Bank Main canal has average 39.96% water conveyance loss. © 2019 A. A. Kulkarni and R. Nagarajan.</x:v>
      </x:c>
      <x:c r="J1668" s="139" t="str"/>
      <x:c r="K1668" s="139" t="str">
        <x:v>Agricultural robots; Hydraulic models; Hydraulic structures; Irrigation; Seepage; Analytical method; Canal irrigation; Evaporation loss; Flow monitoring; Modelling and simulations; Physical methods; Site conditions; Water conveyance; Irrigation canals</x:v>
      </x:c>
      <x:c r="L1668" s="139" t="str">
        <x:v>Hindawi Limited</x:v>
      </x:c>
      <x:c r="M1668" s="139" t="str">
        <x:v>English</x:v>
      </x:c>
      <x:c r="N1668" s="139" t="str">
        <x:v>Article</x:v>
      </x:c>
      <x:c r="O1668" s="139" t="str">
        <x:v>Scopus</x:v>
      </x:c>
      <x:c r="P1668" s="139" t="str">
        <x:v>2-s2.0-85065755932</x:v>
      </x:c>
    </x:row>
    <x:row r="1669">
      <x:c r="A1669" s="139" t="str">
        <x:v>Hrdlička Z.; Brejcha J.; Tomanec V.; Herber Z.; Kuta A.; Čadek D.; Kadeřábková A.; Pokorný J.</x:v>
      </x:c>
      <x:c r="B1669" s="139" t="str">
        <x:v>Hrdlička, Zdeněk (26325488900); Brejcha, Jiří (36061681400); Tomanec, Vojtěch (57219116036); Herber, Zdeněk (57219111767); Kuta, Antonín (7003525035); Čadek, Drahomír (55390911500); Kadeřábková, Alena (55878362700); Pokorný, Jiří (57219109235)</x:v>
      </x:c>
      <x:c r="C1669" s="139" t="str">
        <x:v>26325488900; 36061681400; 57219116036; 57219111767; 7003525035; 55390911500; 55878362700; 57219109235</x:v>
      </x:c>
      <x:c r="D1669" s="139" t="str">
        <x:v>Influence of type of styrene-butadiene rubber on the properties of silica-filled SBR/ NR/BR compounds for agricultural and construction tyres; [Der Einfluss von Styrol-Butadien-Kautschuk auf die Eigenschaften von Silica-gefüllten SBR/NR/BR Mischungen für Agrar- und Baufahrzeugreifen]</x:v>
      </x:c>
      <x:c r="E1669" s="139" t="str">
        <x:v>2020</x:v>
      </x:c>
      <x:c r="F1669" s="139" t="str">
        <x:v>KGK Kautschuk Gummi Kunststoffe</x:v>
      </x:c>
      <x:c r="G1669" s="139" t="str"/>
      <x:c r="H1669" s="139" t="str">
        <x:v>https://www.scopus.com/pages/publications/85091308965?origin=resultslist</x:v>
      </x:c>
      <x:c r="I1669" s="139" t="str">
        <x:v>Styrene-butadiene rubber (SBR) is the most common type of synthetic rubber, the major part being consumed for passenger car tyres. As the requirements for performance, durability and safety of tyres rise increasingly, new raw materials are utilized, e.g. solution SBR and precipitated silica. The approach, used for passenger car tyres for past few decades, has become desirable also for off-road tyres recently. Therefore, the paper compares the properties of ten grades of SBR and the properties of the respective raw and cured rubber compounds for agricultural and construction tyres. © 2020 Huthig GmbH. All rights reserved.</x:v>
      </x:c>
      <x:c r="J1669" s="139" t="str">
        <x:v>Mechanical properties; Off-road tyres; Processability; Silica; Styrene-butadiene rubber</x:v>
      </x:c>
      <x:c r="K1669" s="139" t="str">
        <x:v>Agricultural robots; Agriculture; Automobiles; Butadiene; Off road vehicles; Silica; Styrene; Synthetic rubber; Precipitated silicas; Styrene butadiene rubber; Tires</x:v>
      </x:c>
      <x:c r="L1669" s="139" t="str">
        <x:v>Huthig GmbH</x:v>
      </x:c>
      <x:c r="M1669" s="139" t="str">
        <x:v>English</x:v>
      </x:c>
      <x:c r="N1669" s="139" t="str">
        <x:v>Article</x:v>
      </x:c>
      <x:c r="O1669" s="139" t="str">
        <x:v>Scopus</x:v>
      </x:c>
      <x:c r="P1669" s="139" t="str">
        <x:v>2-s2.0-85091308965</x:v>
      </x:c>
    </x:row>
    <x:row r="1670">
      <x:c r="A1670" s="139" t="str">
        <x:v>Nagaraju M.; Chawla P.</x:v>
      </x:c>
      <x:c r="B1670" s="139" t="str">
        <x:v>Nagaraju, M. (57202870633); Chawla, Priyanka (56487355200)</x:v>
      </x:c>
      <x:c r="C1670" s="139" t="str">
        <x:v>57202870633; 56487355200</x:v>
      </x:c>
      <x:c r="D1670" s="139" t="str">
        <x:v>IoT implementation and management for smart farming</x:v>
      </x:c>
      <x:c r="E1670" s="139" t="str">
        <x:v>2019</x:v>
      </x:c>
      <x:c r="F1670" s="139" t="str">
        <x:v>International Journal of Innovative Technology and Exploring Engineering</x:v>
      </x:c>
      <x:c r="G1670" s="139" t="str">
        <x:v>10.35940/ijitee.J9545.0881019</x:v>
      </x:c>
      <x:c r="H1670" s="139" t="str">
        <x:v>https://www.scopus.com/pages/publications/85071337794?origin=resultslist</x:v>
      </x:c>
      <x:c r="I1670" s="139" t="str">
        <x:v>Precision agriculture can enable the vision of smart agriculture, improves the crop productivity and increases profitability of yields. Utilization of water is also an important criterion for a good agriculture and high production. The new dimension of smart farming in agriculture is Internet of Things. The IoT is a best solution for smart agriculture due to the use of interoperable, pervasive, scalable and open technologies and gained momentum in the field of agriculture. The advanced growth in IoT technologies even made the dream come true with the connectivity reached to rural areas. The use of highly accurate IoT sensors can measure the environmental context of farms and helps in improving the accuracy of precision agriculture. This paper reviews the various applications of IoT motivated by a purpose to identify various areas with latest trends, architecture frameworks. Selected papers were clustered based on various domain and subdomains corresponding to the usage of sensors, actuators, communication technologies, energy controls, storage solutions, data analysis for decision making and visualization to the farmer through web applications. © BEIESP.</x:v>
      </x:c>
      <x:c r="J1670" s="139" t="str">
        <x:v>Data analysis; Decision making; Internet of things; IoT technologies; Precision agriculture; Smart agriculture</x:v>
      </x:c>
      <x:c r="K1670" s="139" t="str"/>
      <x:c r="L1670" s="139" t="str">
        <x:v>Blue Eyes Intelligence Engineering and Sciences Publication</x:v>
      </x:c>
      <x:c r="M1670" s="139" t="str">
        <x:v>English</x:v>
      </x:c>
      <x:c r="N1670" s="139" t="str">
        <x:v>Article</x:v>
      </x:c>
      <x:c r="O1670" s="139" t="str">
        <x:v>Scopus</x:v>
      </x:c>
      <x:c r="P1670" s="139" t="str">
        <x:v>2-s2.0-85071337794</x:v>
      </x:c>
    </x:row>
    <x:row r="1671">
      <x:c r="A1671" s="139" t="str">
        <x:v>Chowdhury A.; Raut S.A.</x:v>
      </x:c>
      <x:c r="B1671" s="139" t="str">
        <x:v>Chowdhury, Abishi (56524894700); Raut, Shital A. (25927400800)</x:v>
      </x:c>
      <x:c r="C1671" s="139" t="str">
        <x:v>56524894700; 25927400800</x:v>
      </x:c>
      <x:c r="D1671" s="139" t="str">
        <x:v>A survey study on Internet of Things resource management</x:v>
      </x:c>
      <x:c r="E1671" s="139" t="str">
        <x:v>2018</x:v>
      </x:c>
      <x:c r="F1671" s="139" t="str">
        <x:v>Journal of Network and Computer Applications</x:v>
      </x:c>
      <x:c r="G1671" s="139" t="str">
        <x:v>10.1016/j.jnca.2018.07.007</x:v>
      </x:c>
      <x:c r="H1671" s="139" t="str">
        <x:v>https://www.scopus.com/pages/publications/85050622467?origin=resultslist</x:v>
      </x:c>
      <x:c r="I1671" s="139" t="str">
        <x:v>In the modern era of computation, Internet of Things (IoT) has attracted more and more attention for implementing automation based high quality eco-system, innovative and reliable services, and improved productivity. That is why, IoT is presently spanning over a diverse range of applications in the fields of education, healthcare, agriculture, military, industry, etc. The resources IoT requires in those applications are heterogeneous in nature, for example, storage, processor, network, sensor nodes, energy, etc. The obvious challenge is how to manage these limited resources efficiently. Quite recently a number of attempts have been made towards an optimal resource management using various scheduling schemes. This paper broadly divides these scheduling schemes into three aspects, namely Quality of Services (QoS), IoT architecture, and IoT network infrastructure. The paper also presents an analysis based on different metrics of IoT resource scheduling and a comparison among different resource scheduling techniques. A section of this analysis is dedicated to the simulation model analyses involved in different scheduling schemes. Finally, we believe there is still a lot of scope in improving IoT resource management maintaining the overall quality needed. The paper considers with such a future direction of research in this field. © 2018 Elsevier Ltd</x:v>
      </x:c>
      <x:c r="J1671" s="139" t="str">
        <x:v>Heterogeneous resources; IoT; Resource management; Scheduling; Simulation tools</x:v>
      </x:c>
      <x:c r="K1671" s="139" t="str">
        <x:v>Military applications; Natural resources management; Resource allocation; Scheduling; Sensor nodes; Heterogeneous resources; Internet of Things (IOT); Iot architectures; Optimal resource management; Resource management; Resource-scheduling; Scheduling schemes; Simulation model; Internet of things</x:v>
      </x:c>
      <x:c r="L1671" s="139" t="str">
        <x:v>Academic Press</x:v>
      </x:c>
      <x:c r="M1671" s="139" t="str">
        <x:v>English</x:v>
      </x:c>
      <x:c r="N1671" s="139" t="str">
        <x:v>Review</x:v>
      </x:c>
      <x:c r="O1671" s="139" t="str">
        <x:v>Scopus</x:v>
      </x:c>
      <x:c r="P1671" s="139" t="str">
        <x:v>2-s2.0-85050622467</x:v>
      </x:c>
    </x:row>
    <x:row r="1672">
      <x:c r="A1672" s="139" t="str">
        <x:v>Jensen D.B.; Hogeveen H.; De Vries A.</x:v>
      </x:c>
      <x:c r="B1672" s="139" t="str">
        <x:v>Jensen, Dan B. (56290944200); Hogeveen, Henk (26643154200); De Vries, Albert (7202909838)</x:v>
      </x:c>
      <x:c r="C1672" s="139" t="str">
        <x:v>56290944200; 26643154200; 7202909838</x:v>
      </x:c>
      <x:c r="D1672" s="139" t="str">
        <x:v>Bayesian integration of sensor information and a multivariate dynamic linear model for prediction of dairy cow mastitis</x:v>
      </x:c>
      <x:c r="E1672" s="139" t="str">
        <x:v>2016</x:v>
      </x:c>
      <x:c r="F1672" s="139" t="str">
        <x:v>Journal of Dairy Science</x:v>
      </x:c>
      <x:c r="G1672" s="139" t="str">
        <x:v>10.3168/jds.2015-10060</x:v>
      </x:c>
      <x:c r="H1672" s="139" t="str">
        <x:v>https://www.scopus.com/pages/publications/84991037074?origin=resultslist</x:v>
      </x:c>
      <x:c r="I1672" s="139" t="str">
        <x:v>Rapid detection of dairy cow mastitis is important so corrective action can be taken as soon as possible. Automatically collected sensor data used to monitor the performance and the health state of the cow could be useful for rapid detection of mastitis while reducing the labor needs for monitoring. The state of the art in combining sensor data to predict clinical mastitis still does not perform well enough to be applied in practice. Our objective was to combine a multivariate dynamic linear model (DLM) with a naïve Bayesian classifier (NBC) in a novel method using sensor and nonsensor data to detect clinical cases of mastitis. We also evaluated reductions in the number of sensors for detecting mastitis. With the DLM, we co-modeled 7 sources of sensor data (milk yield, fat, protein, lactose, conductivity, blood, body weight) collected at each milking for individual cows to produce one-step-ahead forecasts for each sensor. The observations were subsequently categorized according to the errors of the forecasted values and the estimated forecast variance. The categorized sensor data were combined with other data pertaining to the cow (week in milk, parity, mastitis history, somatic cell count category, and season) using Bayes’ theorem, which produced a combined probability of the cow having clinical mastitis. If this probability was above a set threshold, the cow was classified as mastitis positive. To illustrate the performance of our method, we used sensor data from 1,003,207 milkings from the University of Florida Dairy Unit collected from 2008 to 2014. Of these, 2,907 milkings were associated with recorded cases of clinical mastitis. Using the DLM/NBC method, we reached an area under the receiver operating characteristic curve of 0.89, with a specificity of 0.81 when the sensitivity was set at 0.80. Specificities with omissions of sensor data ranged from 0.58 to 0.81. These results are comparable to other studies, but differences in data quality, definitions of clinical mastitis, and time windows make comparisons across studies difficult. We found the DLM/NBC method to be a flexible method for combining multiple sensor and nonsensor data sources to predict clinical mastitis and accommodate missing observations. Further research is needed before practical implementation is possible. In particular, the performance of our method needs to be improved in the first 2 wk of lactation. The DLM method produces forecasts that are based on continuously estimated multivariate normal distributions, which makes forecasts and forecast errors easy to interpret, and new sensors can easily be added. © 2016 American Dairy Science Association</x:v>
      </x:c>
      <x:c r="J1672" s="139" t="str">
        <x:v>Bayesian classifier; dynamic linear model; mastitis</x:v>
      </x:c>
      <x:c r="K1672" s="139" t="str">
        <x:v>Animals; Antigens, CD36; Bayes Theorem; Cattle; Cell Count; Dairying; Electric Conductivity; Female; Lactation; Lactose; Linear Models; Mastitis, Bovine; Milk; Milk Proteins; Parity; Pregnancy; ROC Curve; Sensitivity and Specificity; CD36 antigen; lactose; milk protein; animal; Bayes theorem; bovine; cell count; chemistry; cytology; dairying; electric conductivity; female; lactation; Mastitis, Bovine; milk; parity; pregnancy; procedures; receiver operating characteristic; sensitivity and specificity; statistical model; veterinary</x:v>
      </x:c>
      <x:c r="L1672" s="139" t="str">
        <x:v>Elsevier Inc.</x:v>
      </x:c>
      <x:c r="M1672" s="139" t="str">
        <x:v>English</x:v>
      </x:c>
      <x:c r="N1672" s="139" t="str">
        <x:v>Article</x:v>
      </x:c>
      <x:c r="O1672" s="139" t="str">
        <x:v>Scopus</x:v>
      </x:c>
      <x:c r="P1672" s="139" t="str">
        <x:v>2-s2.0-84991037074</x:v>
      </x:c>
    </x:row>
    <x:row r="1673">
      <x:c r="A1673" s="139" t="str">
        <x:v>Zhang H.; Tan J.; Zhao C.; Liang Z.; Liu L.; Zhong H.; Fan S.</x:v>
      </x:c>
      <x:c r="B1673" s="139" t="str">
        <x:v>Zhang, Hui (56955310400); Tan, Jinwen (57203033008); Zhao, Chenyang (57214720615); Liang, Zhicong (57206732339); Liu, Li (57120241000); Zhong, Hang (56489448500); Fan, Shaosheng (8869083700)</x:v>
      </x:c>
      <x:c r="C1673" s="139" t="str">
        <x:v>56955310400; 57203033008; 57214720615; 57206732339; 57120241000; 56489448500; 8869083700</x:v>
      </x:c>
      <x:c r="D1673" s="139" t="str">
        <x:v>A fast detection and grasping method for mobile manipulator based on improved faster R-CNN</x:v>
      </x:c>
      <x:c r="E1673" s="139" t="str">
        <x:v>2020</x:v>
      </x:c>
      <x:c r="F1673" s="139" t="str">
        <x:v>Industrial Robot</x:v>
      </x:c>
      <x:c r="G1673" s="139" t="str">
        <x:v>10.1108/IR-07-2019-0150</x:v>
      </x:c>
      <x:c r="H1673" s="139" t="str">
        <x:v>https://www.scopus.com/pages/publications/85078993056?origin=resultslist</x:v>
      </x:c>
      <x:c r="I1673" s="139" t="str">
        <x:v>Purpose: This paper aims to solve the problem between detection efficiency and performance in grasp commodities rapidly. A fast detection and grasping method based on improved faster R-CNN is purposed and applied to the mobile manipulator to grab commodities on the shelf. Design/methodology/approach: To reduce the time cost of algorithm, a new structure of neural network based on faster R CNN is designed. To select the anchor box reasonably according to the data set, the data set-adaptive algorithm for choosing anchor box is presented; multiple models of ten types of daily objects are trained for the validation of the improved faster R-CNN. The proposed algorithm is deployed to the self-developed mobile manipulator, and three experiments are designed to evaluate the proposed method. Findings: The result indicates that the proposed method is successfully performed on the mobile manipulator; it not only accomplishes the detection effectively but also grasps the objects on the shelf successfully. Originality/value: The proposed method can improve the efficiency of faster R-CNN, maintain excellent performance, meet the requirement of real-time detection, and the self-developed mobile manipulator can accomplish the task of grasping objects. © 2020, Emerald Publishing Limited.</x:v>
      </x:c>
      <x:c r="J1673" s="139" t="str">
        <x:v>Automated guided vehicles (AGV); DACAB; Grippers; Improved faster R-CNN; Machine vision; Mobile manipulator; Object detection; Robot vision; Robotics</x:v>
      </x:c>
      <x:c r="K1673" s="139" t="str">
        <x:v>Adaptive algorithms; Agricultural robots; Automatic guided vehicles; Computer vision; Convolutional neural networks; Efficiency; Grippers; Object detection; Robotics; Automated guided vehicles; DACAB; Design/methodology/approach; Detection efficiency; Grasping objects; Improved faster R-CNN; Mobile manipulator; Real-time detection; Manipulators</x:v>
      </x:c>
      <x:c r="L1673" s="139" t="str">
        <x:v>Emerald Group Holdings Ltd.</x:v>
      </x:c>
      <x:c r="M1673" s="139" t="str">
        <x:v>English</x:v>
      </x:c>
      <x:c r="N1673" s="139" t="str">
        <x:v>Article</x:v>
      </x:c>
      <x:c r="O1673" s="139" t="str">
        <x:v>Scopus</x:v>
      </x:c>
      <x:c r="P1673" s="139" t="str">
        <x:v>2-s2.0-85078993056</x:v>
      </x:c>
    </x:row>
    <x:row r="1674">
      <x:c r="A1674" s="139" t="str">
        <x:v>Vial F.; Tedder A.</x:v>
      </x:c>
      <x:c r="B1674" s="139" t="str">
        <x:v>Vial, Flavie (56019716400); Tedder, Andrew (35742226800)</x:v>
      </x:c>
      <x:c r="C1674" s="139" t="str">
        <x:v>56019716400; 35742226800</x:v>
      </x:c>
      <x:c r="D1674" s="139" t="str">
        <x:v>Tapping the vast potential of the data Deluge in small-scale food-animal production businesses: Challenges to near real-time data analysis and interpretation</x:v>
      </x:c>
      <x:c r="E1674" s="139" t="str">
        <x:v>2017</x:v>
      </x:c>
      <x:c r="F1674" s="139" t="str">
        <x:v>Frontiers in Veterinary Science</x:v>
      </x:c>
      <x:c r="G1674" s="139" t="str">
        <x:v>10.3389/fvets.2017.00120</x:v>
      </x:c>
      <x:c r="H1674" s="139" t="str">
        <x:v>https://www.scopus.com/pages/publications/85038844560?origin=resultslist</x:v>
      </x:c>
      <x:c r="I1674" s="139" t="str">
        <x:v>Food-animal production businesses are part of a data-driven ecosystem shaped by stringent requirements for traceability along the value chain and the expanding capabilities of connected products. Within this sector, the generation of animal health intelligence, in particular, in terms of antimicrobial usage, is hindered by the lack of a centralized framework for data storage and usage. In this Perspective, we delimit the 11 processes required for evidence-based decisions and explore processes 3 (digital data acquisition) to 10 (communication to decision-makers) in more depth. We argue that small agribusinesses disproportionally face challenges related to economies of scale given the high price of equipment and services. There are two main areas of concern regarding the collection and usage of digital farm data. First, recording platforms must be developed with the needs and constraints of small businesses in mind and move away from local data storage, which hinders data accessibility and interoperability. Second, such data are unstructured and exhibit properties that can prove challenging to its near real-time preprocessing and analysis in a sector that is largely lagging behind others in terms of computing infrastructure and buying into digital technologies. To complete the digital transformation of this sector, investment in rural digital infrastructure is required alongside the development of new business models to empower small businesses to commit to near real-time data capture. This approach will deliver critical information to fill gaps in our understanding of emerging diseases and antimicrobial resistance in production animals, eventually leading to effective evidence-based policies. © 2017 Vial and Tedder.</x:v>
      </x:c>
      <x:c r="J1674" s="139" t="str">
        <x:v>Agribusiness; Antimicrobial usage; Digitization; Farm data; Food-animal production</x:v>
      </x:c>
      <x:c r="K1674" s="139" t="str"/>
      <x:c r="L1674" s="139" t="str">
        <x:v>Frontiers Media S.A.</x:v>
      </x:c>
      <x:c r="M1674" s="139" t="str">
        <x:v>English</x:v>
      </x:c>
      <x:c r="N1674" s="139" t="str">
        <x:v>Article</x:v>
      </x:c>
      <x:c r="O1674" s="139" t="str">
        <x:v>Scopus</x:v>
      </x:c>
      <x:c r="P1674" s="139" t="str">
        <x:v>2-s2.0-85038844560</x:v>
      </x:c>
    </x:row>
    <x:row r="1675">
      <x:c r="A1675" s="139" t="str">
        <x:v>Rao M.; Chhabria R.; Gunasekaran A.; Mandal P.</x:v>
      </x:c>
      <x:c r="B1675" s="139" t="str">
        <x:v>Rao, Mohan (59847943600); Chhabria, Rishi (57195986784); Gunasekaran, Angappa (56238759300); Mandal, Purnendu (7102223367)</x:v>
      </x:c>
      <x:c r="C1675" s="139" t="str">
        <x:v>59847943600; 57195986784; 56238759300; 7102223367</x:v>
      </x:c>
      <x:c r="D1675" s="139" t="str">
        <x:v>Improving competitiveness through performance evaluation using the APC model: A case in micro-irrigation</x:v>
      </x:c>
      <x:c r="E1675" s="139" t="str">
        <x:v>2018</x:v>
      </x:c>
      <x:c r="F1675" s="139" t="str">
        <x:v>International Journal of Production Economics</x:v>
      </x:c>
      <x:c r="G1675" s="139" t="str">
        <x:v>10.1016/j.ijpe.2017.09.017</x:v>
      </x:c>
      <x:c r="H1675" s="139" t="str">
        <x:v>https://www.scopus.com/pages/publications/85030717391?origin=resultslist</x:v>
      </x:c>
      <x:c r="I1675" s="139" t="str">
        <x:v>With a growing worldwide population, water scarcity is growing as well. As most of the usable water on Earth is used for agriculture, micro-irrigation is considered to be desirable, sustainable and much more efficient method than conventional irrigation. This article focuses on management of water resources and performance evaluation of micro-irrigation firms. The competition and corporate financial performances is evaluated using APC model in order to provide strategic directions in water industry. The results, from application of APC model to a micro-irrigation company, provide insight to management in taking corrective actions for improvement in the short term. The results also provide cues in conducting SWOT analysis for developing strategies to compete effectively in the long term. This paper is important to researchers and business executives interested in measuring and evaluating corporate performance in terms of productivity, price recovery, and profitability, as well as to those interested in water conservation and sustainability. © 2017 Elsevier B.V.</x:v>
      </x:c>
      <x:c r="J1675" s="139" t="str">
        <x:v>Decision support systems; Manufacturing; Micro-irrigation; Multi-factor productivity; Performance measurement; Performance measurement systems</x:v>
      </x:c>
      <x:c r="K1675" s="139" t="str">
        <x:v>Artificial intelligence; Competition; Decision support systems; Irrigation; Manufacture; Productivity; Water management; Water resources; Corporate financial performance; Corporate performance; Developing strategy; Microirrigation; Multi factors; Performance measurement system; Performance measurements; Strategic direction; Water conservation</x:v>
      </x:c>
      <x:c r="L1675" s="139" t="str">
        <x:v>Elsevier B.V.</x:v>
      </x:c>
      <x:c r="M1675" s="139" t="str">
        <x:v>English</x:v>
      </x:c>
      <x:c r="N1675" s="139" t="str">
        <x:v>Article</x:v>
      </x:c>
      <x:c r="O1675" s="139" t="str">
        <x:v>Scopus</x:v>
      </x:c>
      <x:c r="P1675" s="139" t="str">
        <x:v>2-s2.0-85030717391</x:v>
      </x:c>
    </x:row>
    <x:row r="1676">
      <x:c r="A1676" s="139" t="str">
        <x:v>Wang R.; Yu L.; Hu Z.; Wang Z.; Li F.-D.; Liu M.</x:v>
      </x:c>
      <x:c r="B1676" s="139" t="str">
        <x:v>Wang, Ranran (57215779680); Yu, Lianshuang (57192430551); Hu, Zhuran (59285514900); Wang, Zhen (57192242722); Li, Fa-De (22934975800); Liu, Mochen (55922376700)</x:v>
      </x:c>
      <x:c r="C1676" s="139" t="str">
        <x:v>57215779680; 57192430551; 59285514900; 57192242722; 22934975800; 55922376700</x:v>
      </x:c>
      <x:c r="D1676" s="139" t="str">
        <x:v>Remote monitoring system of piggery microclimate based on low-voltage power line carrier</x:v>
      </x:c>
      <x:c r="E1676" s="139" t="str">
        <x:v>2016</x:v>
      </x:c>
      <x:c r="F1676" s="139" t="str">
        <x:v>International Journal of Simulation: Systems, Science and Technology</x:v>
      </x:c>
      <x:c r="G1676" s="139" t="str">
        <x:v>10.5013/IJSSST.a.17.29.14</x:v>
      </x:c>
      <x:c r="H1676" s="139" t="str">
        <x:v>https://www.scopus.com/pages/publications/85006482106?origin=resultslist</x:v>
      </x:c>
      <x:c r="I1676" s="139" t="str">
        <x:v>The microclimate environment in nursery pig house is important. In this paper an environmental control system based on PLCC for piggery was designed. In order to adjust the local microclimate environment in precise, wireless network equipments like sensors and electronic hot plates were constructed. Management operation can extend from remote user into the piggery to realize the exchange of information between the environment and devices, as well as between the environment and remote user. B/S (Browser/Server) structure is used in the system, which could greatly simplify the client computer load and reduce system maintenance. The experimental results show that the performance of the system is quite stable and the system satisfies the design requirements in real-time data acquisition and environmental automatic control. The monitoring system is suitable for precision environmental management for piggery and has a good application prospect in automatic and intelligent livestock breeding industry. © 2016, UK Simulation Society. All rights reserved.</x:v>
      </x:c>
      <x:c r="J1676" s="139" t="str">
        <x:v>Bending; Distortion; Matlab; The center point; Tilt</x:v>
      </x:c>
      <x:c r="K1676" s="139" t="str">
        <x:v>Agriculture; Automation; Bending (forming); Data acquisition; Distortion (waves); Environmental management; MATLAB; Application prospect; Center points; Environmental control system; Exchange of information; Low voltage power lines; Real time data acquisition; Remote monitoring system; Tilt; Monitoring</x:v>
      </x:c>
      <x:c r="L1676" s="139" t="str">
        <x:v>UK Simulation Society</x:v>
      </x:c>
      <x:c r="M1676" s="139" t="str">
        <x:v>English</x:v>
      </x:c>
      <x:c r="N1676" s="139" t="str">
        <x:v>Article</x:v>
      </x:c>
      <x:c r="O1676" s="139" t="str">
        <x:v>Scopus</x:v>
      </x:c>
      <x:c r="P1676" s="139" t="str">
        <x:v>2-s2.0-85006482106</x:v>
      </x:c>
    </x:row>
    <x:row r="1677">
      <x:c r="A1677" s="139" t="str">
        <x:v>Verdouw C.; Wolfert S.; Tekinerdogan B.</x:v>
      </x:c>
      <x:c r="B1677" s="139" t="str">
        <x:v>Verdouw, Cor (23483245900); Wolfert, Sjaak (37004883700); Tekinerdogan, Bedir (15761578600)</x:v>
      </x:c>
      <x:c r="C1677" s="139" t="str">
        <x:v>23483245900; 37004883700; 15761578600</x:v>
      </x:c>
      <x:c r="D1677" s="139" t="str">
        <x:v>Internet of things in agriculture</x:v>
      </x:c>
      <x:c r="E1677" s="139" t="str">
        <x:v>2016</x:v>
      </x:c>
      <x:c r="F1677" s="139" t="str">
        <x:v>CAB Reviews: Perspectives in Agriculture, Veterinary Science, Nutrition and Natural Resources</x:v>
      </x:c>
      <x:c r="G1677" s="139" t="str">
        <x:v>10.1079/PAVSNNR201611035</x:v>
      </x:c>
      <x:c r="H1677" s="139" t="str">
        <x:v>https://www.scopus.com/pages/publications/85013999344?origin=resultslist</x:v>
      </x:c>
      <x:c r="I1677" s="139" t="str">
        <x:v>This literature review on Internet of Things (IoT) in agriculture and food, provides an overview of existing applications, enabling technologies and main challenges ahead. The results of the review show that this subject received attention by the scientific community from 2010 on and the number of papers has increased since then. The literature on IoT in agriculture and food is very much dominated by Asian scientists, especially from China. In other continents, the concept of IoT was up to recently mainly adopted by non-agricultural scientists. The application area of food supply chains is addressed most frequently, followed by arable farming. Most papers report the results of explorative studies or they present IoT systems that are designed or implemented in prototypes and pilots. The literature reviewed focuses on sensing and monitoring, while actuation and remote control is much less addressed. The findings indicate that IoT is still in its infancy in the agriculture and food domain. Applications are often fragmentary, lack seamless integration and especially more advanced solutions are in an experimental stage of development. Important challenges to overcome this situation include (i) integration of existing IoT solutions by open IoT architectures, platforms and standards, (ii) upscaling the usage of interoperable IoT technologies beyond early adopters especially by the simplification of existing solutions and make it more affordable for end users, and (iii) further improvement of IoT technologies to ensure a broad usability in the diversity of the agri-food domain. © 2016 CAB International.</x:v>
      </x:c>
      <x:c r="J1677" s="139" t="str">
        <x:v>Consumer information; Control; Food chains; Information technology; Internet; Precision farming; Sensing</x:v>
      </x:c>
      <x:c r="K1677" s="139" t="str"/>
      <x:c r="L1677" s="139" t="str">
        <x:v>CABI International</x:v>
      </x:c>
      <x:c r="M1677" s="139" t="str">
        <x:v>English</x:v>
      </x:c>
      <x:c r="N1677" s="139" t="str">
        <x:v>Review</x:v>
      </x:c>
      <x:c r="O1677" s="139" t="str">
        <x:v>Scopus</x:v>
      </x:c>
      <x:c r="P1677" s="139" t="str">
        <x:v>2-s2.0-85013999344</x:v>
      </x:c>
    </x:row>
    <x:row r="1678">
      <x:c r="A1678" s="139" t="str">
        <x:v>Zareei S.</x:v>
      </x:c>
      <x:c r="B1678" s="139" t="str">
        <x:v>Zareei, Samira (55787452400)</x:v>
      </x:c>
      <x:c r="C1678" s="139" t="str">
        <x:v>55787452400</x:v>
      </x:c>
      <x:c r="D1678" s="139" t="str">
        <x:v>Evaluation of biogas potential from livestock manures and rural wastes using GIS in Iran</x:v>
      </x:c>
      <x:c r="E1678" s="139" t="str">
        <x:v>2018</x:v>
      </x:c>
      <x:c r="F1678" s="139" t="str">
        <x:v>Renewable Energy</x:v>
      </x:c>
      <x:c r="G1678" s="139" t="str">
        <x:v>10.1016/j.renene.2017.11.026</x:v>
      </x:c>
      <x:c r="H1678" s="139" t="str">
        <x:v>https://www.scopus.com/pages/publications/85034438677?origin=resultslist</x:v>
      </x:c>
      <x:c r="I1678" s="139" t="str">
        <x:v>The increasing demand of energy, fossil resource limitation and environmental pollution due to fuels combustion has motivated researchers to study about renewable sources of energies. Biogas is a renewable energy resource which is produced through decomposing organic waste under anaerobic conditions and is mainly composed of methane (60%) and carbon dioxide (35–40%). Anaerobic digestion of livestock manure and rural waste, which need to be managed properly to prevent pollution, can be used for sustainable biogas production, reduction of unpleasant odors and microbial pathogens and production of rich fertilizers. This study addresses on how utilization of information such as rural and livestock population, land-use maps and geographic information system (GIS) can be employed to develop a model for evaluation of biogas production from livestock manure and rural household waste, in Iran. The model can be used to identify the appropriate locations for construction of biogas production plants. Moreover, the analysis process used in the current study relies on more spatially detailed information about the available biomass and suitable sites for biogas plant construction, compared to the previous studies conducted in Iran. The results showed that 2740 million m3/year of methane can be annually produced using livestock manure and rural wastes. © 2017 Elsevier Ltd</x:v>
      </x:c>
      <x:c r="J1678" s="139" t="str">
        <x:v>Anaerobic digestion; Environment; Livestock manure; Renewable energy</x:v>
      </x:c>
      <x:c r="K1678" s="139" t="str">
        <x:v>Iran; Biogas; Carbon dioxide; Fertilizers; Geographic information systems; Information use; Land use; Manures; Methane; Pollution; Renewable energy resources; Waste incineration; Biogas production; Energy; Environment; Environmental pollutions; Fossil resources; Fuel combustion; Livestock manure; Renewable energies; Renewable sources; Resource limitations; anaerobic digestion; biogas; demand analysis; environmental technology; GIS; manure; methane; pollution control; renewable resource; rural area; waste treatment; Anaerobic digestion</x:v>
      </x:c>
      <x:c r="L1678" s="139" t="str">
        <x:v>Elsevier Ltd</x:v>
      </x:c>
      <x:c r="M1678" s="139" t="str">
        <x:v>English</x:v>
      </x:c>
      <x:c r="N1678" s="139" t="str">
        <x:v>Article</x:v>
      </x:c>
      <x:c r="O1678" s="139" t="str">
        <x:v>Scopus</x:v>
      </x:c>
      <x:c r="P1678" s="139" t="str">
        <x:v>2-s2.0-85034438677</x:v>
      </x:c>
    </x:row>
    <x:row r="1679">
      <x:c r="A1679" s="139" t="str">
        <x:v>Fu S.; Li Z.; Wang B.; Han Z.; Huo B.</x:v>
      </x:c>
      <x:c r="B1679" s="139" t="str">
        <x:v>Fu, Shaoling (36986860700); Li, Zhiwei (57203136350); Wang, Bill (58983684000); Han, Zhaojun (55201413000); Huo, Baofeng (24067029800)</x:v>
      </x:c>
      <x:c r="C1679" s="139" t="str">
        <x:v>36986860700; 57203136350; 58983684000; 55201413000; 24067029800</x:v>
      </x:c>
      <x:c r="D1679" s="139" t="str">
        <x:v>Cooperative behavior between companies and contract farmers in Chinese agricultural supply chains: Relational antecedents and consequences</x:v>
      </x:c>
      <x:c r="E1679" s="139" t="str">
        <x:v>2018</x:v>
      </x:c>
      <x:c r="F1679" s="139" t="str">
        <x:v>Industrial Management and Data Systems</x:v>
      </x:c>
      <x:c r="G1679" s="139" t="str">
        <x:v>10.1108/IMDS-05-2017-0194</x:v>
      </x:c>
      <x:c r="H1679" s="139" t="str">
        <x:v>https://www.scopus.com/pages/publications/85050615253?origin=resultslist</x:v>
      </x:c>
      <x:c r="I1679" s="139" t="str">
        <x:v>Purpose: The purpose of this paper is to explore the relationships between relationship commitment, cooperative behavior and alliance performance in agricultural supply chains. By investigating dyadic relationships between companies and their contract farmers (hereafter denoted by C+F), this study aims to investigate how relationship commitment influences cooperative behavior and how such behavior further influences alliance performance in C+F agricultural supply chains in China. Design/methodology/approach: Based on data collected from 202 companies and 462 farmers in China, this study uses the structural equation modeling approach to test the conceptual model and related hypotheses. Findings: For both companies and contract farmers, normative relationship commitment is a necessity for economically and socially cooperative behavior (i.e. specific investment and communication, respectively), while instrumental relationship commitment has no relationship with specific investment. Only socially cooperative behavior (communication) can improve alliance performance, while economically cooperative behavior (specific investment) has no relationship with alliance performance. For companies, instrumental relationship commitment reduces communication, but specific investment increases communication. For farmers, both instrumental relationship commitment and specific investment have no relationship with communication. Originality/value: This study contributes to the literature on supply chain management by adopting a bilateral perspective and examining relationships among relationship commitment, cooperative behavior and alliance performance in the C+F context. It provides agricultural companies and contract farmers with valuable guidance to use relationship commitment and cooperative behavior to improve alliance performance in agricultural supply chains in China. © 2018, Emerald Publishing Limited.</x:v>
      </x:c>
      <x:c r="J1679" s="139" t="str">
        <x:v>Agricultural supply chain; Alliance performance; Cooperative behaviour; Relationship commitment</x:v>
      </x:c>
      <x:c r="K1679" s="139" t="str">
        <x:v>Agricultural robots; Agriculture; Behavioral research; Investments; Supply chain management; Agricultural supply chains; Alliance performance; Co-operative behaviors; Cooperative behaviour; Design/methodology/approach; Relationship commitments; Specific investment; Structural equation modeling; Cooperative communication</x:v>
      </x:c>
      <x:c r="L1679" s="139" t="str">
        <x:v>Emerald Group Holdings Ltd.</x:v>
      </x:c>
      <x:c r="M1679" s="139" t="str">
        <x:v>English</x:v>
      </x:c>
      <x:c r="N1679" s="139" t="str">
        <x:v>Article</x:v>
      </x:c>
      <x:c r="O1679" s="139" t="str">
        <x:v>Scopus</x:v>
      </x:c>
      <x:c r="P1679" s="139" t="str">
        <x:v>2-s2.0-85050615253</x:v>
      </x:c>
    </x:row>
    <x:row r="1680">
      <x:c r="A1680" s="139" t="str">
        <x:v>Verma P.; Bhutani S.; Srividhya S.; Karthikeyan J.; Tong C.S.</x:v>
      </x:c>
      <x:c r="B1680" s="139" t="str">
        <x:v>Verma, Pallavi (57215660586); Bhutani, Saksham (57215653211); Srividhya, S. (57215658944); Karthikeyan, J. (57196619583); Tong, Chong Seng (55307895000)</x:v>
      </x:c>
      <x:c r="C1680" s="139" t="str">
        <x:v>57215660586; 57215653211; 57215658944; 57196619583; 55307895000</x:v>
      </x:c>
      <x:c r="D1680" s="139" t="str">
        <x:v>Review of internet of things towards sustainable development in agriculture</x:v>
      </x:c>
      <x:c r="E1680" s="139" t="str">
        <x:v>2020</x:v>
      </x:c>
      <x:c r="F1680" s="139" t="str">
        <x:v>Journal of Critical Reviews</x:v>
      </x:c>
      <x:c r="G1680" s="139" t="str">
        <x:v>10.31838/jcr.07.03.28</x:v>
      </x:c>
      <x:c r="H1680" s="139" t="str">
        <x:v>https://www.scopus.com/pages/publications/85081630262?origin=resultslist</x:v>
      </x:c>
      <x:c r="I1680" s="139" t="str">
        <x:v>Agriculture is back bone of world’s economy and human life to survive. Agricultural Industry has more or less remained dependent on conventional methods of farming. The farming conditions have changed significantly over last few decades. Soil Fertility, Amount of Water for Irrigation and other resources have become scarcer but the global population has increased immensely. This calls in need for implementation of better farming methods like precision farming which increase the overall yield. In recent years there had a gradual increase in the usage of such systems. WSNs tell us about some problems like interoperability, communications, scalability and connectivity. The main aim for precision farming (PA) is to increase the farming production by concerning climate, water quality, terrain, weather and crop status. In recent years farmers are using information systems for the improvement of crop management and to increase productivity. This leads to create a platform for managing farm activities and to improve biodiversity and to reduce the usage of water. Such new invention should be made to enhance and develop the farming. This paper analyses and reveals how IoT can lay a strong foundation towards sustainable development in agriculture. © 2019 by Advance Scientific Research. This is an open-access article under the CC BY license (http://creativecommons.org/licenses/by/4.0/)</x:v>
      </x:c>
      <x:c r="J1680" s="139" t="str">
        <x:v>Conductivity Sensor; Green House; Pest Monitoring; Precision Agriculture; Sensors Modules</x:v>
      </x:c>
      <x:c r="K1680" s="139" t="str"/>
      <x:c r="L1680" s="139" t="str">
        <x:v>Innovare Academics Sciences Pvt. Ltd</x:v>
      </x:c>
      <x:c r="M1680" s="139" t="str">
        <x:v>English</x:v>
      </x:c>
      <x:c r="N1680" s="139" t="str">
        <x:v>Article</x:v>
      </x:c>
      <x:c r="O1680" s="139" t="str">
        <x:v>Scopus</x:v>
      </x:c>
      <x:c r="P1680" s="139" t="str">
        <x:v>2-s2.0-85081630262</x:v>
      </x:c>
    </x:row>
    <x:row r="1681">
      <x:c r="A1681" s="139" t="str">
        <x:v>Medrano-Galarza C.; Leblanc S.J.; Jones-Bitton A.; DeVries T.J.; Rushen J.; de Passillé A.M.; Haley D.B.</x:v>
      </x:c>
      <x:c r="B1681" s="139" t="str">
        <x:v>Medrano-Galarza, Catalina (54881248100); Leblanc, Stephen J. (7006985192); Jones-Bitton, Andria (55326701800); DeVries, Trevor J. (35309782500); Rushen, Jeffrey (7006539389); de Passillé, Anne Marie (7003679855); Haley, Derek B. (7005748674)</x:v>
      </x:c>
      <x:c r="C1681" s="139" t="str">
        <x:v>54881248100; 7006985192; 55326701800; 35309782500; 7006539389; 7003679855; 7005748674</x:v>
      </x:c>
      <x:c r="D1681" s="139" t="str">
        <x:v>Producer perceptions of manual and automated milk feeding systems for dairy calves in Canada</x:v>
      </x:c>
      <x:c r="E1681" s="139" t="str">
        <x:v>2018</x:v>
      </x:c>
      <x:c r="F1681" s="139" t="str">
        <x:v>Canadian Journal of Animal Science</x:v>
      </x:c>
      <x:c r="G1681" s="139" t="str">
        <x:v>10.1139/cjas-2017-0038</x:v>
      </x:c>
      <x:c r="H1681" s="139" t="str">
        <x:v>https://www.scopus.com/pages/publications/85044853232?origin=resultslist</x:v>
      </x:c>
      <x:c r="I1681" s="139" t="str">
        <x:v>As part of a cross-sectional survey, Canadian dairy producers were asked a set of questions to (1) determine factors that influenced them to continue using manual milk feeding (MMF) systems or to switch to automated milk feeding (AMF) and (2) investigate producers’ perceived advantages and disadvantages regarding both feeding systems. A total of 670 responses were received. Among respondents, 16% used AMF and 84% used MMF. The four most frequent factors that producers reported as important in motivating them to switch to AMF were to raise better calves, offer more milk to calves, reduce labor, and improve working conditions. For MMF farms, investment in equipment and group housing facilities, as well as farm size, were the primary reasons reported for their continued use of MMF systems. The principal perceived advantages of having an AMF were that calves are able to express natural behaviors and drink more milk without increased labor input. For MMF systems, the main perceived advantage was related to easier identification of sick calves. Results provide insights into factors affecting the choice of calf feeding methods by dairy producers, and improve understanding of producers’ needs and expectations regarding calf management and adoption of technology. © 2018, Agricultural Institute of Canada. All rights reserved.</x:v>
      </x:c>
      <x:c r="J1681" s="139" t="str">
        <x:v>Calf nutrition; Precision management; Survey; Technology</x:v>
      </x:c>
      <x:c r="K1681" s="139" t="str">
        <x:v>adoption; agricultural land; article; calf (mammal); Canada; expectation; food intake; housing; human; investment; milk; nonhuman; perception; work environment</x:v>
      </x:c>
      <x:c r="L1681" s="139" t="str">
        <x:v>Agricultural Institute of Canada</x:v>
      </x:c>
      <x:c r="M1681" s="139" t="str">
        <x:v>English</x:v>
      </x:c>
      <x:c r="N1681" s="139" t="str">
        <x:v>Article</x:v>
      </x:c>
      <x:c r="O1681" s="139" t="str">
        <x:v>Scopus</x:v>
      </x:c>
      <x:c r="P1681" s="139" t="str">
        <x:v>2-s2.0-85044853232</x:v>
      </x:c>
    </x:row>
    <x:row r="1682">
      <x:c r="A1682" s="139" t="str">
        <x:v>Huh M.Y.; Min J.H.; Park J.Y.</x:v>
      </x:c>
      <x:c r="B1682" s="139" t="str">
        <x:v>Huh, Mi Young (7006319095); Min, Jae Hong (7201920030); Park, Ju Young (15036074100)</x:v>
      </x:c>
      <x:c r="C1682" s="139" t="str">
        <x:v>7006319095; 7201920030; 15036074100</x:v>
      </x:c>
      <x:c r="D1682" s="139" t="str">
        <x:v>Functional entity and related information for smart greenhouse</x:v>
      </x:c>
      <x:c r="E1682" s="139" t="str">
        <x:v>2017</x:v>
      </x:c>
      <x:c r="F1682" s="139" t="str">
        <x:v>Far East Journal of Electronics and Communications</x:v>
      </x:c>
      <x:c r="G1682" s="139" t="str">
        <x:v>10.17654/EC017030637</x:v>
      </x:c>
      <x:c r="H1682" s="139" t="str">
        <x:v>https://www.scopus.com/pages/publications/85020701098?origin=resultslist</x:v>
      </x:c>
      <x:c r="I1682" s="139" t="str">
        <x:v>ITU-T has been developing Y.ISG-fr draft recommendation that specifies the framework of IoT-based smart greenhouse. TTA has also developed TTAK.KO-10/0844 describing the cases used and functional requirements for smart greenhouse. Therefore, it is necessary to develop the standardized form of a message and metadata among relevant functional entities in order to provide interoperability. © 2017 Pushpa Publishing House, Allahabad, India.</x:v>
      </x:c>
      <x:c r="J1682" s="139" t="str">
        <x:v>IoT; Smart greenhouse; TTA</x:v>
      </x:c>
      <x:c r="K1682" s="139" t="str"/>
      <x:c r="L1682" s="139" t="str">
        <x:v>Pushpa Publishing House</x:v>
      </x:c>
      <x:c r="M1682" s="139" t="str">
        <x:v>English</x:v>
      </x:c>
      <x:c r="N1682" s="139" t="str">
        <x:v>Article</x:v>
      </x:c>
      <x:c r="O1682" s="139" t="str">
        <x:v>Scopus</x:v>
      </x:c>
      <x:c r="P1682" s="139" t="str">
        <x:v>2-s2.0-85020701098</x:v>
      </x:c>
    </x:row>
    <x:row r="1683">
      <x:c r="A1683" s="139" t="str">
        <x:v>Yang S.; Chen X.; Yan L.; Jiang D.</x:v>
      </x:c>
      <x:c r="B1683" s="139" t="str">
        <x:v>Yang, S. (57205712958); Chen, X. (55508711100); Yan, L. (57191589201); Jiang, D. (57205717890)</x:v>
      </x:c>
      <x:c r="C1683" s="139" t="str">
        <x:v>57205712958; 55508711100; 57191589201; 57205717890</x:v>
      </x:c>
      <x:c r="D1683" s="139" t="str">
        <x:v>Performance of three differentspades for residual plastic film recycling machine</x:v>
      </x:c>
      <x:c r="E1683" s="139" t="str">
        <x:v>2020</x:v>
      </x:c>
      <x:c r="F1683" s="139" t="str">
        <x:v>Applied Engineering in Agriculture</x:v>
      </x:c>
      <x:c r="G1683" s="139" t="str">
        <x:v>10.13031/aea.13368</x:v>
      </x:c>
      <x:c r="H1683" s="139" t="str">
        <x:v>https://www.scopus.com/pages/publications/85084390694?origin=resultslist</x:v>
      </x:c>
      <x:c r="I1683" s="139" t="str">
        <x:v>Plastic film mulching cultivation provides important support for increasing the crop yield and ensuring food security, but residual plastic film pollution has become a prominent problem affecting the sustainable development of agriculture especially in northwest China. Recovery of thicker film by residual plastic film recycling machines may represent an effective way to solve this problem. In this study, a combined implement comprising three different spades (spades A, B, and C) were tested in a cotton field to compare their performance. All three types of spades were tested at a travel speed of 4.5 kmh-1 and a working depth of 40 mm. The residual plastic film recovery rate, soil draft force, soil disturbance characteristics (furrow profile), and cotton stubble uprooting were measured. Spade B had a higher draft force than the other spades. This trend was also observed for the soil disturbance area. Spades A and C produced stubble uprooting of approximately 5%, and spade B resulted in an approximately 5.7% larger degree of uprooting. Spade A had the largest recovery rate of residual film, while spade C had the smallest one. Overall, considering both recovery rate of residual film and draft force requirement, spade A showed better performance compared to spades B and C. Copyright © 2020 American Society of Agricultural and Biological Engineers</x:v>
      </x:c>
      <x:c r="J1683" s="139" t="str">
        <x:v>Draft force; Recovery rate; Residual plastic film; Soil disturbance; Spade</x:v>
      </x:c>
      <x:c r="K1683" s="139" t="str">
        <x:v>Agricultural robots; Cotton; Cultivation; Food supply; Plastic films; Shovels; Soils; Cotton fields; Food security; NorthWest China; Plastic film mulching; Recovery rate; Residual films; Soil disturbances; Travel speed; Plastic recycling</x:v>
      </x:c>
      <x:c r="L1683" s="139" t="str">
        <x:v>American Society of Agricultural and Biological Engineers</x:v>
      </x:c>
      <x:c r="M1683" s="139" t="str">
        <x:v>English</x:v>
      </x:c>
      <x:c r="N1683" s="139" t="str">
        <x:v>Article</x:v>
      </x:c>
      <x:c r="O1683" s="139" t="str">
        <x:v>Scopus</x:v>
      </x:c>
      <x:c r="P1683" s="139" t="str">
        <x:v>2-s2.0-85084390694</x:v>
      </x:c>
    </x:row>
    <x:row r="1684">
      <x:c r="A1684" s="139" t="str">
        <x:v>Lesiv M.; Laso Bayas J.C.; See L.; Duerauer M.; Dahlia D.; Durando N.; Hazarika R.; Kumar Sahariah P.; Vakolyuk M.; Blyshchyk V.; Bilous A.; Perez-Hoyos A.; Gengler S.; Prestele R.; Bilous S.; Akhtar I.U.H.; Singha K.; Choudhury S.B.; Chetri T.; Malek Ž.; Bungnamei K.; Saikia A.; Sahariah D.; Narzary W.; Danylo O.; Sturn T.; Karner M.; McCallum I.; Schepaschenko D.; Moltchanova E.; Fraisl D.; Moorthy I.; Fritz S.</x:v>
      </x:c>
      <x:c r="B1684" s="139" t="str">
        <x:v>Lesiv, Myroslava (36622998600); Laso Bayas, Juan Carlos (57190066812); See, Linda (7006538249); Duerauer, Martina (56515390100); Dahlia, Domian (57205104212); Durando, Neal (57205093582); Hazarika, Rubul (55583587400); Kumar Sahariah, Parag (57205100736); Vakolyuk, Mar'yana (55582863300); Blyshchyk, Volodymyr (57202309773); Bilous, Andrii (56019506300); Perez-Hoyos, Ana (26422433900); Gengler, Sarah (56532037100); Prestele, Reinhard (57190677855); Bilous, Svitlana (55203252300); Akhtar, Ibrar ul Hassan (57194377800); Singha, Kuleswar (55582216900); Choudhury, Sochin Boro (57205104902); Chetri, Tilok (57205098602); Malek, Žiga (56702447700); Bungnamei, Khangsembou (57195920858); Saikia, Anup (35088662000); Sahariah, Dhrubajyoti (55750513500); Narzary, William (57205101862); Danylo, Olha (57188828201); Sturn, Tobias (56582372800); Karner, Mathias (56581695400); McCallum, Ian (55170005800); Schepaschenko, Dmitry (16231193300); Moltchanova, Elena (6508318897); Fraisl, Dilek (57195919484); Moorthy, Inian (6603405083); Fritz, Steffen (7102365239)</x:v>
      </x:c>
      <x:c r="C1684" s="139" t="str">
        <x:v>36622998600; 57190066812; 7006538249; 56515390100; 57205104212; 57205093582; 55583587400; 57205100736; 55582863300; 57202309773; 56019506300; 26422433900; 56532037100; 57190677855; 55203252300; 57194377800; 55582216900; 57205104902; 57205098602; 56702447700; 57195920858; 35088662000; 55750513500; 57205101862; 57188828201; 56582372800; 56581695400; 55170005800; 16231193300; 6508318897; 57195919484; 6603405083; 7102365239</x:v>
      </x:c>
      <x:c r="D1684" s="139" t="str">
        <x:v>Estimating the global distribution of field size using crowdsourcing</x:v>
      </x:c>
      <x:c r="E1684" s="139" t="str">
        <x:v>2019</x:v>
      </x:c>
      <x:c r="F1684" s="139" t="str">
        <x:v>Global Change Biology</x:v>
      </x:c>
      <x:c r="G1684" s="139" t="str">
        <x:v>10.1111/gcb.14492</x:v>
      </x:c>
      <x:c r="H1684" s="139" t="str">
        <x:v>https://www.scopus.com/pages/publications/85058506815?origin=resultslist</x:v>
      </x:c>
      <x:c r="I1684" s="139" t="str">
        <x:v>There is an increasing evidence that smallholder farms contribute substantially to food production globally, yet spatially explicit data on agricultural field sizes are currently lacking. Automated field size delineation using remote sensing or the estimation of average farm size at subnational level using census data are two approaches that have been used. However, both have limitations, for example, automatic field size delineation using remote sensing has not yet been implemented at a global scale while the spatial resolution is very coarse when using census data. This paper demonstrates a unique approach to quantifying and mapping agricultural field size globally using crowdsourcing. A campaign was run in June 2017, where participants were asked to visually interpret very high resolution satellite imagery from Google Maps and Bing using the Geo-Wiki application. During the campaign, participants collected field size data for 130 K unique locations around the globe. Using this sample, we have produced the most accurate global field size map to date and estimated the percentage of different field sizes, ranging from very small to very large, in agricultural areas at global, continental, and national levels. The results show that smallholder farms occupy up to 40% of agricultural areas globally, which means that, potentially, there are many more smallholder farms in comparison with the two different current global estimates of 12% and 24%. The global field size map and the crowdsourced data set are openly available and can be used for integrated assessment modeling, comparative studies of agricultural dynamics across different contexts, for training and validation of remote sensing field size delineation, and potential contributions to the Sustainable Development Goal of Ending hunger, achieve food security and improved nutrition and promote sustainable agriculture. © 2018 The Authors. Global Change Biology Published by John Wiley &amp; Sons Ltd.</x:v>
      </x:c>
      <x:c r="J1684" s="139" t="str">
        <x:v>crowdsourcing; environmental changes; field size; food security; visual interpretation</x:v>
      </x:c>
      <x:c r="K1684" s="139" t="str">
        <x:v>Agriculture; Crowdsourcing; Farms; Satellite Imagery; crowdsourcing; environmental change; estimation method; mapping; remote sensing; satellite imagery; spatial resolution; agricultural land; agriculture; crowdsourcing; satellite imagery; statistics and numerical data</x:v>
      </x:c>
      <x:c r="L1684" s="139" t="str">
        <x:v>Blackwell Publishing Ltd</x:v>
      </x:c>
      <x:c r="M1684" s="139" t="str">
        <x:v>English</x:v>
      </x:c>
      <x:c r="N1684" s="139" t="str">
        <x:v>Article</x:v>
      </x:c>
      <x:c r="O1684" s="139" t="str">
        <x:v>Scopus</x:v>
      </x:c>
      <x:c r="P1684" s="139" t="str">
        <x:v>2-s2.0-85058506815</x:v>
      </x:c>
    </x:row>
    <x:row r="1685">
      <x:c r="A1685" s="139" t="str">
        <x:v>An-Vo D.-A.; Mushtaq S.; Reardon-Smith K.; Kouadio L.; Attard S.; Cobon D.; Stone R.</x:v>
      </x:c>
      <x:c r="B1685" s="139" t="str">
        <x:v>An-Vo, Duc-Anh (39660961500); Mushtaq, Shahbaz (16549989300); Reardon-Smith, Kathryn (35211271200); Kouadio, Louis (55043749800); Attard, Steve (25624519600); Cobon, David (6507070850); Stone, Roger (7402456565)</x:v>
      </x:c>
      <x:c r="C1685" s="139" t="str">
        <x:v>39660961500; 16549989300; 35211271200; 55043749800; 25624519600; 6507070850; 7402456565</x:v>
      </x:c>
      <x:c r="D1685" s="139" t="str">
        <x:v>Value of seasonal forecasting for sugarcane farm irrigation planning</x:v>
      </x:c>
      <x:c r="E1685" s="139" t="str">
        <x:v>2019</x:v>
      </x:c>
      <x:c r="F1685" s="139" t="str">
        <x:v>European Journal of Agronomy</x:v>
      </x:c>
      <x:c r="G1685" s="139" t="str">
        <x:v>10.1016/j.eja.2019.01.005</x:v>
      </x:c>
      <x:c r="H1685" s="139" t="str">
        <x:v>https://www.scopus.com/pages/publications/85060240474?origin=resultslist</x:v>
      </x:c>
      <x:c r="I1685" s="139" t="str">
        <x:v>                             Seasonal climate forecasts (SCFs) have potential to improve productivity and profitability in the sugar industry. However, they are often underutilised due to insufficient evidence of the economic value of the forecasts, especially when there is a level of uncertainty associated with SCFs. Here, we demonstrate the value of integrating SCFs at various forecast quality (skill) levels into seasonal irrigation planning for sugarcane farming. A seasonal forecast system based on ENSO (El Niño Southern Oscillation) phases was parameterised by forecast quality to predict seasonal precipitation tercile (i.e. wet, neutral and dry) categories. A bio-economic model was developed to determine water-yield-profit relationships. Sugarcane production under different climatic conditions and irrigation scheduling scenarios was simulated using the Agricultural Production Systems sIMulator (APSIM)-Sugar, calibrated using case study information from one of Australia's major irrigated sugarcane growing regions. We then employed an expected profit approach to achieve an optimal profit, rather than the more conventional optimal yield, for plant and ratoon crops to quantify the potential value of using SCFs in sugarcane irrigation decision making. The results show that using skilled SCF systems in sugarcane irrigation decision making can help growers improve their gross margin compared to that achieved in the absence of climate information (economic value). With a perfect forecast of moderate climatic conditions, an average economic value of up to AUD 27 ha                             −1                              per annum was achieved, while forecasts of moderate wet or dry conditions indicated gains of up to AUD 40 and 43 ha                             −1                              per annum, respectively, and forecasts of extreme wet or dry conditions delivered economic gains of up to AUD 150 and 260 ha                             −1                              per annum, respectively. With the current seasonal climate forecast skill of 60% (based on the ENSO phases forecasting system) in the case study region, an average gain of up to AUD 4.5 ha                             −1                              per annum was realised, with up to AUD 6.2 and 7.1 ha                             −1                              per annum, respectively, for moderate wet and dry forecasting and up to AUD 92 and 43 ha                             −1                              per annum, respectively, for extreme wet and dry forecasting. Improvements in the skill and reliability of SCFs will be important for achieving greater productivity and/or profitability and the wider uptake of climate forecasts in agricultural decision making.                          © 2019 Elsevier B.V.</x:v>
      </x:c>
      <x:c r="J1685" s="139" t="str">
        <x:v>APSIM; Bio-economic modelling; Crop modelling; Decision support; Irrigation planning; Seasonal climate forecast; Sugarcane; Value of information</x:v>
      </x:c>
      <x:c r="K1685" s="139" t="str">
        <x:v>Australia; agricultural economics; agricultural management; agricultural modeling; agrometeorology; decision making; decision support system; information management; irrigation system; profitability; seasonal variation; sugar cane; weather forecasting</x:v>
      </x:c>
      <x:c r="L1685" s="139" t="str">
        <x:v>Elsevier B.V.</x:v>
      </x:c>
      <x:c r="M1685" s="139" t="str">
        <x:v>English</x:v>
      </x:c>
      <x:c r="N1685" s="139" t="str">
        <x:v>Article</x:v>
      </x:c>
      <x:c r="O1685" s="139" t="str">
        <x:v>Scopus</x:v>
      </x:c>
      <x:c r="P1685" s="139" t="str">
        <x:v>2-s2.0-85060240474</x:v>
      </x:c>
    </x:row>
    <x:row r="1686">
      <x:c r="A1686" s="139" t="str">
        <x:v>Zhai Z.; Martínez J.F.; Beltran V.; Martínez N.L.</x:v>
      </x:c>
      <x:c r="B1686" s="139" t="str">
        <x:v>Zhai, Zhaoyu (57202360240); Martínez, José Fernán (57685344200); Beltran, Victoria (57211487686); Martínez, Néstor Lucas (56437328900)</x:v>
      </x:c>
      <x:c r="C1686" s="139" t="str">
        <x:v>57202360240; 57685344200; 57211487686; 56437328900</x:v>
      </x:c>
      <x:c r="D1686" s="139" t="str">
        <x:v>Decision support systems for agriculture 4.0: Survey and challenges</x:v>
      </x:c>
      <x:c r="E1686" s="139" t="str">
        <x:v>2020</x:v>
      </x:c>
      <x:c r="F1686" s="139" t="str">
        <x:v>Computers and Electronics in Agriculture</x:v>
      </x:c>
      <x:c r="G1686" s="139" t="str">
        <x:v>10.1016/j.compag.2020.105256</x:v>
      </x:c>
      <x:c r="H1686" s="139" t="str">
        <x:v>https://www.scopus.com/pages/publications/85078983122?origin=resultslist</x:v>
      </x:c>
      <x:c r="I1686" s="139" t="str">
        <x:v>Undoubtedly, high demands for food from the world-wide growing population are impacting the environment and putting many pressures on agricultural productivity. Agriculture 4.0, as the fourth evolution in the farming technology, puts forward four essential requirements: increasing productivity, allocating resources reasonably, adapting to climate change, and avoiding food waste. As advanced information systems and Internet technologies are adopted in Agriculture 4.0, enormous farming data, such as meteorological information, soil conditions, marketing demands, and land uses, can be collected, analyzed, and processed for assisting farmers in making appropriate decisions and obtaining higher profits. Therefore, agricultural decision support systems for Agriculture 4.0 has become a very attractive topic for the research community. The objective of this paper aims at exploring the upcoming challenges of employing agricultural decision support systems in Agriculture 4.0. Future researchers may improve the decision support systems by overcoming these detected challenges. In this paper, the systematic literature review technique is used to survey thirteen representative decision support systems, including their applications for agricultural mission planning, water resources management, climate change adaptation, and food waste control. Each decision support system is analyzed under a systematic manner. A comprehensive evaluation is conducted from the aspects of interoperability, scalability, accessibility, usability, etc. Based on the evaluation result, upcoming challenges are detected and summarized, suggesting the development trends and demonstrating potential improvements for future research. © 2020 The Authors</x:v>
      </x:c>
      <x:c r="J1686" s="139" t="str">
        <x:v>Agriculture; Decision support systems; Decision-making; Smart farming</x:v>
      </x:c>
      <x:c r="K1686" s="139" t="str">
        <x:v>Agriculture; Artificial intelligence; Climate change; Decision making; Land use; Productivity; Surveys; Waste management; Water resources; Advanced Information Systems; Agricultural decision support; Agricultural productivity; Climate change adaptation; Meteorological information; Smart farming; Systematic literature review; Water resources management; agricultural production; climate change; decision making; decision support system; food waste; waste management; water resource; Decision support systems</x:v>
      </x:c>
      <x:c r="L1686" s="139" t="str">
        <x:v>Elsevier B.V.</x:v>
      </x:c>
      <x:c r="M1686" s="139" t="str">
        <x:v>English</x:v>
      </x:c>
      <x:c r="N1686" s="139" t="str">
        <x:v>Review</x:v>
      </x:c>
      <x:c r="O1686" s="139" t="str">
        <x:v>Scopus</x:v>
      </x:c>
      <x:c r="P1686" s="139" t="str">
        <x:v>2-s2.0-85078983122</x:v>
      </x:c>
    </x:row>
    <x:row r="1687">
      <x:c r="A1687" s="139" t="str">
        <x:v>Touseau L.; Le Sommer N.L.</x:v>
      </x:c>
      <x:c r="B1687" s="139" t="str">
        <x:v>Touseau, Lionel (24802511200); Le Sommer, Nicolas (16637802900)</x:v>
      </x:c>
      <x:c r="C1687" s="139" t="str">
        <x:v>24802511200; 16637802900</x:v>
      </x:c>
      <x:c r="D1687" s="139" t="str">
        <x:v>Contribution of the web of things and of the opportunistic computing to the smart agriculture: A practical experiment</x:v>
      </x:c>
      <x:c r="E1687" s="139" t="str">
        <x:v>2019</x:v>
      </x:c>
      <x:c r="F1687" s="139" t="str">
        <x:v>Future Internet</x:v>
      </x:c>
      <x:c r="G1687" s="139" t="str">
        <x:v>10.3390/fi11020033</x:v>
      </x:c>
      <x:c r="H1687" s="139" t="str">
        <x:v>https://www.scopus.com/pages/publications/85061206691?origin=resultslist</x:v>
      </x:c>
      <x:c r="I1687" s="139" t="str">
        <x:v>With the emergence of the Internet of Things, environmental sensing has been gaining interest, promising to improve agricultural practices by facilitating decision-making based on gathered environmental data (i.e., weather forecasting, crop monitoring, and soil moisture sensing). Environmental sensing, and by extension what is referred to as precision or smart agriculture, pose new challenges, especially regarding the collection of environmental data in the presence of connectivity disruptions, their gathering, and their exploitation by end-users or by systems that must perform actions according to the values of those collected data. In this paper, we present a middleware platform for the Internet of Things that implements disruption tolerant opportunistic networking and computing techniques, and that makes it possible to expose and manage physical objects throughWeb-based protocols, standards and technologies, thus providing interoperability between objects and creating a Web of Things (WoT). This WoT-based opportunistic computing approach is backed up by a practical experiment whose outcomes are presented in this article. © 2019 by the authors.</x:v>
      </x:c>
      <x:c r="J1687" s="139" t="str">
        <x:v>Intermittent connectivity; Opportunistic computing; Opportunistic sensing; Precision agriculture; Smart agriculture; Web of Things</x:v>
      </x:c>
      <x:c r="K1687" s="139" t="str">
        <x:v>Agriculture; Decision making; Middleware; Precision agriculture; Soil moisture; Weather forecasting; Agricultural practices; Environmental sensing; Intermittent connectivity; Opportunistic computing; Opportunistic networking and computing; Opportunistic sensing; Smart agricultures; Soil moisture sensing; Internet of things</x:v>
      </x:c>
      <x:c r="L1687" s="139" t="str">
        <x:v>MDPI AG</x:v>
      </x:c>
      <x:c r="M1687" s="139" t="str">
        <x:v>English</x:v>
      </x:c>
      <x:c r="N1687" s="139" t="str">
        <x:v>Article</x:v>
      </x:c>
      <x:c r="O1687" s="139" t="str">
        <x:v>Scopus</x:v>
      </x:c>
      <x:c r="P1687" s="139" t="str">
        <x:v>2-s2.0-85061206691</x:v>
      </x:c>
    </x:row>
    <x:row r="1688">
      <x:c r="A1688" s="139" t="str">
        <x:v>Schmittmann O.; Lammers P.</x:v>
      </x:c>
      <x:c r="B1688" s="139" t="str">
        <x:v>Schmittmann, Oliver (12039582900); Lammers, Peterschulze (7003311752)</x:v>
      </x:c>
      <x:c r="C1688" s="139" t="str">
        <x:v>12039582900; 7003311752</x:v>
      </x:c>
      <x:c r="D1688" s="139" t="str">
        <x:v>A true-color sensor and suitable evaluation algorithm for plant recognition</x:v>
      </x:c>
      <x:c r="E1688" s="139" t="str">
        <x:v>2017</x:v>
      </x:c>
      <x:c r="F1688" s="139" t="str">
        <x:v>Sensors (Switzerland)</x:v>
      </x:c>
      <x:c r="G1688" s="139" t="str">
        <x:v>10.3390/s17081823</x:v>
      </x:c>
      <x:c r="H1688" s="139" t="str">
        <x:v>https://www.scopus.com/pages/publications/85027008328?origin=resultslist</x:v>
      </x:c>
      <x:c r="I1688" s="139" t="str">
        <x:v>Plant-specific herbicide application requires sensor systems for plant recognition and differentiation. A literature review reveals a lack of sensor systems capable of recognizing small weeds in early stages of development (in the two- or four-leaf stage) and crop plants, of making spraying decisions in real time and, in addition, are that are inexpensive and ready for practical use in sprayers. The system described in this work is based on free cascadable and programmable true-color sensors for real-time recognition and identification of individual weed and crop plants. The application of this type of sensor is suitable for municipal areas and farmland with and without crops to perform the site-specific application of herbicides. Initially, databases with reflection properties of plants, natural and artificial backgrounds were created. Crop and weed plants should be recognized by the use of mathematical algorithms and decision models based on these data. They include the characteristic color spectrum, as well as the reflectance characteristics of unvegetated areas and areas with organic material. The CIE-Lab color-space was chosen for color matching because it contains information not only about coloration (aand b-channel), but also about luminance (L-channel), thus increasing accuracy. Four different decision making algorithms based on different parameters are explained: (i) color similarity (ΔE); (ii) color similarity split in ΔL, Δa and Δb; (iii) a virtual channel ‘d’ and (iv) statistical distribution of the differences of reflection backgrounds and plants. Afterwards, the detection success of the recognition system is described. Furthermore, the minimum weed/plant coverage of the measuring spot was calculated by a mathematical model. Plants with a size of 1-5% of the spot can be recognized, and weeds in the two-leaf stage can be identified with a measuring spot size of 5 cm. By choosing a decision model previously, the detection quality can be increased. Depending on the characteristics of the background, different models are suitable. Finally, the results of field trials on municipal areas (with models of plants), winter wheat fields (with artificial plants) and grassland (with dock) are shown. In each experimental variant, objects and weeds could be recognized. © 2017 by the authors. Licensee MDPI, Basel, Switzerland.</x:v>
      </x:c>
      <x:c r="J1688" s="139" t="str">
        <x:v>CIE-Lab; Optical sensor; Precision plant protection; Weed control</x:v>
      </x:c>
      <x:c r="K1688" s="139" t="str">
        <x:v>Algorithms; Crops, Agricultural; Herbicides; Plant Weeds; Triticum; Color; Color matching; Crops; Decision making; Herbicides; Optical sensors; Real time systems; herbicide; CIE Lab; Decision-making algorithms; Identification of individuals; Mathematical algorithms; Plant protection; Reflectance characteristics; Reflection properties; Statistical distribution; algorithm; crop; weed; wheat; Weed control</x:v>
      </x:c>
      <x:c r="L1688" s="139" t="str">
        <x:v>MDPI AG</x:v>
      </x:c>
      <x:c r="M1688" s="139" t="str">
        <x:v>English</x:v>
      </x:c>
      <x:c r="N1688" s="139" t="str">
        <x:v>Review</x:v>
      </x:c>
      <x:c r="O1688" s="139" t="str">
        <x:v>Scopus</x:v>
      </x:c>
      <x:c r="P1688" s="139" t="str">
        <x:v>2-s2.0-85027008328</x:v>
      </x:c>
    </x:row>
    <x:row r="1689">
      <x:c r="A1689" s="139" t="str">
        <x:v>Jawad A.M.; Jawad H.M.; Nordin R.; Gharghan S.K.; Abdullah N.F.; Abu-Alshaeer M.J.</x:v>
      </x:c>
      <x:c r="B1689" s="139" t="str">
        <x:v>Jawad, Aqeel Mahmood (57195290010); Jawad, Haider Mahmood (57195288870); Nordin, Rosdiadee (35079084800); Gharghan, Sadik Kamel (56278025400); Abdullah, Nor Fadzilah (36185012000); Abu-Alshaeer, Mahmood Jawad (57200385729)</x:v>
      </x:c>
      <x:c r="C1689" s="139" t="str">
        <x:v>57195290010; 57195288870; 35079084800; 56278025400; 36185012000; 57200385729</x:v>
      </x:c>
      <x:c r="D1689" s="139" t="str">
        <x:v>Wireless power transfer with magnetic resonator coupling and sleep/active strategy for a drone charging station in smart agriculture</x:v>
      </x:c>
      <x:c r="E1689" s="139" t="str">
        <x:v>2019</x:v>
      </x:c>
      <x:c r="F1689" s="139" t="str">
        <x:v>IEEE Access</x:v>
      </x:c>
      <x:c r="G1689" s="139" t="str">
        <x:v>10.1109/ACCESS.2019.2943120</x:v>
      </x:c>
      <x:c r="H1689" s="139" t="str">
        <x:v>https://www.scopus.com/pages/publications/85077994706?origin=resultslist</x:v>
      </x:c>
      <x:c r="I1689" s="139" t="str">
        <x:v>Drones can be used in agriculture applications to monitor crop yield and climate conditions and to extend the communication range of wireless sensor networks in monitoring areas. However, monitoring the climate conditions in agriculture applications faces challenges and limitations, such as drone flight time, power consumption, and communication distance, which are addressed in this study. Wireless power transfer (WPT) can be used to charge drone batteries. WPT using a magnetic resonant coupling (MRC) technique was considered in this study because it allows high transfer power and efficiency with tens of centimeters, power transfers can be achieved in misalignment situations, charging several devices simultaneously, and unaffected by weather conditions. WPT was practically implemented based on a solar cell using a proposed flat spiral coil (FSC) in the transmitter circuit and multiturn coil (MTC) in a receiver circuit (drone) for the alignment and misalignment of two coils at different distances. FSC and MTC improved power transfer and efficiency to 20.46 W and 85.25%, respectively, at 0 cm with the loaded system under alignment condition. In addition, the two coils achieved appropriate transfer efficiencies and power for charging the drone battery under misaligned conditions. The maximum power transfer and efficiency were 17.1 W and 71% for the misalignment condition, at an air gap of 1 cm between two coils when the system was loaded with the drone battery. Moreover, the battery life of the drone was extended to 851 minutes based on the proposed sleep/active strategy relative to the traditional operation (i.e., 25.84 minutes). Consequently, a 96.9% battery power saving was achieved based on this strategy. Comparison results showed that the proposed system outperformed some present techniques in terms of the transfer power, transfer efficiency, and drone battery life. The proposed WPT technique developed in this study has been proven to solve the misalignment issue. Thus it offers a great opportunity as a key deployment component for the automation of farming practices toward the Internet of Farming applications. © 2013 IEEE.</x:v>
      </x:c>
      <x:c r="J1689" s="139" t="str">
        <x:v>Battery life; Drone; Energy efficiency; Farming; Flat spiral coil; Flight time; Multiturn coil; Power consumption; Solar panel; Wireless sensor network</x:v>
      </x:c>
      <x:c r="K1689" s="139" t="str">
        <x:v>Agriculture; Alignment; Drones; Electric power utilization; Energy efficiency; Energy transfer; Inductive power transmission; Magnetic devices; Secondary batteries; Wireless sensor networks; Battery life; Farming; Flat spiral coil; Flight time; Multi-turn; Solar panels; Charging (batteries)</x:v>
      </x:c>
      <x:c r="L1689" s="139" t="str">
        <x:v>Institute of Electrical and Electronics Engineers Inc.</x:v>
      </x:c>
      <x:c r="M1689" s="139" t="str">
        <x:v>English</x:v>
      </x:c>
      <x:c r="N1689" s="139" t="str">
        <x:v>Article</x:v>
      </x:c>
      <x:c r="O1689" s="139" t="str">
        <x:v>Scopus</x:v>
      </x:c>
      <x:c r="P1689" s="139" t="str">
        <x:v>2-s2.0-85077994706</x:v>
      </x:c>
    </x:row>
    <x:row r="1690">
      <x:c r="A1690" s="139" t="str">
        <x:v>Ciolkosz D.; Jacobson M.; Heil N.; Brandau W.</x:v>
      </x:c>
      <x:c r="B1690" s="139" t="str">
        <x:v>Ciolkosz, Daniel (6603652398); Jacobson, Michael (7402310642); Heil, Nichole (57193437207); Brandau, Will (57193430580)</x:v>
      </x:c>
      <x:c r="C1690" s="139" t="str">
        <x:v>6603652398; 7402310642; 57193437207; 57193430580</x:v>
      </x:c>
      <x:c r="D1690" s="139" t="str">
        <x:v>An assessment of farm scale biomass pelleting in the Northeast</x:v>
      </x:c>
      <x:c r="E1690" s="139" t="str">
        <x:v>2017</x:v>
      </x:c>
      <x:c r="F1690" s="139" t="str">
        <x:v>Renewable Energy</x:v>
      </x:c>
      <x:c r="G1690" s="139" t="str">
        <x:v>10.1016/j.renene.2017.02.025</x:v>
      </x:c>
      <x:c r="H1690" s="139" t="str">
        <x:v>https://www.scopus.com/pages/publications/85013917511?origin=resultslist</x:v>
      </x:c>
      <x:c r="I1690" s="139" t="str">
        <x:v>Farm scale pellet production is a promising opportunity for farmers and landowners interested in producing a renewable biomass fuel. However, the true costs and performance of these systems in a farm setting is not fully understood. A feasibility analysis was carried out on the farm-scale switchgrass production operation at Wood Crest Farm near Berwick, PA as a representative example of operations in the region. Farmer interviews and direct measurements of equipment performance, energy use, and labor requirements were recorded for all stages of the operation. Results indicate that the production of pellets at this facility costs $98 per tonne, excluding labor, equipment and land purchase costs. As such, this represents a “bare bones” operating cost. Including the cost of labor brings the cost to about $307 per tonne. Thus, production may only be economically feasible when land, equipment, and labor are available at marginal or reduced cost. Every joule of energy input into the operation yielded 7.8 J of energy in the pellet fuel. There appears to be potential to reduce operating costs by increasing pelletizer yield and/or automating pelletizer operations - two opportunities for engineered solutions in this sector that can render the operation financially viable even when labor costs are included. On-farm pelleting in the Northeast US appears to have potential to be cost competitive with commercial wood pellets in select scenarios, and has the potential to be more widely applicable if modest improvements are made to process efficiency. © 2017 Elsevier Ltd</x:v>
      </x:c>
      <x:c r="J1690" s="139" t="str">
        <x:v>Biomass; Pelleting</x:v>
      </x:c>
      <x:c r="K1690" s="139" t="str">
        <x:v>United States; Panicum virgatum; Agriculture; Biomass; Operating costs; Pelletizing; Wages; Cost competitive; Direct measurement; Equipment performance; Feasibility analysis; Labor requirements; Pellet production; Process efficiency; Production operations; assessment method; biofuel; biomass; cost analysis; economic activity; energy use; equipment; grass; landowner; Llandoverian; operations technology; performance assessment; renewable resource; wood; Cost reduction</x:v>
      </x:c>
      <x:c r="L1690" s="139" t="str">
        <x:v>Elsevier Ltd</x:v>
      </x:c>
      <x:c r="M1690" s="139" t="str">
        <x:v>English</x:v>
      </x:c>
      <x:c r="N1690" s="139" t="str">
        <x:v>Article</x:v>
      </x:c>
      <x:c r="O1690" s="139" t="str">
        <x:v>Scopus</x:v>
      </x:c>
      <x:c r="P1690" s="139" t="str">
        <x:v>2-s2.0-85013917511</x:v>
      </x:c>
    </x:row>
    <x:row r="1691">
      <x:c r="A1691" s="139" t="str">
        <x:v>Panjagal S.B.; Ramaiah G.N.K.</x:v>
      </x:c>
      <x:c r="B1691" s="139" t="str">
        <x:v>Panjagal, Santhosh B. (57205670691); Ramaiah, G. N. Kodanda (57192160706)</x:v>
      </x:c>
      <x:c r="C1691" s="139" t="str">
        <x:v>57205670691; 57192160706</x:v>
      </x:c>
      <x:c r="D1691" s="139" t="str">
        <x:v>Design of landfill site monitoring system to study the health effects of greenhouse gases using autonomous sensing nodes</x:v>
      </x:c>
      <x:c r="E1691" s="139" t="str">
        <x:v>2019</x:v>
      </x:c>
      <x:c r="F1691" s="139" t="str">
        <x:v>International Journal of Recent Technology and Engineering</x:v>
      </x:c>
      <x:c r="G1691" s="139" t="str"/>
      <x:c r="H1691" s="139" t="str">
        <x:v>https://www.scopus.com/pages/publications/85069819221?origin=resultslist</x:v>
      </x:c>
      <x:c r="I1691" s="139" t="str">
        <x:v>India is a second largest populated country and fastest growing economy in the world, with the rapid urbanization, facing a challenge of massive waste management, as the municipal councils are depositing solid waste at dumping yard within or city outskirts haphazardly. Open dumping of solid waste resulted in emission of greenhouse gases like, methane (CH4), Carbon dioxide(CO2), carbon monoxide(CO) and volatile organic compounds(VOCs) that have calculated risks on human health, leads to ground, air and ground water pollution around the landfill sites. In this paper we propose to design an interconnected, interoperable remote monitoring system, to study the effects of greenhouse gas concentration level on human health at the surroundings of solid waste dumping yard/landfill site at Kuppam town (Chittoor (dist), Andhra Pradesh, India). We have conducted the real-time survey on health condition of human beings living at the surroundings of waste dumping yard. In this study, we designed a self-powered autonomous sensing node by incorporating industrial gas sensors &amp; measured the concentration levels of greenhouse gases at the center of the site &amp; 300-500 meters away from the dumping yard. The measured concentration levels of gases are uploaded to the IoT servers, and user-friendly Smartphone application is developed to read the greenhouse gas data from IoT servers using API Keys. Comparison of measured concentration level is made against the standard exposure levels (TLV) with duration, to alert the peoples living at the surroundings of MSW site. Surroundings of MSW site monitoring needs a greater attention to address the health issues related to emission of greenhouse gases from dumping sites. The monitoring system has shown satisfactory result in terms of measurement of concentration levels, its exposure limits with the duration and finding the health effects on human beings. © BEIESP.</x:v>
      </x:c>
      <x:c r="J1691" s="139" t="str">
        <x:v>Duping yards/landfill sites; Greenhouse gases; Health effects; Industrial gas sensors; IoT; WSN and smartphone application</x:v>
      </x:c>
      <x:c r="K1691" s="139" t="str"/>
      <x:c r="L1691" s="139" t="str">
        <x:v>Blue Eyes Intelligence Engineering and Sciences Publication</x:v>
      </x:c>
      <x:c r="M1691" s="139" t="str">
        <x:v>English</x:v>
      </x:c>
      <x:c r="N1691" s="139" t="str">
        <x:v>Article</x:v>
      </x:c>
      <x:c r="O1691" s="139" t="str">
        <x:v>Scopus</x:v>
      </x:c>
      <x:c r="P1691" s="139" t="str">
        <x:v>2-s2.0-85069819221</x:v>
      </x:c>
    </x:row>
    <x:row r="1692">
      <x:c r="A1692" s="139" t="str">
        <x:v>Drohan P.J.; Bechmann M.; Buda A.; Djodjic F.; Doody D.; Duncan J.M.; Iho A.; Jordan P.; Kleinman P.J.; McDowell R.; Mellander P.-E.; Thomas I.A.; Withers P.J.A.</x:v>
      </x:c>
      <x:c r="B1692" s="139" t="str">
        <x:v>Drohan, Patrick J. (8728604300); Bechmann, Marianne (55955788200); Buda, Anthony (7007059031); Djodjic, Faruk (6602776019); Doody, Donnacha (15070286700); Duncan, Jonathon M. (9234917900); Iho, Antti (10243454400); Jordan, Phil (7202540770); Kleinman, Peter J. (7005934213); McDowell, Richard (7102807822); Mellander, Per-Erik (6603235311); Thomas, Ian A. (57162433600); Withers, Paul J.A. (7102893328)</x:v>
      </x:c>
      <x:c r="C1692" s="139" t="str">
        <x:v>8728604300; 55955788200; 7007059031; 6602776019; 15070286700; 9234917900; 10243454400; 7202540770; 7005934213; 7102807822; 6603235311; 57162433600; 7102893328</x:v>
      </x:c>
      <x:c r="D1692" s="139" t="str">
        <x:v>A global perspective on phosphorus management decision support in agriculture: Lessons learned and future directions</x:v>
      </x:c>
      <x:c r="E1692" s="139" t="str">
        <x:v>2019</x:v>
      </x:c>
      <x:c r="F1692" s="139" t="str">
        <x:v>Journal of Environmental Quality</x:v>
      </x:c>
      <x:c r="G1692" s="139" t="str">
        <x:v>10.2134/jeq2019.03.0107</x:v>
      </x:c>
      <x:c r="H1692" s="139" t="str">
        <x:v>https://www.scopus.com/pages/publications/85072985710?origin=resultslist</x:v>
      </x:c>
      <x:c r="I1692" s="139" t="str">
        <x:v>The evolution of phosphorus (P) management decision support tools (DSTs) and systems (DSS), in support of food and environmental security has been most strongly affected in developed regions by national strategies (i) to optimize levels of plant available P in agricultural soils, and (ii) to mitigate P runoff to water bodies. In the United States, Western Europe, and New Zealand, combinations of regulatory and voluntary strategies, sometimes backed by economic incentives, have often been driven by reactive legislation to protect water bodies. Farmer-specific DSSs, either based on modeling of P transfer source and transport mechanisms, or when coupled with farm-specific information or local knowledge, have typically guided best practices, education, and implementation, yet applying DSSs in data poor catchments and/or where user adoption is poor hampers the effectiveness of these systems. Recent developments focused on integrated digital mapping of hydrologically sensitive areas and critical source areas, sometimes using real-time data and weather forecasting, have rapidly advanced runoff modeling and education. Advances in technology related to monitoring, imaging, sensors, remote sensing, and analytical instrumentation will facilitate the development of DSSs that can predict heterogeneity over wider geographical areas. However, significant challenges remain in developing DSSs that incorporate “big data” in a format that is acceptable to users, and that adequately accounts for catchment variability, farming systems, and farmer behavior. Future efforts will undoubtedly focus on improving efficiency and conserving phosphate rock reserves in the face of future scarcity or prohibitive cost. Most importantly, the principles reviewed here are critical for sustainable agriculture. © 2019 The Author(s). Re-use requires permission from the publisher.</x:v>
      </x:c>
      <x:c r="J1692" s="139" t="str"/>
      <x:c r="K1692" s="139" t="str">
        <x:v>Agriculture; Environment; New Zealand; Phosphorus; Soil; Agricultural runoff; Agriculture; Catchments; Decision making; Laws and legislation; Phosphorus; Remote sensing; Weather forecasting; phosphorus; Analytical Instrumentation; Critical source areas; Environmental security; Improving efficiency; Management decisions; Phosphorus management; Specific information; Sustainable agriculture; agricultural worker; agriculture; agronomy; Article; concentration (parameter); cropping system; decision support system; environmental factor; environmental management; Finland; human; land use; law; New Zealand; Norway; policy; Sweden; United Kingdom; United States; water quality; watershed; environment; soil; Decision support systems</x:v>
      </x:c>
      <x:c r="L1692" s="139" t="str">
        <x:v>American Society of Agronomy, Crop Science Society of America, Soil Science Society of America</x:v>
      </x:c>
      <x:c r="M1692" s="139" t="str">
        <x:v>English</x:v>
      </x:c>
      <x:c r="N1692" s="139" t="str">
        <x:v>Article</x:v>
      </x:c>
      <x:c r="O1692" s="139" t="str">
        <x:v>Scopus</x:v>
      </x:c>
      <x:c r="P1692" s="139" t="str">
        <x:v>2-s2.0-85072985710</x:v>
      </x:c>
    </x:row>
    <x:row r="1693">
      <x:c r="A1693" s="139" t="str">
        <x:v>Saha M.; Eckelman M.J.</x:v>
      </x:c>
      <x:c r="B1693" s="139" t="str">
        <x:v>Saha, Mithun (56320139900); Eckelman, Matthew J. (21734452400)</x:v>
      </x:c>
      <x:c r="C1693" s="139" t="str">
        <x:v>56320139900; 21734452400</x:v>
      </x:c>
      <x:c r="D1693" s="139" t="str">
        <x:v>Growing fresh fruits and vegetables in an urban landscape: A geospatial assessment of ground level and rooftop urban agriculture potential in Boston, USA</x:v>
      </x:c>
      <x:c r="E1693" s="139" t="str">
        <x:v>2017</x:v>
      </x:c>
      <x:c r="F1693" s="139" t="str">
        <x:v>Landscape and Urban Planning</x:v>
      </x:c>
      <x:c r="G1693" s="139" t="str">
        <x:v>10.1016/j.landurbplan.2017.04.015</x:v>
      </x:c>
      <x:c r="H1693" s="139" t="str">
        <x:v>https://www.scopus.com/pages/publications/85019853435?origin=resultslist</x:v>
      </x:c>
      <x:c r="I1693" s="139" t="str">
        <x:v>Urban parcels can potentially be leveraged for developing a local urban food system by growing high yield food crops. Here, a remote sensing and GIS-based modeling framework was developed to locate and quantify available area for urban farming, including both rooftop and ground level areas in the city of Boston, MA, USA. Geoprocessing and spatial analysis tools were used to process geographic data layers for zoning, ownership, slope, soil quality, and adequate light availability. Surface slope (roof pitch) was determined for all buildings in the city through the creation of a digital surface map from remotely sensed LiDAR data. Potential parcels from ground level public and private vacant lots and underutilized residential and commercial areas were mapped using publicly available datasets. Approximately 922 ha of rooftop and 1,250 ha of ground level parcels have been identified, representing 7.4% and 10% of the total land area in Boston, respectively. Finally, food yield values for common urban agricultural crops were used to estimate the city's food production potential from the identified parcels. Despite Boston's density, the mapped areas have potential to produce enough fresh fruits and vegetables for Boston's population, while providing both environmental and economic co-benefits. The study outcome was compared with mapping and inventory results from other North American cities. © 2017 Elsevier B.V.</x:v>
      </x:c>
      <x:c r="J1693" s="139" t="str">
        <x:v>Digital surface model; Food resilience; GIS; Remote sensing; Urban agriculture; Urban metabolism</x:v>
      </x:c>
      <x:c r="K1693" s="139" t="str">
        <x:v>Boston; Massachusetts; North America; United States; United States; Agricultural robots; Crops; Fruits; Geographic information systems; Vegetables; Agricultural crops; Digital surface maps; Digital surface models; Light availability; Remote sensing and GIS; Spatial analysis tools; Urban agricultures; Urban metabolisms; assessment method; crop yield; economic activity; food production; fruit; GIS; lidar; numerical model; remote sensing; satellite data; soil quality; spatial analysis; suburban area; urban agriculture; urban area; Remote sensing</x:v>
      </x:c>
      <x:c r="L1693" s="139" t="str">
        <x:v>Elsevier B.V.</x:v>
      </x:c>
      <x:c r="M1693" s="139" t="str">
        <x:v>English</x:v>
      </x:c>
      <x:c r="N1693" s="139" t="str">
        <x:v>Article</x:v>
      </x:c>
      <x:c r="O1693" s="139" t="str">
        <x:v>Scopus</x:v>
      </x:c>
      <x:c r="P1693" s="139" t="str">
        <x:v>2-s2.0-85019853435</x:v>
      </x:c>
    </x:row>
    <x:row r="1694">
      <x:c r="A1694" s="139" t="str">
        <x:v>Sheng H.; Guo S.; Zhang Y.; Lin H.; Xiao M.; Wang X.</x:v>
      </x:c>
      <x:c r="B1694" s="139" t="str">
        <x:v>Sheng, Hang (57214826650); Guo, Shan (57213192650); Zhang, Yu (56662268900); Lin, Hong (57210186767); Xiao, Maohua (18234453600); Wang, Xiaochan (8439218700)</x:v>
      </x:c>
      <x:c r="C1694" s="139" t="str">
        <x:v>57214826650; 57213192650; 56662268900; 57210186767; 18234453600; 8439218700</x:v>
      </x:c>
      <x:c r="D1694" s="139" t="str">
        <x:v>Design of early warning system for strawberry diseases in internet of things based on association rules</x:v>
      </x:c>
      <x:c r="E1694" s="139" t="str">
        <x:v>2019</x:v>
      </x:c>
      <x:c r="F1694" s="139" t="str">
        <x:v>International Agricultural Engineering Journal</x:v>
      </x:c>
      <x:c r="G1694" s="139" t="str"/>
      <x:c r="H1694" s="139" t="str">
        <x:v>https://www.scopus.com/pages/publications/85081597864?origin=resultslist</x:v>
      </x:c>
      <x:c r="I1694" s="139" t="str">
        <x:v>Diseases seriously affect the cultivation and production of strawberry in the greenhouse. According to the management needs of modern greenhouses, this paper designed and implemented an Internet of Things strawberry disease early warning system based on association rules aiming at current diseases in ordinary strawberry greenhouses. The system was divided into three parts: greenhouse environment data collection, intelligent decision-making and information interaction. The sensors were reasonably distributed in the greenhouse to collect environmental parameters. The system first collected greenhouse environment data and smoothed the singular data. The environment data were then uploaded to the cloud server. On the other hand, based on the data mining technology of association analysis, the knowledge base of growth suitability and the rule base of disease pre-judgment required for strawberry production were obtained. The system made decision reasoning based on the knowledge rule base and the collected information. Finally, the strawberry in the user’s greenhouse was monitored in real-time and provided disease warning and solution through the APP. The system has been successfully deployed in a common plastic greenhouse in Nanjing, Jiangsu Province, China. The test results showed that the system ran smoothly and can be used for early warning. Three relatively independent parts of the system improved system scalability and maintainability. This system provided users with personalized and professional information services while helping them to avoid the huge losses caused by diseases. © 2019, Asian Association for Agricultural Engineering. All rights reserved.</x:v>
      </x:c>
      <x:c r="J1694" s="139" t="str">
        <x:v>Association rules; Early warning system; Greenhouse; Internet of things</x:v>
      </x:c>
      <x:c r="K1694" s="139" t="str">
        <x:v>Association rules; Data mining; Decision making; Fruits; Information services; Internet of things; Knowledge based systems; Association analysis; Data mining technology; Early Warning System; Environmental parameter; Greenhouse environment; Information interaction; Intelligent decision making; Strawberry production; Greenhouses</x:v>
      </x:c>
      <x:c r="L1694" s="139" t="str">
        <x:v>Asian Association for Agricultural Engineering</x:v>
      </x:c>
      <x:c r="M1694" s="139" t="str">
        <x:v>English</x:v>
      </x:c>
      <x:c r="N1694" s="139" t="str">
        <x:v>Article</x:v>
      </x:c>
      <x:c r="O1694" s="139" t="str">
        <x:v>Scopus</x:v>
      </x:c>
      <x:c r="P1694" s="139" t="str">
        <x:v>2-s2.0-85081597864</x:v>
      </x:c>
    </x:row>
    <x:row r="1695">
      <x:c r="A1695" s="139" t="str">
        <x:v>Ferjani A.; Mann S.; Zimmermann A.</x:v>
      </x:c>
      <x:c r="B1695" s="139" t="str">
        <x:v>Ferjani, Ali (56610685500); Mann, Stefan (7401547032); Zimmermann, Albert (55557865100)</x:v>
      </x:c>
      <x:c r="C1695" s="139" t="str">
        <x:v>56610685500; 7401547032; 55557865100</x:v>
      </x:c>
      <x:c r="D1695" s="139" t="str">
        <x:v>An evaluation of Swiss agriculture’s contribution to food security with decision support system for food security strategy</x:v>
      </x:c>
      <x:c r="E1695" s="139" t="str">
        <x:v>2018</x:v>
      </x:c>
      <x:c r="F1695" s="139" t="str">
        <x:v>British Food Journal</x:v>
      </x:c>
      <x:c r="G1695" s="139" t="str">
        <x:v>10.1108/BFJ-12-2017-0709</x:v>
      </x:c>
      <x:c r="H1695" s="139" t="str">
        <x:v>https://www.scopus.com/pages/publications/85050076818?origin=resultslist</x:v>
      </x:c>
      <x:c r="I1695" s="139" t="str">
        <x:v>Purpose: The purpose of this paper is to estimate the domestic agriculture’s contribution to food security in the case of missing imports of food and feed to the food supplies of the country. Design/methodology/approach: This paper uses the Decision Support System for food Security Strategy and Supply Management (DSS-ESSA) to simulate whether a country with as low a level of self-sufficiency (around 60 per cent) as Switzerland would theoretically be capable of supplying its own population with a sufficient quantity of domestically produced food. The authors try to estimate the short-term and long-term impacts of the missing imports of food and feed on the energy supply in Switzerland. Findings: Findings are summarised as follows. Starting with the long-term impact, the results show that in the long-term an energy supply of 2,340 kcal/person/day would be possible if the appropriate available cultivated area and optimised production existed. However, in the short-time, the potential and the time required to adapt and expand agricultural production depends primarily on the crop-rotation land available and on the existing infrastructure. Research limitations/implications: In the present version of DSS-ESSA no economic and environmental module has been integrated. Originality/value: The current model version has been funded by the Swiss Federal Office for Agriculture and aims at supporting Swiss policy-makers to guide changes. Numerous additional data such as technical production contexts are regularly checked by experts. © 2018, Emerald Publishing Limited.</x:v>
      </x:c>
      <x:c r="J1695" s="139" t="str">
        <x:v>Crisis; Decision support system model; Food products; Optimisation; Swiss food security</x:v>
      </x:c>
      <x:c r="K1695" s="139" t="str">
        <x:v>adult; article; catering service; crop rotation; decision support system; energy resource; food security; human; human cell; Switzerland</x:v>
      </x:c>
      <x:c r="L1695" s="139" t="str">
        <x:v>Emerald Group Holdings Ltd.</x:v>
      </x:c>
      <x:c r="M1695" s="139" t="str">
        <x:v>English</x:v>
      </x:c>
      <x:c r="N1695" s="139" t="str">
        <x:v>Article</x:v>
      </x:c>
      <x:c r="O1695" s="139" t="str">
        <x:v>Scopus</x:v>
      </x:c>
      <x:c r="P1695" s="139" t="str">
        <x:v>2-s2.0-85050076818</x:v>
      </x:c>
    </x:row>
    <x:row r="1696">
      <x:c r="A1696" s="139" t="str">
        <x:v>Medrano-Galarza C.; LeBlanc S.J.; DeVries T.J.; Jones-Bitton A.; Rushen J.; Marie de Passillé A.; Endres M.I.; Haley D.B.</x:v>
      </x:c>
      <x:c r="B1696" s="139" t="str">
        <x:v>Medrano-Galarza, Catalina (54881248100); LeBlanc, Stephen J. (7006985192); DeVries, Trevor J. (35309782500); Jones-Bitton, Andria (55326701800); Rushen, Jeffrey (7006539389); Marie de Passillé, Anne (54881248600); Endres, Marcia I. (7005056953); Haley, Derek B. (7005748674)</x:v>
      </x:c>
      <x:c r="C1696" s="139" t="str">
        <x:v>54881248100; 7006985192; 35309782500; 55326701800; 7006539389; 54881248600; 7005056953; 7005748674</x:v>
      </x:c>
      <x:c r="D1696" s="139" t="str">
        <x:v>Effect of age of introduction to an automated milk feeder on calf learning and performance and labor requirements</x:v>
      </x:c>
      <x:c r="E1696" s="139" t="str">
        <x:v>2018</x:v>
      </x:c>
      <x:c r="F1696" s="139" t="str">
        <x:v>Journal of Dairy Science</x:v>
      </x:c>
      <x:c r="G1696" s="139" t="str">
        <x:v>10.3168/jds.2018-14390</x:v>
      </x:c>
      <x:c r="H1696" s="139" t="str">
        <x:v>https://www.scopus.com/pages/publications/85050338501?origin=resultslist</x:v>
      </x:c>
      <x:c r="I1696" s="139" t="str">
        <x:v>Group housing of dairy calves with automated milk feeders (AMF) is increasingly being used, but the effect of introducing calves to the AMF at a very young age (&lt;24 h) on calf performance, health, and welfare, as well as farm personnel labor requirements are unknown. The objective of this controlled trial was to investigate whether early (&lt;24 h after birth) introduction of calves affects the time to learn how to drink from the AMF, labor requirements for feeding milk during the learning phase, and average daily gain during the milk-feeding period compared with calves conventionally introduced at 5 d of age. Sixty Holstein calves (heifers and bulls) were assigned at birth to either early introduction (&lt;24 h after birth) or conventional introduction (at 5 d of age) to the group pen with AMF. After birth, calves were housed in individual pens and then introduced, based on assigned treatment, to the group pen with an AMF and a continuous flow stocking approach. Calves were fed milk replacer and gradually weaned from d 47 to 60 of age. Calves had access to starter from 5 d of age, and to water and straw right after colostrum feeding. We measured the time between first training to use the AMF and first unassisted visit to the AMF with milk intake, the number of assisted visits until the calf was independent in its use of the AMF (successful learning), and the total time required for milk feeding (labor) until successful learning. Calves were weighed at birth, 30, 46, and 61 d of age, and were monitored daily for signs of disease. Daily milk and starter intake per calf were automatically recorded. Early-introduced calves took longer to successfully learn to use the AMF {64.9 h [95% confidence interval (CI) = 59.1 to 77.9] vs. 31.4 h (95% CI = 22.8 to 47.9)} and tended to require more assisted visits [7.8 visits (95% CI = 6.2 to 9.7) vs. 5.9 visits (95% CI = 4.8 to 7.5)] compared with conventionally introduced calves. Labor for milk feeding was greater for conventionally introduced calves relative to early-introduced calves [145.6 min (95% CI = 125.1 to 169.4) vs. 39.9 min (95% CI= 33.5 to 47.6)]. Disease risk was similar between treatments but the risk of severe versus mild diarrhea was greater for early- compared with conventionally introduced calves (odds ratio = 4.7; 95% CI 1.01 to 31.1). Early-introduced calves consumed less milk during the first days of life compared with conventionally introduced calves (d 2 = 5.5 vs. 6.4 L; d 3 = 7.0 vs. 8.2 L; d 4 = 7.0 vs. 8.4 L; d 6 = 6.4 vs. 7.9 L; d 7 = 6.0 vs. 7.0 L, respectively), with no differences after 8 d. We found no effect of treatment on average daily gain. Although introducing calves &lt;24 h after birth required more assistance to use the AMF, farm labor for milk feeding tasks was less for early-introduced calves. Thus, with early introduction to AMF, a trade-off may exist between reduced labor per calf, with no effect on weight gain, but potentially a higher risk of severe diarrhea (vs. mild). © 2018 American Dairy Science Association</x:v>
      </x:c>
      <x:c r="J1696" s="139" t="str">
        <x:v>automated feeding; dairy calf; group housing; introduction</x:v>
      </x:c>
      <x:c r="K1696" s="139" t="str">
        <x:v>Animal Feed; Animals; Animals, Newborn; Automation; Cattle; Colostrum; Dairying; Diet; Female; Male; Milk; Pregnancy; Weaning; animal; animal food; automation; bovine; colostrum; dairying; devices; diet; female; growth, development and aging; male; milk; newborn; physiology; pregnancy; procedures; weaning</x:v>
      </x:c>
      <x:c r="L1696" s="139" t="str">
        <x:v>Elsevier Inc.</x:v>
      </x:c>
      <x:c r="M1696" s="139" t="str">
        <x:v>English</x:v>
      </x:c>
      <x:c r="N1696" s="139" t="str">
        <x:v>Article</x:v>
      </x:c>
      <x:c r="O1696" s="139" t="str">
        <x:v>Scopus</x:v>
      </x:c>
      <x:c r="P1696" s="139" t="str">
        <x:v>2-s2.0-85050338501</x:v>
      </x:c>
    </x:row>
    <x:row r="1697">
      <x:c r="A1697" s="139" t="str">
        <x:v>Dannenberg A.L.; Frumkin H.; Hess J.J.; Ebi K.L.</x:v>
      </x:c>
      <x:c r="B1697" s="139" t="str">
        <x:v>Dannenberg, Andrew L. (7102256247); Frumkin, Howard (7006255826); Hess, Jeremy J. (22834835300); Ebi, Kristie L. (35428937200)</x:v>
      </x:c>
      <x:c r="C1697" s="139" t="str">
        <x:v>7102256247; 7006255826; 22834835300; 35428937200</x:v>
      </x:c>
      <x:c r="D1697" s="139" t="str">
        <x:v>Managed retreat as a strategy for climate change adaptation in small communities: public health implications</x:v>
      </x:c>
      <x:c r="E1697" s="139" t="str">
        <x:v>2019</x:v>
      </x:c>
      <x:c r="F1697" s="139" t="str">
        <x:v>Climatic Change</x:v>
      </x:c>
      <x:c r="G1697" s="139" t="str">
        <x:v>10.1007/s10584-019-02382-0</x:v>
      </x:c>
      <x:c r="H1697" s="139" t="str">
        <x:v>https://www.scopus.com/pages/publications/85061243164?origin=resultslist</x:v>
      </x:c>
      <x:c r="I1697" s="139" t="str">
        <x:v>In coming decades, sea level rise associated with climate change will make some communities uninhabitable. Managed retreat, or planned relocation, is a proactive response prior to catastrophic necessity. Managed retreat has disruptive health, sociocultural, and economic impacts on communities that relocate. Health impacts include mental health, social capital, food security, water supply, sanitation, infectious diseases, injury, and health care access. We searched peer-reviewed and gray literature for reports on small island or coastal communities at various stages of relocation primarily due to sea level rise. We reviewed these reports to identify public health impacts and barriers to relocation. We identified eight relevant small communities in the USA (Alaska, Louisiana, and Washington), Panama, Fiji, Papua New Guinea, Solomon Islands, and Vanuatu. Affected populations range from 60 to 2700 persons and are predominantly indigenous people who rely on subsistence fishing and agriculture. Few reports directly addressed public health issues. While some relocations were successful, barriers to relocation in other communities include place attachment, potential loss of livelihoods, and lack of funding, suitable land, community consensus, and governance procedures. Further research is needed on the health impacts of managed retreat and how to facilitate population resilience. Studies could include surveillance of health indicators before and after communities relocate due to sea level rise, drought, or other environmental hazards. Lessons learned may inform relocation of both small and large communities affected by climate change. © 2019, Springer Nature B.V.</x:v>
      </x:c>
      <x:c r="J1697" s="139" t="str">
        <x:v>Climate change adaptation; Indigenous peoples; Managed retreat; Public health; Sea level rise</x:v>
      </x:c>
      <x:c r="K1697" s="139" t="str">
        <x:v>Alaska; Louisiana; Papua New Guinea; Solomon Islands [(ISG) Melanesia]; Solomon Islands [Solomon Islands (ISG)]; United States; Vanuatu; Washington [United States]; Agricultural robots; Food supply; Health hazards; Landforms; Public health; Sea level; Water supply; Climate change adaptation; Coastal communities; Environmental hazards; Indigenous people; Managed retreat; Public health issues; Sea level rise; Subsistence fishings; adaptive management; catastrophe theory; climate change; coastal zone management; community resource management; health impact; indigenous population; public health; relocation; sea level change; strategic approach; Climate change</x:v>
      </x:c>
      <x:c r="L1697" s="139" t="str">
        <x:v>Springer Science and Business Media B.V.</x:v>
      </x:c>
      <x:c r="M1697" s="139" t="str">
        <x:v>English</x:v>
      </x:c>
      <x:c r="N1697" s="139" t="str">
        <x:v>Article</x:v>
      </x:c>
      <x:c r="O1697" s="139" t="str">
        <x:v>Scopus</x:v>
      </x:c>
      <x:c r="P1697" s="139" t="str">
        <x:v>2-s2.0-85061243164</x:v>
      </x:c>
    </x:row>
    <x:row r="1698">
      <x:c r="A1698" s="139" t="str">
        <x:v>Bastin B.; Klass N.; Crowley E.; Agin J.; Lindhardt C.; Chollet R.</x:v>
      </x:c>
      <x:c r="B1698" s="139" t="str">
        <x:v>Bastin, Benjamin (56112937600); Klass, Nicole (57205059316); Crowley, Erin (26427935700); Agin, James (6602649995); Lindhardt, Charlotte (13611078700); Chollet, Renaud (24767405100)</x:v>
      </x:c>
      <x:c r="C1698" s="139" t="str">
        <x:v>56112937600; 57205059316; 26427935700; 6602649995; 13611078700; 24767405100</x:v>
      </x:c>
      <x:c r="D1698" s="139" t="str">
        <x:v>Evaluation of the MC-Media PadVR rapid aerobic count device for the enumeration of total aerobic counts in a variety of foods: Collaborative study, first action official methodSM 2019.02</x:v>
      </x:c>
      <x:c r="E1698" s="139" t="str">
        <x:v>2020</x:v>
      </x:c>
      <x:c r="F1698" s="139" t="str">
        <x:v>Journal of AOAC International</x:v>
      </x:c>
      <x:c r="G1698" s="139" t="str">
        <x:v>10.1093/JAOACINT/QSAA040</x:v>
      </x:c>
      <x:c r="H1698" s="139" t="str">
        <x:v>https://www.scopus.com/pages/publications/85096816884?origin=resultslist</x:v>
      </x:c>
      <x:c r="I1698" s="139" t="str">
        <x:v>Background: The MC-Media PadVR Rapid Aerobic Count (RAC) is a ready-to-use culture device combining a test pad coated with medium and water absorption polymers that are designed for the rapid quantification of total aerobic bacteria in food products. Objective: The MC-Media Pad RAC was compared to the U.S. Department of Agriculture Food Safety and Inspection Service Microbiology Laboratory Guidebook, Chapter 3.02: Quantitative Analysis of Bacteria in Foods as Sanitary Indicators for raw ground pork and the Standard Methods for the Examination of Dairy Products, Chapter 6: Microbial Count Methods for yogurt drink. Method: The candidate method was evaluated against the reference methods using a paired study design in a multicollaborator study, following the current AOAC INTERNATIONAL Official Methods of AnalysisSM Appendix J guidelines. Three target contamination levels (low, medium, and high) were evaluated. MC-Media Pad RAC devices were enumerated after 24 and 48 h of incubation. Results: Plate counts obtained by both methods were log10-transformed and the difference of means (including 95% confidence intervals), repeatability SD, and reproducibility SD were determined for each contamination level. All 95% confidence intervals for mean difference fell easily within 60.10, the performance requirement being 60.5. Conclusion: The MC-Media Pad RAC (for both 24 and 48 h) and both reference methods for each contamination level were therefore shown to be equivalent, with 97.5% confidence. Highlights: The new method offers a convenient alternative to the reference methods for detection of aerobic plate count in food products, yielding reliable and comparable results in 24 or 48 h compared to 48 h for the reference methods. © AOAC INTERNATIONAL 2020. All rights reserved.</x:v>
      </x:c>
      <x:c r="J1698" s="139" t="str"/>
      <x:c r="K1698" s="139" t="str">
        <x:v>Bacteria, Aerobic; Colony Count, Microbial; Culture Media; Food Microbiology; Reproducibility of Results; Yogurt; Aerobic bacteria; Agricultural robots; Dairies; Dairy products; Water absorption; yoghurt; Aerobic plate counts; Contamination levels; Convenient alternatives; Food safety and inspection services; Microbiology laboratory; Performance requirements; Total aerobic bacteria; U.s. department of agricultures; aerobic bacterium; bacterial count; culture medium; food control; reproducibility; Food microbiology</x:v>
      </x:c>
      <x:c r="L1698" s="139" t="str">
        <x:v>Oxford University Press</x:v>
      </x:c>
      <x:c r="M1698" s="139" t="str">
        <x:v>English</x:v>
      </x:c>
      <x:c r="N1698" s="139" t="str">
        <x:v>Article</x:v>
      </x:c>
      <x:c r="O1698" s="139" t="str">
        <x:v>Scopus</x:v>
      </x:c>
      <x:c r="P1698" s="139" t="str">
        <x:v>2-s2.0-85096816884</x:v>
      </x:c>
    </x:row>
    <x:row r="1699">
      <x:c r="A1699" s="139" t="str">
        <x:v>Bechar A.; Vigneault C.</x:v>
      </x:c>
      <x:c r="B1699" s="139" t="str">
        <x:v>Bechar, Avital (6602528608); Vigneault, Clément (7004895881)</x:v>
      </x:c>
      <x:c r="C1699" s="139" t="str">
        <x:v>6602528608; 7004895881</x:v>
      </x:c>
      <x:c r="D1699" s="139" t="str">
        <x:v>Agricultural robots for field operations. Part 2: Operations and systems</x:v>
      </x:c>
      <x:c r="E1699" s="139" t="str">
        <x:v>2017</x:v>
      </x:c>
      <x:c r="F1699" s="139" t="str">
        <x:v>Biosystems Engineering</x:v>
      </x:c>
      <x:c r="G1699" s="139" t="str">
        <x:v>10.1016/j.biosystemseng.2016.11.004</x:v>
      </x:c>
      <x:c r="H1699" s="139" t="str">
        <x:v>https://www.scopus.com/pages/publications/85006847067?origin=resultslist</x:v>
      </x:c>
      <x:c r="I1699" s="139" t="str">
        <x:v>This part of our review of the research, developments and innovation in agricultural robots for field operations, focuses on characteristics, performance measures, agricultural tasks and operations. The application of robots to a variety of field operations has been widely demonstrated. A key feature of agricultural robots is that they must operate in unstructured environments without impairing the quality of work currently achieved. Designs, developments and evaluations of agricultural robots are diverse in terms of objectives, structures, methods, techniques, and sensors. Standardisation of terms, system-performance measures and methodologies, and adequacy of technological requirements are vital for comparing robot performance and technical progress. Factors limiting commercialisation and assimilation of agricultural autonomous robot systems are unique to each system and to each task. However, some common gaps need to be filled to suit unstructured, dynamic environments; e.g. poor detection performance, inappropriate decision-making and low action success rate. Research and development of versatile and adaptive algorithms, integrated into multi-sensor platforms, is required. Cycle time must be reduced and production rate increased to justify economic use. Improved wholeness or integration of all sub-systems will enable sustainable performance and complete task operation. Research must focus on each of these gaps and factors that limit commercialisation of agricultural robotics. Research needs to focus on the field use of autonomous or human–robot systems, the latter being a reasonable step toward fully autonomous robots. More robust, reliable information-acquisition systems, including sensor-fusion algorithms and data analysis, should be suited to the dynamic conditions of unstructured agricultural environments. © 2016</x:v>
      </x:c>
      <x:c r="J1699" s="139" t="str">
        <x:v>Agricultural robots; Autonomous; Field operations; Robotics</x:v>
      </x:c>
      <x:c r="K1699" s="139" t="str">
        <x:v>Adaptive algorithms; Agriculture; Decision making; Machine design; Robotics; Sensor data fusion; Social robots; Agricultural environments; Autonomous; Field operation; Information acquisition system; Research and development; Sensor fusion algorithms; System performance measures; Unstructured environments; Agricultural robots</x:v>
      </x:c>
      <x:c r="L1699" s="139" t="str">
        <x:v>Academic Press</x:v>
      </x:c>
      <x:c r="M1699" s="139" t="str">
        <x:v>English</x:v>
      </x:c>
      <x:c r="N1699" s="139" t="str">
        <x:v>Article</x:v>
      </x:c>
      <x:c r="O1699" s="139" t="str">
        <x:v>Scopus</x:v>
      </x:c>
      <x:c r="P1699" s="139" t="str">
        <x:v>2-s2.0-85006847067</x:v>
      </x:c>
    </x:row>
  </x:sheetData>
  <x:pageMargins left="0.7" right="0.7" top="0.75" bottom="0.75" header="0.3" footer="0.3"/>
  <x:tableParts count="1">
    <x:tablePart xmlns:r="http://schemas.openxmlformats.org/officeDocument/2006/relationships" r:id="R33bbf825e0274734"/>
  </x:tableParts>
</x:worksheet>
</file>