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4565" windowHeight="5670"/>
  </bookViews>
  <sheets>
    <sheet name="Censu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" i="1" l="1"/>
  <c r="F101" i="1"/>
  <c r="D101" i="1"/>
  <c r="B101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I93" i="1" l="1"/>
  <c r="G93" i="1"/>
  <c r="E93" i="1"/>
  <c r="C93" i="1"/>
  <c r="I81" i="1"/>
  <c r="E81" i="1"/>
  <c r="G81" i="1"/>
  <c r="C81" i="1"/>
  <c r="I77" i="1"/>
  <c r="G77" i="1"/>
  <c r="E77" i="1"/>
  <c r="C77" i="1"/>
  <c r="I69" i="1"/>
  <c r="E69" i="1"/>
  <c r="C69" i="1"/>
  <c r="G69" i="1"/>
  <c r="I65" i="1"/>
  <c r="E65" i="1"/>
  <c r="G65" i="1"/>
  <c r="C65" i="1"/>
  <c r="I61" i="1"/>
  <c r="G61" i="1"/>
  <c r="C61" i="1"/>
  <c r="E61" i="1"/>
  <c r="I57" i="1"/>
  <c r="C57" i="1"/>
  <c r="G57" i="1"/>
  <c r="E57" i="1"/>
  <c r="I53" i="1"/>
  <c r="C53" i="1"/>
  <c r="E53" i="1"/>
  <c r="G53" i="1"/>
  <c r="I49" i="1"/>
  <c r="C49" i="1"/>
  <c r="E49" i="1"/>
  <c r="G49" i="1"/>
  <c r="I45" i="1"/>
  <c r="C45" i="1"/>
  <c r="E45" i="1"/>
  <c r="G45" i="1"/>
  <c r="I41" i="1"/>
  <c r="C41" i="1"/>
  <c r="E41" i="1"/>
  <c r="G41" i="1"/>
  <c r="I37" i="1"/>
  <c r="C37" i="1"/>
  <c r="E37" i="1"/>
  <c r="G37" i="1"/>
  <c r="I33" i="1"/>
  <c r="C33" i="1"/>
  <c r="E33" i="1"/>
  <c r="G33" i="1"/>
  <c r="I29" i="1"/>
  <c r="C29" i="1"/>
  <c r="E29" i="1"/>
  <c r="G29" i="1"/>
  <c r="I25" i="1"/>
  <c r="C25" i="1"/>
  <c r="E25" i="1"/>
  <c r="G25" i="1"/>
  <c r="I21" i="1"/>
  <c r="C21" i="1"/>
  <c r="E21" i="1"/>
  <c r="G21" i="1"/>
  <c r="I17" i="1"/>
  <c r="C17" i="1"/>
  <c r="E17" i="1"/>
  <c r="G17" i="1"/>
  <c r="I13" i="1"/>
  <c r="C13" i="1"/>
  <c r="E13" i="1"/>
  <c r="G13" i="1"/>
  <c r="I9" i="1"/>
  <c r="C9" i="1"/>
  <c r="E9" i="1"/>
  <c r="G9" i="1"/>
  <c r="E100" i="1"/>
  <c r="G100" i="1"/>
  <c r="C100" i="1"/>
  <c r="I100" i="1"/>
  <c r="E96" i="1"/>
  <c r="G96" i="1"/>
  <c r="C96" i="1"/>
  <c r="I96" i="1"/>
  <c r="E92" i="1"/>
  <c r="G92" i="1"/>
  <c r="C92" i="1"/>
  <c r="I92" i="1"/>
  <c r="E88" i="1"/>
  <c r="G88" i="1"/>
  <c r="I88" i="1"/>
  <c r="C88" i="1"/>
  <c r="E84" i="1"/>
  <c r="G84" i="1"/>
  <c r="C84" i="1"/>
  <c r="I84" i="1"/>
  <c r="E80" i="1"/>
  <c r="G80" i="1"/>
  <c r="C80" i="1"/>
  <c r="I80" i="1"/>
  <c r="E76" i="1"/>
  <c r="G76" i="1"/>
  <c r="I76" i="1"/>
  <c r="C76" i="1"/>
  <c r="E72" i="1"/>
  <c r="G72" i="1"/>
  <c r="I72" i="1"/>
  <c r="C72" i="1"/>
  <c r="E68" i="1"/>
  <c r="G68" i="1"/>
  <c r="C68" i="1"/>
  <c r="I68" i="1"/>
  <c r="E64" i="1"/>
  <c r="G64" i="1"/>
  <c r="C64" i="1"/>
  <c r="I64" i="1"/>
  <c r="E60" i="1"/>
  <c r="G60" i="1"/>
  <c r="C60" i="1"/>
  <c r="I60" i="1"/>
  <c r="E56" i="1"/>
  <c r="G56" i="1"/>
  <c r="I56" i="1"/>
  <c r="C56" i="1"/>
  <c r="E52" i="1"/>
  <c r="G52" i="1"/>
  <c r="C52" i="1"/>
  <c r="I52" i="1"/>
  <c r="E48" i="1"/>
  <c r="G48" i="1"/>
  <c r="C48" i="1"/>
  <c r="I48" i="1"/>
  <c r="E44" i="1"/>
  <c r="G44" i="1"/>
  <c r="I44" i="1"/>
  <c r="C44" i="1"/>
  <c r="E40" i="1"/>
  <c r="G40" i="1"/>
  <c r="I40" i="1"/>
  <c r="C40" i="1"/>
  <c r="E36" i="1"/>
  <c r="G36" i="1"/>
  <c r="C36" i="1"/>
  <c r="I36" i="1"/>
  <c r="E32" i="1"/>
  <c r="G32" i="1"/>
  <c r="C32" i="1"/>
  <c r="I32" i="1"/>
  <c r="E28" i="1"/>
  <c r="G28" i="1"/>
  <c r="I28" i="1"/>
  <c r="C28" i="1"/>
  <c r="E24" i="1"/>
  <c r="G24" i="1"/>
  <c r="I24" i="1"/>
  <c r="C24" i="1"/>
  <c r="E20" i="1"/>
  <c r="G20" i="1"/>
  <c r="C20" i="1"/>
  <c r="I20" i="1"/>
  <c r="E16" i="1"/>
  <c r="G16" i="1"/>
  <c r="C16" i="1"/>
  <c r="I16" i="1"/>
  <c r="E12" i="1"/>
  <c r="G12" i="1"/>
  <c r="C12" i="1"/>
  <c r="I12" i="1"/>
  <c r="E8" i="1"/>
  <c r="G8" i="1"/>
  <c r="I8" i="1"/>
  <c r="C8" i="1"/>
  <c r="I89" i="1"/>
  <c r="G89" i="1"/>
  <c r="E89" i="1"/>
  <c r="C89" i="1"/>
  <c r="G95" i="1"/>
  <c r="I95" i="1"/>
  <c r="E95" i="1"/>
  <c r="C95" i="1"/>
  <c r="G75" i="1"/>
  <c r="I75" i="1"/>
  <c r="C75" i="1"/>
  <c r="E75" i="1"/>
  <c r="E55" i="1"/>
  <c r="G55" i="1"/>
  <c r="I55" i="1"/>
  <c r="C55" i="1"/>
  <c r="E39" i="1"/>
  <c r="G39" i="1"/>
  <c r="I39" i="1"/>
  <c r="C39" i="1"/>
  <c r="E31" i="1"/>
  <c r="G31" i="1"/>
  <c r="I31" i="1"/>
  <c r="C31" i="1"/>
  <c r="E23" i="1"/>
  <c r="G23" i="1"/>
  <c r="I23" i="1"/>
  <c r="C23" i="1"/>
  <c r="E19" i="1"/>
  <c r="G19" i="1"/>
  <c r="I19" i="1"/>
  <c r="C19" i="1"/>
  <c r="E15" i="1"/>
  <c r="G15" i="1"/>
  <c r="I15" i="1"/>
  <c r="C15" i="1"/>
  <c r="E11" i="1"/>
  <c r="G11" i="1"/>
  <c r="I11" i="1"/>
  <c r="C11" i="1"/>
  <c r="E7" i="1"/>
  <c r="G7" i="1"/>
  <c r="I7" i="1"/>
  <c r="C7" i="1"/>
  <c r="I97" i="1"/>
  <c r="E97" i="1"/>
  <c r="G97" i="1"/>
  <c r="C97" i="1"/>
  <c r="I85" i="1"/>
  <c r="E85" i="1"/>
  <c r="C85" i="1"/>
  <c r="G85" i="1"/>
  <c r="I73" i="1"/>
  <c r="G73" i="1"/>
  <c r="C73" i="1"/>
  <c r="E73" i="1"/>
  <c r="G99" i="1"/>
  <c r="I99" i="1"/>
  <c r="C99" i="1"/>
  <c r="E99" i="1"/>
  <c r="G91" i="1"/>
  <c r="I91" i="1"/>
  <c r="C91" i="1"/>
  <c r="E91" i="1"/>
  <c r="G87" i="1"/>
  <c r="I87" i="1"/>
  <c r="C87" i="1"/>
  <c r="E87" i="1"/>
  <c r="G83" i="1"/>
  <c r="I83" i="1"/>
  <c r="C83" i="1"/>
  <c r="E83" i="1"/>
  <c r="G79" i="1"/>
  <c r="I79" i="1"/>
  <c r="E79" i="1"/>
  <c r="C79" i="1"/>
  <c r="G71" i="1"/>
  <c r="I71" i="1"/>
  <c r="C71" i="1"/>
  <c r="E71" i="1"/>
  <c r="G67" i="1"/>
  <c r="I67" i="1"/>
  <c r="C67" i="1"/>
  <c r="E67" i="1"/>
  <c r="E63" i="1"/>
  <c r="G63" i="1"/>
  <c r="I63" i="1"/>
  <c r="C63" i="1"/>
  <c r="E59" i="1"/>
  <c r="G59" i="1"/>
  <c r="I59" i="1"/>
  <c r="C59" i="1"/>
  <c r="E51" i="1"/>
  <c r="G51" i="1"/>
  <c r="I51" i="1"/>
  <c r="C51" i="1"/>
  <c r="E47" i="1"/>
  <c r="G47" i="1"/>
  <c r="I47" i="1"/>
  <c r="C47" i="1"/>
  <c r="E43" i="1"/>
  <c r="G43" i="1"/>
  <c r="I43" i="1"/>
  <c r="C43" i="1"/>
  <c r="E35" i="1"/>
  <c r="G35" i="1"/>
  <c r="I35" i="1"/>
  <c r="C35" i="1"/>
  <c r="E27" i="1"/>
  <c r="G27" i="1"/>
  <c r="I27" i="1"/>
  <c r="C27" i="1"/>
  <c r="G98" i="1"/>
  <c r="I98" i="1"/>
  <c r="E98" i="1"/>
  <c r="C98" i="1"/>
  <c r="G94" i="1"/>
  <c r="I94" i="1"/>
  <c r="C94" i="1"/>
  <c r="E94" i="1"/>
  <c r="G90" i="1"/>
  <c r="I90" i="1"/>
  <c r="E90" i="1"/>
  <c r="C90" i="1"/>
  <c r="G86" i="1"/>
  <c r="I86" i="1"/>
  <c r="E86" i="1"/>
  <c r="C86" i="1"/>
  <c r="G82" i="1"/>
  <c r="I82" i="1"/>
  <c r="C82" i="1"/>
  <c r="E82" i="1"/>
  <c r="G78" i="1"/>
  <c r="I78" i="1"/>
  <c r="E78" i="1"/>
  <c r="C78" i="1"/>
  <c r="G74" i="1"/>
  <c r="I74" i="1"/>
  <c r="E74" i="1"/>
  <c r="C74" i="1"/>
  <c r="G70" i="1"/>
  <c r="I70" i="1"/>
  <c r="E70" i="1"/>
  <c r="C70" i="1"/>
  <c r="G66" i="1"/>
  <c r="I66" i="1"/>
  <c r="E66" i="1"/>
  <c r="C66" i="1"/>
  <c r="G62" i="1"/>
  <c r="I62" i="1"/>
  <c r="E62" i="1"/>
  <c r="C62" i="1"/>
  <c r="G58" i="1"/>
  <c r="I58" i="1"/>
  <c r="E58" i="1"/>
  <c r="C58" i="1"/>
  <c r="G54" i="1"/>
  <c r="I54" i="1"/>
  <c r="E54" i="1"/>
  <c r="C54" i="1"/>
  <c r="G50" i="1"/>
  <c r="I50" i="1"/>
  <c r="C50" i="1"/>
  <c r="E50" i="1"/>
  <c r="G46" i="1"/>
  <c r="I46" i="1"/>
  <c r="E46" i="1"/>
  <c r="C46" i="1"/>
  <c r="G42" i="1"/>
  <c r="I42" i="1"/>
  <c r="E42" i="1"/>
  <c r="C42" i="1"/>
  <c r="G38" i="1"/>
  <c r="I38" i="1"/>
  <c r="C38" i="1"/>
  <c r="E38" i="1"/>
  <c r="G34" i="1"/>
  <c r="I34" i="1"/>
  <c r="C34" i="1"/>
  <c r="E34" i="1"/>
  <c r="G30" i="1"/>
  <c r="I30" i="1"/>
  <c r="E30" i="1"/>
  <c r="C30" i="1"/>
  <c r="G26" i="1"/>
  <c r="I26" i="1"/>
  <c r="E26" i="1"/>
  <c r="C26" i="1"/>
  <c r="G22" i="1"/>
  <c r="I22" i="1"/>
  <c r="C22" i="1"/>
  <c r="E22" i="1"/>
  <c r="G18" i="1"/>
  <c r="I18" i="1"/>
  <c r="C18" i="1"/>
  <c r="E18" i="1"/>
  <c r="G14" i="1"/>
  <c r="I14" i="1"/>
  <c r="E14" i="1"/>
  <c r="C14" i="1"/>
  <c r="G10" i="1"/>
  <c r="I10" i="1"/>
  <c r="E10" i="1"/>
  <c r="C10" i="1"/>
  <c r="J101" i="1"/>
  <c r="G6" i="1"/>
  <c r="I6" i="1"/>
  <c r="C6" i="1"/>
  <c r="E6" i="1"/>
</calcChain>
</file>

<file path=xl/sharedStrings.xml><?xml version="1.0" encoding="utf-8"?>
<sst xmlns="http://schemas.openxmlformats.org/spreadsheetml/2006/main" count="14" uniqueCount="13">
  <si>
    <t>Date:</t>
  </si>
  <si>
    <t>Facility:</t>
  </si>
  <si>
    <t>Date generated:</t>
  </si>
  <si>
    <t>Date</t>
  </si>
  <si>
    <t>Positive</t>
  </si>
  <si>
    <t>Negative</t>
  </si>
  <si>
    <t>Equivocal</t>
  </si>
  <si>
    <t>Invalid</t>
  </si>
  <si>
    <t>Total</t>
  </si>
  <si>
    <t>% Positive</t>
  </si>
  <si>
    <t>% Negative</t>
  </si>
  <si>
    <t>% Equivocal</t>
  </si>
  <si>
    <t>% 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</si>
</sst>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atientTable" displayName="PatientTable" ref="A5:J101" totalsRowCount="1" headerRowDxfId="5">
  <autoFilter ref="A5:J100"/>
  <tableColumns count="10">
    <tableColumn id="1" name="Date" totalsRowLabel="Total"/>
    <tableColumn id="2" name="Positive" totalsRowFunction="sum"/>
    <tableColumn id="8" name="% Positive" dataDxfId="3">
      <calculatedColumnFormula>IFERROR((PatientTable[[#This Row],[Total]]/PatientTable[[#This Row],[Positive]]) * 100,"")</calculatedColumnFormula>
    </tableColumn>
    <tableColumn id="3" name="Negative" totalsRowFunction="sum"/>
    <tableColumn id="9" name="% Negative" dataDxfId="2">
      <calculatedColumnFormula>IFERROR((PatientTable[[#This Row],[Total]]/PatientTable[[#This Row],[Negative]]) * 100, "")</calculatedColumnFormula>
    </tableColumn>
    <tableColumn id="4" name="Equivocal" totalsRowFunction="sum"/>
    <tableColumn id="10" name="% Equivocal" dataDxfId="1">
      <calculatedColumnFormula>IFERROR((PatientTable[[#This Row],[Total]]/PatientTable[[#This Row],[Equivocal]]) * 100, "")</calculatedColumnFormula>
    </tableColumn>
    <tableColumn id="5" name="Invalid" totalsRowFunction="sum"/>
    <tableColumn id="12" name="% Invalid" dataDxfId="0">
      <calculatedColumnFormula>IFERROR((PatientTable[[#This Row],[Total]]/PatientTable[[#This Row],[Invalid]]) * 100, "")</calculatedColumnFormula>
    </tableColumn>
    <tableColumn id="6" name="Total" totalsRowFunction="sum" dataDxfId="4">
      <calculatedColumnFormula>SUM(B6,D6,F6,H6)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G8" sqref="G8"/>
    </sheetView>
  </sheetViews>
  <sheetFormatPr defaultRowHeight="15" x14ac:dyDescent="0.25"/>
  <cols>
    <col min="1" max="1" width="22.140625" customWidth="1"/>
    <col min="2" max="9" width="9.85546875" customWidth="1"/>
    <col min="10" max="10" width="13.140625" customWidth="1"/>
  </cols>
  <sheetData>
    <row r="1" spans="1:11" x14ac:dyDescent="0.25">
      <c r="A1" s="1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s="1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25">
      <c r="A3" s="1" t="s">
        <v>2</v>
      </c>
      <c r="B3" s="2"/>
      <c r="C3" s="3"/>
      <c r="D3" s="4"/>
      <c r="E3" s="4"/>
      <c r="F3" s="4"/>
      <c r="G3" s="4"/>
      <c r="H3" s="4"/>
      <c r="I3" s="4"/>
      <c r="J3" s="4"/>
      <c r="K3" s="4"/>
    </row>
    <row r="5" spans="1:11" s="1" customFormat="1" x14ac:dyDescent="0.25">
      <c r="A5" s="1" t="s">
        <v>3</v>
      </c>
      <c r="B5" s="1" t="s">
        <v>4</v>
      </c>
      <c r="C5" s="1" t="s">
        <v>9</v>
      </c>
      <c r="D5" s="1" t="s">
        <v>5</v>
      </c>
      <c r="E5" s="1" t="s">
        <v>10</v>
      </c>
      <c r="F5" s="1" t="s">
        <v>6</v>
      </c>
      <c r="G5" s="1" t="s">
        <v>11</v>
      </c>
      <c r="H5" s="1" t="s">
        <v>7</v>
      </c>
      <c r="I5" s="1" t="s">
        <v>12</v>
      </c>
      <c r="J5" s="1" t="s">
        <v>8</v>
      </c>
    </row>
    <row r="6" spans="1:11" x14ac:dyDescent="0.25">
      <c r="C6" t="str">
        <f>IFERROR((PatientTable[[#This Row],[Total]]/PatientTable[[#This Row],[Positive]]) * 100,"")</f>
        <v/>
      </c>
      <c r="E6" t="str">
        <f>IFERROR((PatientTable[[#This Row],[Total]]/PatientTable[[#This Row],[Negative]]) * 100, "")</f>
        <v/>
      </c>
      <c r="G6" t="str">
        <f>IFERROR((PatientTable[[#This Row],[Total]]/PatientTable[[#This Row],[Equivocal]]) * 100, "")</f>
        <v/>
      </c>
      <c r="I6" t="str">
        <f>IFERROR((PatientTable[[#This Row],[Total]]/PatientTable[[#This Row],[Invalid]]) * 100, "")</f>
        <v/>
      </c>
      <c r="J6">
        <f t="shared" ref="J6:J37" si="0">SUM(B6,D6,F6,H6)</f>
        <v>0</v>
      </c>
    </row>
    <row r="7" spans="1:11" x14ac:dyDescent="0.25">
      <c r="C7" t="str">
        <f>IFERROR((PatientTable[[#This Row],[Total]]/PatientTable[[#This Row],[Positive]]) * 100,"")</f>
        <v/>
      </c>
      <c r="E7" t="str">
        <f>IFERROR((PatientTable[[#This Row],[Total]]/PatientTable[[#This Row],[Negative]]) * 100, "")</f>
        <v/>
      </c>
      <c r="G7" t="str">
        <f>IFERROR((PatientTable[[#This Row],[Total]]/PatientTable[[#This Row],[Equivocal]]) * 100, "")</f>
        <v/>
      </c>
      <c r="I7" t="str">
        <f>IFERROR((PatientTable[[#This Row],[Total]]/PatientTable[[#This Row],[Invalid]]) * 100, "")</f>
        <v/>
      </c>
      <c r="J7">
        <f t="shared" si="0"/>
        <v>0</v>
      </c>
    </row>
    <row r="8" spans="1:11" x14ac:dyDescent="0.25">
      <c r="C8" t="str">
        <f>IFERROR((PatientTable[[#This Row],[Total]]/PatientTable[[#This Row],[Positive]]) * 100,"")</f>
        <v/>
      </c>
      <c r="E8" t="str">
        <f>IFERROR((PatientTable[[#This Row],[Total]]/PatientTable[[#This Row],[Negative]]) * 100, "")</f>
        <v/>
      </c>
      <c r="G8" t="str">
        <f>IFERROR((PatientTable[[#This Row],[Total]]/PatientTable[[#This Row],[Equivocal]]) * 100, "")</f>
        <v/>
      </c>
      <c r="I8" t="str">
        <f>IFERROR((PatientTable[[#This Row],[Total]]/PatientTable[[#This Row],[Invalid]]) * 100, "")</f>
        <v/>
      </c>
      <c r="J8">
        <f t="shared" si="0"/>
        <v>0</v>
      </c>
    </row>
    <row r="9" spans="1:11" x14ac:dyDescent="0.25">
      <c r="C9" t="str">
        <f>IFERROR((PatientTable[[#This Row],[Total]]/PatientTable[[#This Row],[Positive]]) * 100,"")</f>
        <v/>
      </c>
      <c r="E9" t="str">
        <f>IFERROR((PatientTable[[#This Row],[Total]]/PatientTable[[#This Row],[Negative]]) * 100, "")</f>
        <v/>
      </c>
      <c r="G9" t="str">
        <f>IFERROR((PatientTable[[#This Row],[Total]]/PatientTable[[#This Row],[Equivocal]]) * 100, "")</f>
        <v/>
      </c>
      <c r="I9" t="str">
        <f>IFERROR((PatientTable[[#This Row],[Total]]/PatientTable[[#This Row],[Invalid]]) * 100, "")</f>
        <v/>
      </c>
      <c r="J9">
        <f t="shared" si="0"/>
        <v>0</v>
      </c>
    </row>
    <row r="10" spans="1:11" x14ac:dyDescent="0.25">
      <c r="C10" t="str">
        <f>IFERROR((PatientTable[[#This Row],[Total]]/PatientTable[[#This Row],[Positive]]) * 100,"")</f>
        <v/>
      </c>
      <c r="E10" t="str">
        <f>IFERROR((PatientTable[[#This Row],[Total]]/PatientTable[[#This Row],[Negative]]) * 100, "")</f>
        <v/>
      </c>
      <c r="G10" t="str">
        <f>IFERROR((PatientTable[[#This Row],[Total]]/PatientTable[[#This Row],[Equivocal]]) * 100, "")</f>
        <v/>
      </c>
      <c r="I10" t="str">
        <f>IFERROR((PatientTable[[#This Row],[Total]]/PatientTable[[#This Row],[Invalid]]) * 100, "")</f>
        <v/>
      </c>
      <c r="J10">
        <f t="shared" si="0"/>
        <v>0</v>
      </c>
    </row>
    <row r="11" spans="1:11" x14ac:dyDescent="0.25">
      <c r="C11" t="str">
        <f>IFERROR((PatientTable[[#This Row],[Total]]/PatientTable[[#This Row],[Positive]]) * 100,"")</f>
        <v/>
      </c>
      <c r="E11" t="str">
        <f>IFERROR((PatientTable[[#This Row],[Total]]/PatientTable[[#This Row],[Negative]]) * 100, "")</f>
        <v/>
      </c>
      <c r="G11" t="str">
        <f>IFERROR((PatientTable[[#This Row],[Total]]/PatientTable[[#This Row],[Equivocal]]) * 100, "")</f>
        <v/>
      </c>
      <c r="I11" t="str">
        <f>IFERROR((PatientTable[[#This Row],[Total]]/PatientTable[[#This Row],[Invalid]]) * 100, "")</f>
        <v/>
      </c>
      <c r="J11">
        <f t="shared" si="0"/>
        <v>0</v>
      </c>
    </row>
    <row r="12" spans="1:11" x14ac:dyDescent="0.25">
      <c r="C12" t="str">
        <f>IFERROR((PatientTable[[#This Row],[Total]]/PatientTable[[#This Row],[Positive]]) * 100,"")</f>
        <v/>
      </c>
      <c r="E12" t="str">
        <f>IFERROR((PatientTable[[#This Row],[Total]]/PatientTable[[#This Row],[Negative]]) * 100, "")</f>
        <v/>
      </c>
      <c r="G12" t="str">
        <f>IFERROR((PatientTable[[#This Row],[Total]]/PatientTable[[#This Row],[Equivocal]]) * 100, "")</f>
        <v/>
      </c>
      <c r="I12" t="str">
        <f>IFERROR((PatientTable[[#This Row],[Total]]/PatientTable[[#This Row],[Invalid]]) * 100, "")</f>
        <v/>
      </c>
      <c r="J12">
        <f t="shared" si="0"/>
        <v>0</v>
      </c>
    </row>
    <row r="13" spans="1:11" x14ac:dyDescent="0.25">
      <c r="C13" t="str">
        <f>IFERROR((PatientTable[[#This Row],[Total]]/PatientTable[[#This Row],[Positive]]) * 100,"")</f>
        <v/>
      </c>
      <c r="E13" t="str">
        <f>IFERROR((PatientTable[[#This Row],[Total]]/PatientTable[[#This Row],[Negative]]) * 100, "")</f>
        <v/>
      </c>
      <c r="G13" t="str">
        <f>IFERROR((PatientTable[[#This Row],[Total]]/PatientTable[[#This Row],[Equivocal]]) * 100, "")</f>
        <v/>
      </c>
      <c r="I13" t="str">
        <f>IFERROR((PatientTable[[#This Row],[Total]]/PatientTable[[#This Row],[Invalid]]) * 100, "")</f>
        <v/>
      </c>
      <c r="J13">
        <f t="shared" si="0"/>
        <v>0</v>
      </c>
    </row>
    <row r="14" spans="1:11" x14ac:dyDescent="0.25">
      <c r="C14" t="str">
        <f>IFERROR((PatientTable[[#This Row],[Total]]/PatientTable[[#This Row],[Positive]]) * 100,"")</f>
        <v/>
      </c>
      <c r="E14" t="str">
        <f>IFERROR((PatientTable[[#This Row],[Total]]/PatientTable[[#This Row],[Negative]]) * 100, "")</f>
        <v/>
      </c>
      <c r="G14" t="str">
        <f>IFERROR((PatientTable[[#This Row],[Total]]/PatientTable[[#This Row],[Equivocal]]) * 100, "")</f>
        <v/>
      </c>
      <c r="I14" t="str">
        <f>IFERROR((PatientTable[[#This Row],[Total]]/PatientTable[[#This Row],[Invalid]]) * 100, "")</f>
        <v/>
      </c>
      <c r="J14">
        <f t="shared" si="0"/>
        <v>0</v>
      </c>
    </row>
    <row r="15" spans="1:11" x14ac:dyDescent="0.25">
      <c r="C15" t="str">
        <f>IFERROR((PatientTable[[#This Row],[Total]]/PatientTable[[#This Row],[Positive]]) * 100,"")</f>
        <v/>
      </c>
      <c r="E15" t="str">
        <f>IFERROR((PatientTable[[#This Row],[Total]]/PatientTable[[#This Row],[Negative]]) * 100, "")</f>
        <v/>
      </c>
      <c r="G15" t="str">
        <f>IFERROR((PatientTable[[#This Row],[Total]]/PatientTable[[#This Row],[Equivocal]]) * 100, "")</f>
        <v/>
      </c>
      <c r="I15" t="str">
        <f>IFERROR((PatientTable[[#This Row],[Total]]/PatientTable[[#This Row],[Invalid]]) * 100, "")</f>
        <v/>
      </c>
      <c r="J15">
        <f t="shared" si="0"/>
        <v>0</v>
      </c>
    </row>
    <row r="16" spans="1:11" x14ac:dyDescent="0.25">
      <c r="C16" t="str">
        <f>IFERROR((PatientTable[[#This Row],[Total]]/PatientTable[[#This Row],[Positive]]) * 100,"")</f>
        <v/>
      </c>
      <c r="E16" t="str">
        <f>IFERROR((PatientTable[[#This Row],[Total]]/PatientTable[[#This Row],[Negative]]) * 100, "")</f>
        <v/>
      </c>
      <c r="G16" t="str">
        <f>IFERROR((PatientTable[[#This Row],[Total]]/PatientTable[[#This Row],[Equivocal]]) * 100, "")</f>
        <v/>
      </c>
      <c r="I16" t="str">
        <f>IFERROR((PatientTable[[#This Row],[Total]]/PatientTable[[#This Row],[Invalid]]) * 100, "")</f>
        <v/>
      </c>
      <c r="J16">
        <f t="shared" si="0"/>
        <v>0</v>
      </c>
    </row>
    <row r="17" spans="3:10" x14ac:dyDescent="0.25">
      <c r="C17" t="str">
        <f>IFERROR((PatientTable[[#This Row],[Total]]/PatientTable[[#This Row],[Positive]]) * 100,"")</f>
        <v/>
      </c>
      <c r="E17" t="str">
        <f>IFERROR((PatientTable[[#This Row],[Total]]/PatientTable[[#This Row],[Negative]]) * 100, "")</f>
        <v/>
      </c>
      <c r="G17" t="str">
        <f>IFERROR((PatientTable[[#This Row],[Total]]/PatientTable[[#This Row],[Equivocal]]) * 100, "")</f>
        <v/>
      </c>
      <c r="I17" t="str">
        <f>IFERROR((PatientTable[[#This Row],[Total]]/PatientTable[[#This Row],[Invalid]]) * 100, "")</f>
        <v/>
      </c>
      <c r="J17">
        <f t="shared" si="0"/>
        <v>0</v>
      </c>
    </row>
    <row r="18" spans="3:10" x14ac:dyDescent="0.25">
      <c r="C18" t="str">
        <f>IFERROR((PatientTable[[#This Row],[Total]]/PatientTable[[#This Row],[Positive]]) * 100,"")</f>
        <v/>
      </c>
      <c r="E18" t="str">
        <f>IFERROR((PatientTable[[#This Row],[Total]]/PatientTable[[#This Row],[Negative]]) * 100, "")</f>
        <v/>
      </c>
      <c r="G18" t="str">
        <f>IFERROR((PatientTable[[#This Row],[Total]]/PatientTable[[#This Row],[Equivocal]]) * 100, "")</f>
        <v/>
      </c>
      <c r="I18" t="str">
        <f>IFERROR((PatientTable[[#This Row],[Total]]/PatientTable[[#This Row],[Invalid]]) * 100, "")</f>
        <v/>
      </c>
      <c r="J18">
        <f t="shared" si="0"/>
        <v>0</v>
      </c>
    </row>
    <row r="19" spans="3:10" x14ac:dyDescent="0.25">
      <c r="C19" t="str">
        <f>IFERROR((PatientTable[[#This Row],[Total]]/PatientTable[[#This Row],[Positive]]) * 100,"")</f>
        <v/>
      </c>
      <c r="E19" t="str">
        <f>IFERROR((PatientTable[[#This Row],[Total]]/PatientTable[[#This Row],[Negative]]) * 100, "")</f>
        <v/>
      </c>
      <c r="G19" t="str">
        <f>IFERROR((PatientTable[[#This Row],[Total]]/PatientTable[[#This Row],[Equivocal]]) * 100, "")</f>
        <v/>
      </c>
      <c r="I19" t="str">
        <f>IFERROR((PatientTable[[#This Row],[Total]]/PatientTable[[#This Row],[Invalid]]) * 100, "")</f>
        <v/>
      </c>
      <c r="J19">
        <f t="shared" si="0"/>
        <v>0</v>
      </c>
    </row>
    <row r="20" spans="3:10" x14ac:dyDescent="0.25">
      <c r="C20" t="str">
        <f>IFERROR((PatientTable[[#This Row],[Total]]/PatientTable[[#This Row],[Positive]]) * 100,"")</f>
        <v/>
      </c>
      <c r="E20" t="str">
        <f>IFERROR((PatientTable[[#This Row],[Total]]/PatientTable[[#This Row],[Negative]]) * 100, "")</f>
        <v/>
      </c>
      <c r="G20" t="str">
        <f>IFERROR((PatientTable[[#This Row],[Total]]/PatientTable[[#This Row],[Equivocal]]) * 100, "")</f>
        <v/>
      </c>
      <c r="I20" t="str">
        <f>IFERROR((PatientTable[[#This Row],[Total]]/PatientTable[[#This Row],[Invalid]]) * 100, "")</f>
        <v/>
      </c>
      <c r="J20">
        <f t="shared" si="0"/>
        <v>0</v>
      </c>
    </row>
    <row r="21" spans="3:10" x14ac:dyDescent="0.25">
      <c r="C21" t="str">
        <f>IFERROR((PatientTable[[#This Row],[Total]]/PatientTable[[#This Row],[Positive]]) * 100,"")</f>
        <v/>
      </c>
      <c r="E21" t="str">
        <f>IFERROR((PatientTable[[#This Row],[Total]]/PatientTable[[#This Row],[Negative]]) * 100, "")</f>
        <v/>
      </c>
      <c r="G21" t="str">
        <f>IFERROR((PatientTable[[#This Row],[Total]]/PatientTable[[#This Row],[Equivocal]]) * 100, "")</f>
        <v/>
      </c>
      <c r="I21" t="str">
        <f>IFERROR((PatientTable[[#This Row],[Total]]/PatientTable[[#This Row],[Invalid]]) * 100, "")</f>
        <v/>
      </c>
      <c r="J21">
        <f t="shared" si="0"/>
        <v>0</v>
      </c>
    </row>
    <row r="22" spans="3:10" x14ac:dyDescent="0.25">
      <c r="C22" t="str">
        <f>IFERROR((PatientTable[[#This Row],[Total]]/PatientTable[[#This Row],[Positive]]) * 100,"")</f>
        <v/>
      </c>
      <c r="E22" t="str">
        <f>IFERROR((PatientTable[[#This Row],[Total]]/PatientTable[[#This Row],[Negative]]) * 100, "")</f>
        <v/>
      </c>
      <c r="G22" t="str">
        <f>IFERROR((PatientTable[[#This Row],[Total]]/PatientTable[[#This Row],[Equivocal]]) * 100, "")</f>
        <v/>
      </c>
      <c r="I22" t="str">
        <f>IFERROR((PatientTable[[#This Row],[Total]]/PatientTable[[#This Row],[Invalid]]) * 100, "")</f>
        <v/>
      </c>
      <c r="J22">
        <f t="shared" si="0"/>
        <v>0</v>
      </c>
    </row>
    <row r="23" spans="3:10" x14ac:dyDescent="0.25">
      <c r="C23" t="str">
        <f>IFERROR((PatientTable[[#This Row],[Total]]/PatientTable[[#This Row],[Positive]]) * 100,"")</f>
        <v/>
      </c>
      <c r="E23" t="str">
        <f>IFERROR((PatientTable[[#This Row],[Total]]/PatientTable[[#This Row],[Negative]]) * 100, "")</f>
        <v/>
      </c>
      <c r="G23" t="str">
        <f>IFERROR((PatientTable[[#This Row],[Total]]/PatientTable[[#This Row],[Equivocal]]) * 100, "")</f>
        <v/>
      </c>
      <c r="I23" t="str">
        <f>IFERROR((PatientTable[[#This Row],[Total]]/PatientTable[[#This Row],[Invalid]]) * 100, "")</f>
        <v/>
      </c>
      <c r="J23">
        <f t="shared" si="0"/>
        <v>0</v>
      </c>
    </row>
    <row r="24" spans="3:10" x14ac:dyDescent="0.25">
      <c r="C24" t="str">
        <f>IFERROR((PatientTable[[#This Row],[Total]]/PatientTable[[#This Row],[Positive]]) * 100,"")</f>
        <v/>
      </c>
      <c r="E24" t="str">
        <f>IFERROR((PatientTable[[#This Row],[Total]]/PatientTable[[#This Row],[Negative]]) * 100, "")</f>
        <v/>
      </c>
      <c r="G24" t="str">
        <f>IFERROR((PatientTable[[#This Row],[Total]]/PatientTable[[#This Row],[Equivocal]]) * 100, "")</f>
        <v/>
      </c>
      <c r="I24" t="str">
        <f>IFERROR((PatientTable[[#This Row],[Total]]/PatientTable[[#This Row],[Invalid]]) * 100, "")</f>
        <v/>
      </c>
      <c r="J24">
        <f t="shared" si="0"/>
        <v>0</v>
      </c>
    </row>
    <row r="25" spans="3:10" x14ac:dyDescent="0.25">
      <c r="C25" t="str">
        <f>IFERROR((PatientTable[[#This Row],[Total]]/PatientTable[[#This Row],[Positive]]) * 100,"")</f>
        <v/>
      </c>
      <c r="E25" t="str">
        <f>IFERROR((PatientTable[[#This Row],[Total]]/PatientTable[[#This Row],[Negative]]) * 100, "")</f>
        <v/>
      </c>
      <c r="G25" t="str">
        <f>IFERROR((PatientTable[[#This Row],[Total]]/PatientTable[[#This Row],[Equivocal]]) * 100, "")</f>
        <v/>
      </c>
      <c r="I25" t="str">
        <f>IFERROR((PatientTable[[#This Row],[Total]]/PatientTable[[#This Row],[Invalid]]) * 100, "")</f>
        <v/>
      </c>
      <c r="J25">
        <f t="shared" si="0"/>
        <v>0</v>
      </c>
    </row>
    <row r="26" spans="3:10" x14ac:dyDescent="0.25">
      <c r="C26" t="str">
        <f>IFERROR((PatientTable[[#This Row],[Total]]/PatientTable[[#This Row],[Positive]]) * 100,"")</f>
        <v/>
      </c>
      <c r="E26" t="str">
        <f>IFERROR((PatientTable[[#This Row],[Total]]/PatientTable[[#This Row],[Negative]]) * 100, "")</f>
        <v/>
      </c>
      <c r="G26" t="str">
        <f>IFERROR((PatientTable[[#This Row],[Total]]/PatientTable[[#This Row],[Equivocal]]) * 100, "")</f>
        <v/>
      </c>
      <c r="I26" t="str">
        <f>IFERROR((PatientTable[[#This Row],[Total]]/PatientTable[[#This Row],[Invalid]]) * 100, "")</f>
        <v/>
      </c>
      <c r="J26">
        <f t="shared" si="0"/>
        <v>0</v>
      </c>
    </row>
    <row r="27" spans="3:10" x14ac:dyDescent="0.25">
      <c r="C27" t="str">
        <f>IFERROR((PatientTable[[#This Row],[Total]]/PatientTable[[#This Row],[Positive]]) * 100,"")</f>
        <v/>
      </c>
      <c r="E27" t="str">
        <f>IFERROR((PatientTable[[#This Row],[Total]]/PatientTable[[#This Row],[Negative]]) * 100, "")</f>
        <v/>
      </c>
      <c r="G27" t="str">
        <f>IFERROR((PatientTable[[#This Row],[Total]]/PatientTable[[#This Row],[Equivocal]]) * 100, "")</f>
        <v/>
      </c>
      <c r="I27" t="str">
        <f>IFERROR((PatientTable[[#This Row],[Total]]/PatientTable[[#This Row],[Invalid]]) * 100, "")</f>
        <v/>
      </c>
      <c r="J27">
        <f t="shared" si="0"/>
        <v>0</v>
      </c>
    </row>
    <row r="28" spans="3:10" x14ac:dyDescent="0.25">
      <c r="C28" t="str">
        <f>IFERROR((PatientTable[[#This Row],[Total]]/PatientTable[[#This Row],[Positive]]) * 100,"")</f>
        <v/>
      </c>
      <c r="E28" t="str">
        <f>IFERROR((PatientTable[[#This Row],[Total]]/PatientTable[[#This Row],[Negative]]) * 100, "")</f>
        <v/>
      </c>
      <c r="G28" t="str">
        <f>IFERROR((PatientTable[[#This Row],[Total]]/PatientTable[[#This Row],[Equivocal]]) * 100, "")</f>
        <v/>
      </c>
      <c r="I28" t="str">
        <f>IFERROR((PatientTable[[#This Row],[Total]]/PatientTable[[#This Row],[Invalid]]) * 100, "")</f>
        <v/>
      </c>
      <c r="J28">
        <f t="shared" si="0"/>
        <v>0</v>
      </c>
    </row>
    <row r="29" spans="3:10" x14ac:dyDescent="0.25">
      <c r="C29" t="str">
        <f>IFERROR((PatientTable[[#This Row],[Total]]/PatientTable[[#This Row],[Positive]]) * 100,"")</f>
        <v/>
      </c>
      <c r="E29" t="str">
        <f>IFERROR((PatientTable[[#This Row],[Total]]/PatientTable[[#This Row],[Negative]]) * 100, "")</f>
        <v/>
      </c>
      <c r="G29" t="str">
        <f>IFERROR((PatientTable[[#This Row],[Total]]/PatientTable[[#This Row],[Equivocal]]) * 100, "")</f>
        <v/>
      </c>
      <c r="I29" t="str">
        <f>IFERROR((PatientTable[[#This Row],[Total]]/PatientTable[[#This Row],[Invalid]]) * 100, "")</f>
        <v/>
      </c>
      <c r="J29">
        <f t="shared" si="0"/>
        <v>0</v>
      </c>
    </row>
    <row r="30" spans="3:10" x14ac:dyDescent="0.25">
      <c r="C30" t="str">
        <f>IFERROR((PatientTable[[#This Row],[Total]]/PatientTable[[#This Row],[Positive]]) * 100,"")</f>
        <v/>
      </c>
      <c r="E30" t="str">
        <f>IFERROR((PatientTable[[#This Row],[Total]]/PatientTable[[#This Row],[Negative]]) * 100, "")</f>
        <v/>
      </c>
      <c r="G30" t="str">
        <f>IFERROR((PatientTable[[#This Row],[Total]]/PatientTable[[#This Row],[Equivocal]]) * 100, "")</f>
        <v/>
      </c>
      <c r="I30" t="str">
        <f>IFERROR((PatientTable[[#This Row],[Total]]/PatientTable[[#This Row],[Invalid]]) * 100, "")</f>
        <v/>
      </c>
      <c r="J30">
        <f t="shared" si="0"/>
        <v>0</v>
      </c>
    </row>
    <row r="31" spans="3:10" x14ac:dyDescent="0.25">
      <c r="C31" t="str">
        <f>IFERROR((PatientTable[[#This Row],[Total]]/PatientTable[[#This Row],[Positive]]) * 100,"")</f>
        <v/>
      </c>
      <c r="E31" t="str">
        <f>IFERROR((PatientTable[[#This Row],[Total]]/PatientTable[[#This Row],[Negative]]) * 100, "")</f>
        <v/>
      </c>
      <c r="G31" t="str">
        <f>IFERROR((PatientTable[[#This Row],[Total]]/PatientTable[[#This Row],[Equivocal]]) * 100, "")</f>
        <v/>
      </c>
      <c r="I31" t="str">
        <f>IFERROR((PatientTable[[#This Row],[Total]]/PatientTable[[#This Row],[Invalid]]) * 100, "")</f>
        <v/>
      </c>
      <c r="J31">
        <f t="shared" si="0"/>
        <v>0</v>
      </c>
    </row>
    <row r="32" spans="3:10" x14ac:dyDescent="0.25">
      <c r="C32" t="str">
        <f>IFERROR((PatientTable[[#This Row],[Total]]/PatientTable[[#This Row],[Positive]]) * 100,"")</f>
        <v/>
      </c>
      <c r="E32" t="str">
        <f>IFERROR((PatientTable[[#This Row],[Total]]/PatientTable[[#This Row],[Negative]]) * 100, "")</f>
        <v/>
      </c>
      <c r="G32" t="str">
        <f>IFERROR((PatientTable[[#This Row],[Total]]/PatientTable[[#This Row],[Equivocal]]) * 100, "")</f>
        <v/>
      </c>
      <c r="I32" t="str">
        <f>IFERROR((PatientTable[[#This Row],[Total]]/PatientTable[[#This Row],[Invalid]]) * 100, "")</f>
        <v/>
      </c>
      <c r="J32">
        <f t="shared" si="0"/>
        <v>0</v>
      </c>
    </row>
    <row r="33" spans="3:10" x14ac:dyDescent="0.25">
      <c r="C33" t="str">
        <f>IFERROR((PatientTable[[#This Row],[Total]]/PatientTable[[#This Row],[Positive]]) * 100,"")</f>
        <v/>
      </c>
      <c r="E33" t="str">
        <f>IFERROR((PatientTable[[#This Row],[Total]]/PatientTable[[#This Row],[Negative]]) * 100, "")</f>
        <v/>
      </c>
      <c r="G33" t="str">
        <f>IFERROR((PatientTable[[#This Row],[Total]]/PatientTable[[#This Row],[Equivocal]]) * 100, "")</f>
        <v/>
      </c>
      <c r="I33" t="str">
        <f>IFERROR((PatientTable[[#This Row],[Total]]/PatientTable[[#This Row],[Invalid]]) * 100, "")</f>
        <v/>
      </c>
      <c r="J33">
        <f t="shared" si="0"/>
        <v>0</v>
      </c>
    </row>
    <row r="34" spans="3:10" x14ac:dyDescent="0.25">
      <c r="C34" t="str">
        <f>IFERROR((PatientTable[[#This Row],[Total]]/PatientTable[[#This Row],[Positive]]) * 100,"")</f>
        <v/>
      </c>
      <c r="E34" t="str">
        <f>IFERROR((PatientTable[[#This Row],[Total]]/PatientTable[[#This Row],[Negative]]) * 100, "")</f>
        <v/>
      </c>
      <c r="G34" t="str">
        <f>IFERROR((PatientTable[[#This Row],[Total]]/PatientTable[[#This Row],[Equivocal]]) * 100, "")</f>
        <v/>
      </c>
      <c r="I34" t="str">
        <f>IFERROR((PatientTable[[#This Row],[Total]]/PatientTable[[#This Row],[Invalid]]) * 100, "")</f>
        <v/>
      </c>
      <c r="J34">
        <f t="shared" si="0"/>
        <v>0</v>
      </c>
    </row>
    <row r="35" spans="3:10" x14ac:dyDescent="0.25">
      <c r="C35" t="str">
        <f>IFERROR((PatientTable[[#This Row],[Total]]/PatientTable[[#This Row],[Positive]]) * 100,"")</f>
        <v/>
      </c>
      <c r="E35" t="str">
        <f>IFERROR((PatientTable[[#This Row],[Total]]/PatientTable[[#This Row],[Negative]]) * 100, "")</f>
        <v/>
      </c>
      <c r="G35" t="str">
        <f>IFERROR((PatientTable[[#This Row],[Total]]/PatientTable[[#This Row],[Equivocal]]) * 100, "")</f>
        <v/>
      </c>
      <c r="I35" t="str">
        <f>IFERROR((PatientTable[[#This Row],[Total]]/PatientTable[[#This Row],[Invalid]]) * 100, "")</f>
        <v/>
      </c>
      <c r="J35">
        <f t="shared" si="0"/>
        <v>0</v>
      </c>
    </row>
    <row r="36" spans="3:10" x14ac:dyDescent="0.25">
      <c r="C36" t="str">
        <f>IFERROR((PatientTable[[#This Row],[Total]]/PatientTable[[#This Row],[Positive]]) * 100,"")</f>
        <v/>
      </c>
      <c r="E36" t="str">
        <f>IFERROR((PatientTable[[#This Row],[Total]]/PatientTable[[#This Row],[Negative]]) * 100, "")</f>
        <v/>
      </c>
      <c r="G36" t="str">
        <f>IFERROR((PatientTable[[#This Row],[Total]]/PatientTable[[#This Row],[Equivocal]]) * 100, "")</f>
        <v/>
      </c>
      <c r="I36" t="str">
        <f>IFERROR((PatientTable[[#This Row],[Total]]/PatientTable[[#This Row],[Invalid]]) * 100, "")</f>
        <v/>
      </c>
      <c r="J36">
        <f t="shared" si="0"/>
        <v>0</v>
      </c>
    </row>
    <row r="37" spans="3:10" x14ac:dyDescent="0.25">
      <c r="C37" t="str">
        <f>IFERROR((PatientTable[[#This Row],[Total]]/PatientTable[[#This Row],[Positive]]) * 100,"")</f>
        <v/>
      </c>
      <c r="E37" t="str">
        <f>IFERROR((PatientTable[[#This Row],[Total]]/PatientTable[[#This Row],[Negative]]) * 100, "")</f>
        <v/>
      </c>
      <c r="G37" t="str">
        <f>IFERROR((PatientTable[[#This Row],[Total]]/PatientTable[[#This Row],[Equivocal]]) * 100, "")</f>
        <v/>
      </c>
      <c r="I37" t="str">
        <f>IFERROR((PatientTable[[#This Row],[Total]]/PatientTable[[#This Row],[Invalid]]) * 100, "")</f>
        <v/>
      </c>
      <c r="J37">
        <f t="shared" si="0"/>
        <v>0</v>
      </c>
    </row>
    <row r="38" spans="3:10" x14ac:dyDescent="0.25">
      <c r="C38" t="str">
        <f>IFERROR((PatientTable[[#This Row],[Total]]/PatientTable[[#This Row],[Positive]]) * 100,"")</f>
        <v/>
      </c>
      <c r="E38" t="str">
        <f>IFERROR((PatientTable[[#This Row],[Total]]/PatientTable[[#This Row],[Negative]]) * 100, "")</f>
        <v/>
      </c>
      <c r="G38" t="str">
        <f>IFERROR((PatientTable[[#This Row],[Total]]/PatientTable[[#This Row],[Equivocal]]) * 100, "")</f>
        <v/>
      </c>
      <c r="I38" t="str">
        <f>IFERROR((PatientTable[[#This Row],[Total]]/PatientTable[[#This Row],[Invalid]]) * 100, "")</f>
        <v/>
      </c>
      <c r="J38">
        <f t="shared" ref="J38:J69" si="1">SUM(B38,D38,F38,H38)</f>
        <v>0</v>
      </c>
    </row>
    <row r="39" spans="3:10" x14ac:dyDescent="0.25">
      <c r="C39" t="str">
        <f>IFERROR((PatientTable[[#This Row],[Total]]/PatientTable[[#This Row],[Positive]]) * 100,"")</f>
        <v/>
      </c>
      <c r="E39" t="str">
        <f>IFERROR((PatientTable[[#This Row],[Total]]/PatientTable[[#This Row],[Negative]]) * 100, "")</f>
        <v/>
      </c>
      <c r="G39" t="str">
        <f>IFERROR((PatientTable[[#This Row],[Total]]/PatientTable[[#This Row],[Equivocal]]) * 100, "")</f>
        <v/>
      </c>
      <c r="I39" t="str">
        <f>IFERROR((PatientTable[[#This Row],[Total]]/PatientTable[[#This Row],[Invalid]]) * 100, "")</f>
        <v/>
      </c>
      <c r="J39">
        <f t="shared" si="1"/>
        <v>0</v>
      </c>
    </row>
    <row r="40" spans="3:10" x14ac:dyDescent="0.25">
      <c r="C40" t="str">
        <f>IFERROR((PatientTable[[#This Row],[Total]]/PatientTable[[#This Row],[Positive]]) * 100,"")</f>
        <v/>
      </c>
      <c r="E40" t="str">
        <f>IFERROR((PatientTable[[#This Row],[Total]]/PatientTable[[#This Row],[Negative]]) * 100, "")</f>
        <v/>
      </c>
      <c r="G40" t="str">
        <f>IFERROR((PatientTable[[#This Row],[Total]]/PatientTable[[#This Row],[Equivocal]]) * 100, "")</f>
        <v/>
      </c>
      <c r="I40" t="str">
        <f>IFERROR((PatientTable[[#This Row],[Total]]/PatientTable[[#This Row],[Invalid]]) * 100, "")</f>
        <v/>
      </c>
      <c r="J40">
        <f t="shared" si="1"/>
        <v>0</v>
      </c>
    </row>
    <row r="41" spans="3:10" x14ac:dyDescent="0.25">
      <c r="C41" t="str">
        <f>IFERROR((PatientTable[[#This Row],[Total]]/PatientTable[[#This Row],[Positive]]) * 100,"")</f>
        <v/>
      </c>
      <c r="E41" t="str">
        <f>IFERROR((PatientTable[[#This Row],[Total]]/PatientTable[[#This Row],[Negative]]) * 100, "")</f>
        <v/>
      </c>
      <c r="G41" t="str">
        <f>IFERROR((PatientTable[[#This Row],[Total]]/PatientTable[[#This Row],[Equivocal]]) * 100, "")</f>
        <v/>
      </c>
      <c r="I41" t="str">
        <f>IFERROR((PatientTable[[#This Row],[Total]]/PatientTable[[#This Row],[Invalid]]) * 100, "")</f>
        <v/>
      </c>
      <c r="J41">
        <f t="shared" si="1"/>
        <v>0</v>
      </c>
    </row>
    <row r="42" spans="3:10" x14ac:dyDescent="0.25">
      <c r="C42" t="str">
        <f>IFERROR((PatientTable[[#This Row],[Total]]/PatientTable[[#This Row],[Positive]]) * 100,"")</f>
        <v/>
      </c>
      <c r="E42" t="str">
        <f>IFERROR((PatientTable[[#This Row],[Total]]/PatientTable[[#This Row],[Negative]]) * 100, "")</f>
        <v/>
      </c>
      <c r="G42" t="str">
        <f>IFERROR((PatientTable[[#This Row],[Total]]/PatientTable[[#This Row],[Equivocal]]) * 100, "")</f>
        <v/>
      </c>
      <c r="I42" t="str">
        <f>IFERROR((PatientTable[[#This Row],[Total]]/PatientTable[[#This Row],[Invalid]]) * 100, "")</f>
        <v/>
      </c>
      <c r="J42">
        <f t="shared" si="1"/>
        <v>0</v>
      </c>
    </row>
    <row r="43" spans="3:10" x14ac:dyDescent="0.25">
      <c r="C43" t="str">
        <f>IFERROR((PatientTable[[#This Row],[Total]]/PatientTable[[#This Row],[Positive]]) * 100,"")</f>
        <v/>
      </c>
      <c r="E43" t="str">
        <f>IFERROR((PatientTable[[#This Row],[Total]]/PatientTable[[#This Row],[Negative]]) * 100, "")</f>
        <v/>
      </c>
      <c r="G43" t="str">
        <f>IFERROR((PatientTable[[#This Row],[Total]]/PatientTable[[#This Row],[Equivocal]]) * 100, "")</f>
        <v/>
      </c>
      <c r="I43" t="str">
        <f>IFERROR((PatientTable[[#This Row],[Total]]/PatientTable[[#This Row],[Invalid]]) * 100, "")</f>
        <v/>
      </c>
      <c r="J43">
        <f t="shared" si="1"/>
        <v>0</v>
      </c>
    </row>
    <row r="44" spans="3:10" x14ac:dyDescent="0.25">
      <c r="C44" t="str">
        <f>IFERROR((PatientTable[[#This Row],[Total]]/PatientTable[[#This Row],[Positive]]) * 100,"")</f>
        <v/>
      </c>
      <c r="E44" t="str">
        <f>IFERROR((PatientTable[[#This Row],[Total]]/PatientTable[[#This Row],[Negative]]) * 100, "")</f>
        <v/>
      </c>
      <c r="G44" t="str">
        <f>IFERROR((PatientTable[[#This Row],[Total]]/PatientTable[[#This Row],[Equivocal]]) * 100, "")</f>
        <v/>
      </c>
      <c r="I44" t="str">
        <f>IFERROR((PatientTable[[#This Row],[Total]]/PatientTable[[#This Row],[Invalid]]) * 100, "")</f>
        <v/>
      </c>
      <c r="J44">
        <f t="shared" si="1"/>
        <v>0</v>
      </c>
    </row>
    <row r="45" spans="3:10" x14ac:dyDescent="0.25">
      <c r="C45" t="str">
        <f>IFERROR((PatientTable[[#This Row],[Total]]/PatientTable[[#This Row],[Positive]]) * 100,"")</f>
        <v/>
      </c>
      <c r="E45" t="str">
        <f>IFERROR((PatientTable[[#This Row],[Total]]/PatientTable[[#This Row],[Negative]]) * 100, "")</f>
        <v/>
      </c>
      <c r="G45" t="str">
        <f>IFERROR((PatientTable[[#This Row],[Total]]/PatientTable[[#This Row],[Equivocal]]) * 100, "")</f>
        <v/>
      </c>
      <c r="I45" t="str">
        <f>IFERROR((PatientTable[[#This Row],[Total]]/PatientTable[[#This Row],[Invalid]]) * 100, "")</f>
        <v/>
      </c>
      <c r="J45">
        <f t="shared" si="1"/>
        <v>0</v>
      </c>
    </row>
    <row r="46" spans="3:10" x14ac:dyDescent="0.25">
      <c r="C46" t="str">
        <f>IFERROR((PatientTable[[#This Row],[Total]]/PatientTable[[#This Row],[Positive]]) * 100,"")</f>
        <v/>
      </c>
      <c r="E46" t="str">
        <f>IFERROR((PatientTable[[#This Row],[Total]]/PatientTable[[#This Row],[Negative]]) * 100, "")</f>
        <v/>
      </c>
      <c r="G46" t="str">
        <f>IFERROR((PatientTable[[#This Row],[Total]]/PatientTable[[#This Row],[Equivocal]]) * 100, "")</f>
        <v/>
      </c>
      <c r="I46" t="str">
        <f>IFERROR((PatientTable[[#This Row],[Total]]/PatientTable[[#This Row],[Invalid]]) * 100, "")</f>
        <v/>
      </c>
      <c r="J46">
        <f t="shared" si="1"/>
        <v>0</v>
      </c>
    </row>
    <row r="47" spans="3:10" x14ac:dyDescent="0.25">
      <c r="C47" t="str">
        <f>IFERROR((PatientTable[[#This Row],[Total]]/PatientTable[[#This Row],[Positive]]) * 100,"")</f>
        <v/>
      </c>
      <c r="E47" t="str">
        <f>IFERROR((PatientTable[[#This Row],[Total]]/PatientTable[[#This Row],[Negative]]) * 100, "")</f>
        <v/>
      </c>
      <c r="G47" t="str">
        <f>IFERROR((PatientTable[[#This Row],[Total]]/PatientTable[[#This Row],[Equivocal]]) * 100, "")</f>
        <v/>
      </c>
      <c r="I47" t="str">
        <f>IFERROR((PatientTable[[#This Row],[Total]]/PatientTable[[#This Row],[Invalid]]) * 100, "")</f>
        <v/>
      </c>
      <c r="J47">
        <f t="shared" si="1"/>
        <v>0</v>
      </c>
    </row>
    <row r="48" spans="3:10" x14ac:dyDescent="0.25">
      <c r="C48" t="str">
        <f>IFERROR((PatientTable[[#This Row],[Total]]/PatientTable[[#This Row],[Positive]]) * 100,"")</f>
        <v/>
      </c>
      <c r="E48" t="str">
        <f>IFERROR((PatientTable[[#This Row],[Total]]/PatientTable[[#This Row],[Negative]]) * 100, "")</f>
        <v/>
      </c>
      <c r="G48" t="str">
        <f>IFERROR((PatientTable[[#This Row],[Total]]/PatientTable[[#This Row],[Equivocal]]) * 100, "")</f>
        <v/>
      </c>
      <c r="I48" t="str">
        <f>IFERROR((PatientTable[[#This Row],[Total]]/PatientTable[[#This Row],[Invalid]]) * 100, "")</f>
        <v/>
      </c>
      <c r="J48">
        <f t="shared" si="1"/>
        <v>0</v>
      </c>
    </row>
    <row r="49" spans="3:10" x14ac:dyDescent="0.25">
      <c r="C49" t="str">
        <f>IFERROR((PatientTable[[#This Row],[Total]]/PatientTable[[#This Row],[Positive]]) * 100,"")</f>
        <v/>
      </c>
      <c r="E49" t="str">
        <f>IFERROR((PatientTable[[#This Row],[Total]]/PatientTable[[#This Row],[Negative]]) * 100, "")</f>
        <v/>
      </c>
      <c r="G49" t="str">
        <f>IFERROR((PatientTable[[#This Row],[Total]]/PatientTable[[#This Row],[Equivocal]]) * 100, "")</f>
        <v/>
      </c>
      <c r="I49" t="str">
        <f>IFERROR((PatientTable[[#This Row],[Total]]/PatientTable[[#This Row],[Invalid]]) * 100, "")</f>
        <v/>
      </c>
      <c r="J49">
        <f t="shared" si="1"/>
        <v>0</v>
      </c>
    </row>
    <row r="50" spans="3:10" x14ac:dyDescent="0.25">
      <c r="C50" t="str">
        <f>IFERROR((PatientTable[[#This Row],[Total]]/PatientTable[[#This Row],[Positive]]) * 100,"")</f>
        <v/>
      </c>
      <c r="E50" t="str">
        <f>IFERROR((PatientTable[[#This Row],[Total]]/PatientTable[[#This Row],[Negative]]) * 100, "")</f>
        <v/>
      </c>
      <c r="G50" t="str">
        <f>IFERROR((PatientTable[[#This Row],[Total]]/PatientTable[[#This Row],[Equivocal]]) * 100, "")</f>
        <v/>
      </c>
      <c r="I50" t="str">
        <f>IFERROR((PatientTable[[#This Row],[Total]]/PatientTable[[#This Row],[Invalid]]) * 100, "")</f>
        <v/>
      </c>
      <c r="J50">
        <f t="shared" si="1"/>
        <v>0</v>
      </c>
    </row>
    <row r="51" spans="3:10" x14ac:dyDescent="0.25">
      <c r="C51" t="str">
        <f>IFERROR((PatientTable[[#This Row],[Total]]/PatientTable[[#This Row],[Positive]]) * 100,"")</f>
        <v/>
      </c>
      <c r="E51" t="str">
        <f>IFERROR((PatientTable[[#This Row],[Total]]/PatientTable[[#This Row],[Negative]]) * 100, "")</f>
        <v/>
      </c>
      <c r="G51" t="str">
        <f>IFERROR((PatientTable[[#This Row],[Total]]/PatientTable[[#This Row],[Equivocal]]) * 100, "")</f>
        <v/>
      </c>
      <c r="I51" t="str">
        <f>IFERROR((PatientTable[[#This Row],[Total]]/PatientTable[[#This Row],[Invalid]]) * 100, "")</f>
        <v/>
      </c>
      <c r="J51">
        <f t="shared" si="1"/>
        <v>0</v>
      </c>
    </row>
    <row r="52" spans="3:10" x14ac:dyDescent="0.25">
      <c r="C52" t="str">
        <f>IFERROR((PatientTable[[#This Row],[Total]]/PatientTable[[#This Row],[Positive]]) * 100,"")</f>
        <v/>
      </c>
      <c r="E52" t="str">
        <f>IFERROR((PatientTable[[#This Row],[Total]]/PatientTable[[#This Row],[Negative]]) * 100, "")</f>
        <v/>
      </c>
      <c r="G52" t="str">
        <f>IFERROR((PatientTable[[#This Row],[Total]]/PatientTable[[#This Row],[Equivocal]]) * 100, "")</f>
        <v/>
      </c>
      <c r="I52" t="str">
        <f>IFERROR((PatientTable[[#This Row],[Total]]/PatientTable[[#This Row],[Invalid]]) * 100, "")</f>
        <v/>
      </c>
      <c r="J52">
        <f t="shared" si="1"/>
        <v>0</v>
      </c>
    </row>
    <row r="53" spans="3:10" x14ac:dyDescent="0.25">
      <c r="C53" t="str">
        <f>IFERROR((PatientTable[[#This Row],[Total]]/PatientTable[[#This Row],[Positive]]) * 100,"")</f>
        <v/>
      </c>
      <c r="E53" t="str">
        <f>IFERROR((PatientTable[[#This Row],[Total]]/PatientTable[[#This Row],[Negative]]) * 100, "")</f>
        <v/>
      </c>
      <c r="G53" t="str">
        <f>IFERROR((PatientTable[[#This Row],[Total]]/PatientTable[[#This Row],[Equivocal]]) * 100, "")</f>
        <v/>
      </c>
      <c r="I53" t="str">
        <f>IFERROR((PatientTable[[#This Row],[Total]]/PatientTable[[#This Row],[Invalid]]) * 100, "")</f>
        <v/>
      </c>
      <c r="J53">
        <f t="shared" si="1"/>
        <v>0</v>
      </c>
    </row>
    <row r="54" spans="3:10" x14ac:dyDescent="0.25">
      <c r="C54" t="str">
        <f>IFERROR((PatientTable[[#This Row],[Total]]/PatientTable[[#This Row],[Positive]]) * 100,"")</f>
        <v/>
      </c>
      <c r="E54" t="str">
        <f>IFERROR((PatientTable[[#This Row],[Total]]/PatientTable[[#This Row],[Negative]]) * 100, "")</f>
        <v/>
      </c>
      <c r="G54" t="str">
        <f>IFERROR((PatientTable[[#This Row],[Total]]/PatientTable[[#This Row],[Equivocal]]) * 100, "")</f>
        <v/>
      </c>
      <c r="I54" t="str">
        <f>IFERROR((PatientTable[[#This Row],[Total]]/PatientTable[[#This Row],[Invalid]]) * 100, "")</f>
        <v/>
      </c>
      <c r="J54">
        <f t="shared" si="1"/>
        <v>0</v>
      </c>
    </row>
    <row r="55" spans="3:10" x14ac:dyDescent="0.25">
      <c r="C55" t="str">
        <f>IFERROR((PatientTable[[#This Row],[Total]]/PatientTable[[#This Row],[Positive]]) * 100,"")</f>
        <v/>
      </c>
      <c r="E55" t="str">
        <f>IFERROR((PatientTable[[#This Row],[Total]]/PatientTable[[#This Row],[Negative]]) * 100, "")</f>
        <v/>
      </c>
      <c r="G55" t="str">
        <f>IFERROR((PatientTable[[#This Row],[Total]]/PatientTable[[#This Row],[Equivocal]]) * 100, "")</f>
        <v/>
      </c>
      <c r="I55" t="str">
        <f>IFERROR((PatientTable[[#This Row],[Total]]/PatientTable[[#This Row],[Invalid]]) * 100, "")</f>
        <v/>
      </c>
      <c r="J55">
        <f t="shared" si="1"/>
        <v>0</v>
      </c>
    </row>
    <row r="56" spans="3:10" x14ac:dyDescent="0.25">
      <c r="C56" t="str">
        <f>IFERROR((PatientTable[[#This Row],[Total]]/PatientTable[[#This Row],[Positive]]) * 100,"")</f>
        <v/>
      </c>
      <c r="E56" t="str">
        <f>IFERROR((PatientTable[[#This Row],[Total]]/PatientTable[[#This Row],[Negative]]) * 100, "")</f>
        <v/>
      </c>
      <c r="G56" t="str">
        <f>IFERROR((PatientTable[[#This Row],[Total]]/PatientTable[[#This Row],[Equivocal]]) * 100, "")</f>
        <v/>
      </c>
      <c r="I56" t="str">
        <f>IFERROR((PatientTable[[#This Row],[Total]]/PatientTable[[#This Row],[Invalid]]) * 100, "")</f>
        <v/>
      </c>
      <c r="J56">
        <f t="shared" si="1"/>
        <v>0</v>
      </c>
    </row>
    <row r="57" spans="3:10" x14ac:dyDescent="0.25">
      <c r="C57" t="str">
        <f>IFERROR((PatientTable[[#This Row],[Total]]/PatientTable[[#This Row],[Positive]]) * 100,"")</f>
        <v/>
      </c>
      <c r="E57" t="str">
        <f>IFERROR((PatientTable[[#This Row],[Total]]/PatientTable[[#This Row],[Negative]]) * 100, "")</f>
        <v/>
      </c>
      <c r="G57" t="str">
        <f>IFERROR((PatientTable[[#This Row],[Total]]/PatientTable[[#This Row],[Equivocal]]) * 100, "")</f>
        <v/>
      </c>
      <c r="I57" t="str">
        <f>IFERROR((PatientTable[[#This Row],[Total]]/PatientTable[[#This Row],[Invalid]]) * 100, "")</f>
        <v/>
      </c>
      <c r="J57">
        <f t="shared" si="1"/>
        <v>0</v>
      </c>
    </row>
    <row r="58" spans="3:10" x14ac:dyDescent="0.25">
      <c r="C58" t="str">
        <f>IFERROR((PatientTable[[#This Row],[Total]]/PatientTable[[#This Row],[Positive]]) * 100,"")</f>
        <v/>
      </c>
      <c r="E58" t="str">
        <f>IFERROR((PatientTable[[#This Row],[Total]]/PatientTable[[#This Row],[Negative]]) * 100, "")</f>
        <v/>
      </c>
      <c r="G58" t="str">
        <f>IFERROR((PatientTable[[#This Row],[Total]]/PatientTable[[#This Row],[Equivocal]]) * 100, "")</f>
        <v/>
      </c>
      <c r="I58" t="str">
        <f>IFERROR((PatientTable[[#This Row],[Total]]/PatientTable[[#This Row],[Invalid]]) * 100, "")</f>
        <v/>
      </c>
      <c r="J58">
        <f t="shared" si="1"/>
        <v>0</v>
      </c>
    </row>
    <row r="59" spans="3:10" x14ac:dyDescent="0.25">
      <c r="C59" t="str">
        <f>IFERROR((PatientTable[[#This Row],[Total]]/PatientTable[[#This Row],[Positive]]) * 100,"")</f>
        <v/>
      </c>
      <c r="E59" t="str">
        <f>IFERROR((PatientTable[[#This Row],[Total]]/PatientTable[[#This Row],[Negative]]) * 100, "")</f>
        <v/>
      </c>
      <c r="G59" t="str">
        <f>IFERROR((PatientTable[[#This Row],[Total]]/PatientTable[[#This Row],[Equivocal]]) * 100, "")</f>
        <v/>
      </c>
      <c r="I59" t="str">
        <f>IFERROR((PatientTable[[#This Row],[Total]]/PatientTable[[#This Row],[Invalid]]) * 100, "")</f>
        <v/>
      </c>
      <c r="J59">
        <f t="shared" si="1"/>
        <v>0</v>
      </c>
    </row>
    <row r="60" spans="3:10" x14ac:dyDescent="0.25">
      <c r="C60" t="str">
        <f>IFERROR((PatientTable[[#This Row],[Total]]/PatientTable[[#This Row],[Positive]]) * 100,"")</f>
        <v/>
      </c>
      <c r="E60" t="str">
        <f>IFERROR((PatientTable[[#This Row],[Total]]/PatientTable[[#This Row],[Negative]]) * 100, "")</f>
        <v/>
      </c>
      <c r="G60" t="str">
        <f>IFERROR((PatientTable[[#This Row],[Total]]/PatientTable[[#This Row],[Equivocal]]) * 100, "")</f>
        <v/>
      </c>
      <c r="I60" t="str">
        <f>IFERROR((PatientTable[[#This Row],[Total]]/PatientTable[[#This Row],[Invalid]]) * 100, "")</f>
        <v/>
      </c>
      <c r="J60">
        <f t="shared" si="1"/>
        <v>0</v>
      </c>
    </row>
    <row r="61" spans="3:10" x14ac:dyDescent="0.25">
      <c r="C61" t="str">
        <f>IFERROR((PatientTable[[#This Row],[Total]]/PatientTable[[#This Row],[Positive]]) * 100,"")</f>
        <v/>
      </c>
      <c r="E61" t="str">
        <f>IFERROR((PatientTable[[#This Row],[Total]]/PatientTable[[#This Row],[Negative]]) * 100, "")</f>
        <v/>
      </c>
      <c r="G61" t="str">
        <f>IFERROR((PatientTable[[#This Row],[Total]]/PatientTable[[#This Row],[Equivocal]]) * 100, "")</f>
        <v/>
      </c>
      <c r="I61" t="str">
        <f>IFERROR((PatientTable[[#This Row],[Total]]/PatientTable[[#This Row],[Invalid]]) * 100, "")</f>
        <v/>
      </c>
      <c r="J61">
        <f t="shared" si="1"/>
        <v>0</v>
      </c>
    </row>
    <row r="62" spans="3:10" x14ac:dyDescent="0.25">
      <c r="C62" t="str">
        <f>IFERROR((PatientTable[[#This Row],[Total]]/PatientTable[[#This Row],[Positive]]) * 100,"")</f>
        <v/>
      </c>
      <c r="E62" t="str">
        <f>IFERROR((PatientTable[[#This Row],[Total]]/PatientTable[[#This Row],[Negative]]) * 100, "")</f>
        <v/>
      </c>
      <c r="G62" t="str">
        <f>IFERROR((PatientTable[[#This Row],[Total]]/PatientTable[[#This Row],[Equivocal]]) * 100, "")</f>
        <v/>
      </c>
      <c r="I62" t="str">
        <f>IFERROR((PatientTable[[#This Row],[Total]]/PatientTable[[#This Row],[Invalid]]) * 100, "")</f>
        <v/>
      </c>
      <c r="J62">
        <f t="shared" si="1"/>
        <v>0</v>
      </c>
    </row>
    <row r="63" spans="3:10" x14ac:dyDescent="0.25">
      <c r="C63" t="str">
        <f>IFERROR((PatientTable[[#This Row],[Total]]/PatientTable[[#This Row],[Positive]]) * 100,"")</f>
        <v/>
      </c>
      <c r="E63" t="str">
        <f>IFERROR((PatientTable[[#This Row],[Total]]/PatientTable[[#This Row],[Negative]]) * 100, "")</f>
        <v/>
      </c>
      <c r="G63" t="str">
        <f>IFERROR((PatientTable[[#This Row],[Total]]/PatientTable[[#This Row],[Equivocal]]) * 100, "")</f>
        <v/>
      </c>
      <c r="I63" t="str">
        <f>IFERROR((PatientTable[[#This Row],[Total]]/PatientTable[[#This Row],[Invalid]]) * 100, "")</f>
        <v/>
      </c>
      <c r="J63">
        <f t="shared" si="1"/>
        <v>0</v>
      </c>
    </row>
    <row r="64" spans="3:10" x14ac:dyDescent="0.25">
      <c r="C64" t="str">
        <f>IFERROR((PatientTable[[#This Row],[Total]]/PatientTable[[#This Row],[Positive]]) * 100,"")</f>
        <v/>
      </c>
      <c r="E64" t="str">
        <f>IFERROR((PatientTable[[#This Row],[Total]]/PatientTable[[#This Row],[Negative]]) * 100, "")</f>
        <v/>
      </c>
      <c r="G64" t="str">
        <f>IFERROR((PatientTable[[#This Row],[Total]]/PatientTable[[#This Row],[Equivocal]]) * 100, "")</f>
        <v/>
      </c>
      <c r="I64" t="str">
        <f>IFERROR((PatientTable[[#This Row],[Total]]/PatientTable[[#This Row],[Invalid]]) * 100, "")</f>
        <v/>
      </c>
      <c r="J64">
        <f t="shared" si="1"/>
        <v>0</v>
      </c>
    </row>
    <row r="65" spans="3:10" x14ac:dyDescent="0.25">
      <c r="C65" t="str">
        <f>IFERROR((PatientTable[[#This Row],[Total]]/PatientTable[[#This Row],[Positive]]) * 100,"")</f>
        <v/>
      </c>
      <c r="E65" t="str">
        <f>IFERROR((PatientTable[[#This Row],[Total]]/PatientTable[[#This Row],[Negative]]) * 100, "")</f>
        <v/>
      </c>
      <c r="G65" t="str">
        <f>IFERROR((PatientTable[[#This Row],[Total]]/PatientTable[[#This Row],[Equivocal]]) * 100, "")</f>
        <v/>
      </c>
      <c r="I65" t="str">
        <f>IFERROR((PatientTable[[#This Row],[Total]]/PatientTable[[#This Row],[Invalid]]) * 100, "")</f>
        <v/>
      </c>
      <c r="J65">
        <f t="shared" si="1"/>
        <v>0</v>
      </c>
    </row>
    <row r="66" spans="3:10" x14ac:dyDescent="0.25">
      <c r="C66" t="str">
        <f>IFERROR((PatientTable[[#This Row],[Total]]/PatientTable[[#This Row],[Positive]]) * 100,"")</f>
        <v/>
      </c>
      <c r="E66" t="str">
        <f>IFERROR((PatientTable[[#This Row],[Total]]/PatientTable[[#This Row],[Negative]]) * 100, "")</f>
        <v/>
      </c>
      <c r="G66" t="str">
        <f>IFERROR((PatientTable[[#This Row],[Total]]/PatientTable[[#This Row],[Equivocal]]) * 100, "")</f>
        <v/>
      </c>
      <c r="I66" t="str">
        <f>IFERROR((PatientTable[[#This Row],[Total]]/PatientTable[[#This Row],[Invalid]]) * 100, "")</f>
        <v/>
      </c>
      <c r="J66">
        <f t="shared" si="1"/>
        <v>0</v>
      </c>
    </row>
    <row r="67" spans="3:10" x14ac:dyDescent="0.25">
      <c r="C67" t="str">
        <f>IFERROR((PatientTable[[#This Row],[Total]]/PatientTable[[#This Row],[Positive]]) * 100,"")</f>
        <v/>
      </c>
      <c r="E67" t="str">
        <f>IFERROR((PatientTable[[#This Row],[Total]]/PatientTable[[#This Row],[Negative]]) * 100, "")</f>
        <v/>
      </c>
      <c r="G67" t="str">
        <f>IFERROR((PatientTable[[#This Row],[Total]]/PatientTable[[#This Row],[Equivocal]]) * 100, "")</f>
        <v/>
      </c>
      <c r="I67" t="str">
        <f>IFERROR((PatientTable[[#This Row],[Total]]/PatientTable[[#This Row],[Invalid]]) * 100, "")</f>
        <v/>
      </c>
      <c r="J67">
        <f t="shared" si="1"/>
        <v>0</v>
      </c>
    </row>
    <row r="68" spans="3:10" x14ac:dyDescent="0.25">
      <c r="C68" t="str">
        <f>IFERROR((PatientTable[[#This Row],[Total]]/PatientTable[[#This Row],[Positive]]) * 100,"")</f>
        <v/>
      </c>
      <c r="E68" t="str">
        <f>IFERROR((PatientTable[[#This Row],[Total]]/PatientTable[[#This Row],[Negative]]) * 100, "")</f>
        <v/>
      </c>
      <c r="G68" t="str">
        <f>IFERROR((PatientTable[[#This Row],[Total]]/PatientTable[[#This Row],[Equivocal]]) * 100, "")</f>
        <v/>
      </c>
      <c r="I68" t="str">
        <f>IFERROR((PatientTable[[#This Row],[Total]]/PatientTable[[#This Row],[Invalid]]) * 100, "")</f>
        <v/>
      </c>
      <c r="J68">
        <f t="shared" si="1"/>
        <v>0</v>
      </c>
    </row>
    <row r="69" spans="3:10" x14ac:dyDescent="0.25">
      <c r="C69" t="str">
        <f>IFERROR((PatientTable[[#This Row],[Total]]/PatientTable[[#This Row],[Positive]]) * 100,"")</f>
        <v/>
      </c>
      <c r="E69" t="str">
        <f>IFERROR((PatientTable[[#This Row],[Total]]/PatientTable[[#This Row],[Negative]]) * 100, "")</f>
        <v/>
      </c>
      <c r="G69" t="str">
        <f>IFERROR((PatientTable[[#This Row],[Total]]/PatientTable[[#This Row],[Equivocal]]) * 100, "")</f>
        <v/>
      </c>
      <c r="I69" t="str">
        <f>IFERROR((PatientTable[[#This Row],[Total]]/PatientTable[[#This Row],[Invalid]]) * 100, "")</f>
        <v/>
      </c>
      <c r="J69">
        <f t="shared" si="1"/>
        <v>0</v>
      </c>
    </row>
    <row r="70" spans="3:10" x14ac:dyDescent="0.25">
      <c r="C70" t="str">
        <f>IFERROR((PatientTable[[#This Row],[Total]]/PatientTable[[#This Row],[Positive]]) * 100,"")</f>
        <v/>
      </c>
      <c r="E70" t="str">
        <f>IFERROR((PatientTable[[#This Row],[Total]]/PatientTable[[#This Row],[Negative]]) * 100, "")</f>
        <v/>
      </c>
      <c r="G70" t="str">
        <f>IFERROR((PatientTable[[#This Row],[Total]]/PatientTable[[#This Row],[Equivocal]]) * 100, "")</f>
        <v/>
      </c>
      <c r="I70" t="str">
        <f>IFERROR((PatientTable[[#This Row],[Total]]/PatientTable[[#This Row],[Invalid]]) * 100, "")</f>
        <v/>
      </c>
      <c r="J70">
        <f t="shared" ref="J70:J100" si="2">SUM(B70,D70,F70,H70)</f>
        <v>0</v>
      </c>
    </row>
    <row r="71" spans="3:10" x14ac:dyDescent="0.25">
      <c r="C71" t="str">
        <f>IFERROR((PatientTable[[#This Row],[Total]]/PatientTable[[#This Row],[Positive]]) * 100,"")</f>
        <v/>
      </c>
      <c r="E71" t="str">
        <f>IFERROR((PatientTable[[#This Row],[Total]]/PatientTable[[#This Row],[Negative]]) * 100, "")</f>
        <v/>
      </c>
      <c r="G71" t="str">
        <f>IFERROR((PatientTable[[#This Row],[Total]]/PatientTable[[#This Row],[Equivocal]]) * 100, "")</f>
        <v/>
      </c>
      <c r="I71" t="str">
        <f>IFERROR((PatientTable[[#This Row],[Total]]/PatientTable[[#This Row],[Invalid]]) * 100, "")</f>
        <v/>
      </c>
      <c r="J71">
        <f t="shared" si="2"/>
        <v>0</v>
      </c>
    </row>
    <row r="72" spans="3:10" x14ac:dyDescent="0.25">
      <c r="C72" t="str">
        <f>IFERROR((PatientTable[[#This Row],[Total]]/PatientTable[[#This Row],[Positive]]) * 100,"")</f>
        <v/>
      </c>
      <c r="E72" t="str">
        <f>IFERROR((PatientTable[[#This Row],[Total]]/PatientTable[[#This Row],[Negative]]) * 100, "")</f>
        <v/>
      </c>
      <c r="G72" t="str">
        <f>IFERROR((PatientTable[[#This Row],[Total]]/PatientTable[[#This Row],[Equivocal]]) * 100, "")</f>
        <v/>
      </c>
      <c r="I72" t="str">
        <f>IFERROR((PatientTable[[#This Row],[Total]]/PatientTable[[#This Row],[Invalid]]) * 100, "")</f>
        <v/>
      </c>
      <c r="J72">
        <f t="shared" si="2"/>
        <v>0</v>
      </c>
    </row>
    <row r="73" spans="3:10" x14ac:dyDescent="0.25">
      <c r="C73" t="str">
        <f>IFERROR((PatientTable[[#This Row],[Total]]/PatientTable[[#This Row],[Positive]]) * 100,"")</f>
        <v/>
      </c>
      <c r="E73" t="str">
        <f>IFERROR((PatientTable[[#This Row],[Total]]/PatientTable[[#This Row],[Negative]]) * 100, "")</f>
        <v/>
      </c>
      <c r="G73" t="str">
        <f>IFERROR((PatientTable[[#This Row],[Total]]/PatientTable[[#This Row],[Equivocal]]) * 100, "")</f>
        <v/>
      </c>
      <c r="I73" t="str">
        <f>IFERROR((PatientTable[[#This Row],[Total]]/PatientTable[[#This Row],[Invalid]]) * 100, "")</f>
        <v/>
      </c>
      <c r="J73">
        <f t="shared" si="2"/>
        <v>0</v>
      </c>
    </row>
    <row r="74" spans="3:10" x14ac:dyDescent="0.25">
      <c r="C74" t="str">
        <f>IFERROR((PatientTable[[#This Row],[Total]]/PatientTable[[#This Row],[Positive]]) * 100,"")</f>
        <v/>
      </c>
      <c r="E74" t="str">
        <f>IFERROR((PatientTable[[#This Row],[Total]]/PatientTable[[#This Row],[Negative]]) * 100, "")</f>
        <v/>
      </c>
      <c r="G74" t="str">
        <f>IFERROR((PatientTable[[#This Row],[Total]]/PatientTable[[#This Row],[Equivocal]]) * 100, "")</f>
        <v/>
      </c>
      <c r="I74" t="str">
        <f>IFERROR((PatientTable[[#This Row],[Total]]/PatientTable[[#This Row],[Invalid]]) * 100, "")</f>
        <v/>
      </c>
      <c r="J74">
        <f t="shared" si="2"/>
        <v>0</v>
      </c>
    </row>
    <row r="75" spans="3:10" x14ac:dyDescent="0.25">
      <c r="C75" t="str">
        <f>IFERROR((PatientTable[[#This Row],[Total]]/PatientTable[[#This Row],[Positive]]) * 100,"")</f>
        <v/>
      </c>
      <c r="E75" t="str">
        <f>IFERROR((PatientTable[[#This Row],[Total]]/PatientTable[[#This Row],[Negative]]) * 100, "")</f>
        <v/>
      </c>
      <c r="G75" t="str">
        <f>IFERROR((PatientTable[[#This Row],[Total]]/PatientTable[[#This Row],[Equivocal]]) * 100, "")</f>
        <v/>
      </c>
      <c r="I75" t="str">
        <f>IFERROR((PatientTable[[#This Row],[Total]]/PatientTable[[#This Row],[Invalid]]) * 100, "")</f>
        <v/>
      </c>
      <c r="J75">
        <f t="shared" si="2"/>
        <v>0</v>
      </c>
    </row>
    <row r="76" spans="3:10" x14ac:dyDescent="0.25">
      <c r="C76" t="str">
        <f>IFERROR((PatientTable[[#This Row],[Total]]/PatientTable[[#This Row],[Positive]]) * 100,"")</f>
        <v/>
      </c>
      <c r="E76" t="str">
        <f>IFERROR((PatientTable[[#This Row],[Total]]/PatientTable[[#This Row],[Negative]]) * 100, "")</f>
        <v/>
      </c>
      <c r="G76" t="str">
        <f>IFERROR((PatientTable[[#This Row],[Total]]/PatientTable[[#This Row],[Equivocal]]) * 100, "")</f>
        <v/>
      </c>
      <c r="I76" t="str">
        <f>IFERROR((PatientTable[[#This Row],[Total]]/PatientTable[[#This Row],[Invalid]]) * 100, "")</f>
        <v/>
      </c>
      <c r="J76">
        <f t="shared" si="2"/>
        <v>0</v>
      </c>
    </row>
    <row r="77" spans="3:10" x14ac:dyDescent="0.25">
      <c r="C77" t="str">
        <f>IFERROR((PatientTable[[#This Row],[Total]]/PatientTable[[#This Row],[Positive]]) * 100,"")</f>
        <v/>
      </c>
      <c r="E77" t="str">
        <f>IFERROR((PatientTable[[#This Row],[Total]]/PatientTable[[#This Row],[Negative]]) * 100, "")</f>
        <v/>
      </c>
      <c r="G77" t="str">
        <f>IFERROR((PatientTable[[#This Row],[Total]]/PatientTable[[#This Row],[Equivocal]]) * 100, "")</f>
        <v/>
      </c>
      <c r="I77" t="str">
        <f>IFERROR((PatientTable[[#This Row],[Total]]/PatientTable[[#This Row],[Invalid]]) * 100, "")</f>
        <v/>
      </c>
      <c r="J77">
        <f t="shared" si="2"/>
        <v>0</v>
      </c>
    </row>
    <row r="78" spans="3:10" x14ac:dyDescent="0.25">
      <c r="C78" t="str">
        <f>IFERROR((PatientTable[[#This Row],[Total]]/PatientTable[[#This Row],[Positive]]) * 100,"")</f>
        <v/>
      </c>
      <c r="E78" t="str">
        <f>IFERROR((PatientTable[[#This Row],[Total]]/PatientTable[[#This Row],[Negative]]) * 100, "")</f>
        <v/>
      </c>
      <c r="G78" t="str">
        <f>IFERROR((PatientTable[[#This Row],[Total]]/PatientTable[[#This Row],[Equivocal]]) * 100, "")</f>
        <v/>
      </c>
      <c r="I78" t="str">
        <f>IFERROR((PatientTable[[#This Row],[Total]]/PatientTable[[#This Row],[Invalid]]) * 100, "")</f>
        <v/>
      </c>
      <c r="J78">
        <f t="shared" si="2"/>
        <v>0</v>
      </c>
    </row>
    <row r="79" spans="3:10" x14ac:dyDescent="0.25">
      <c r="C79" t="str">
        <f>IFERROR((PatientTable[[#This Row],[Total]]/PatientTable[[#This Row],[Positive]]) * 100,"")</f>
        <v/>
      </c>
      <c r="E79" t="str">
        <f>IFERROR((PatientTable[[#This Row],[Total]]/PatientTable[[#This Row],[Negative]]) * 100, "")</f>
        <v/>
      </c>
      <c r="G79" t="str">
        <f>IFERROR((PatientTable[[#This Row],[Total]]/PatientTable[[#This Row],[Equivocal]]) * 100, "")</f>
        <v/>
      </c>
      <c r="I79" t="str">
        <f>IFERROR((PatientTable[[#This Row],[Total]]/PatientTable[[#This Row],[Invalid]]) * 100, "")</f>
        <v/>
      </c>
      <c r="J79">
        <f t="shared" si="2"/>
        <v>0</v>
      </c>
    </row>
    <row r="80" spans="3:10" x14ac:dyDescent="0.25">
      <c r="C80" t="str">
        <f>IFERROR((PatientTable[[#This Row],[Total]]/PatientTable[[#This Row],[Positive]]) * 100,"")</f>
        <v/>
      </c>
      <c r="E80" t="str">
        <f>IFERROR((PatientTable[[#This Row],[Total]]/PatientTable[[#This Row],[Negative]]) * 100, "")</f>
        <v/>
      </c>
      <c r="G80" t="str">
        <f>IFERROR((PatientTable[[#This Row],[Total]]/PatientTable[[#This Row],[Equivocal]]) * 100, "")</f>
        <v/>
      </c>
      <c r="I80" t="str">
        <f>IFERROR((PatientTable[[#This Row],[Total]]/PatientTable[[#This Row],[Invalid]]) * 100, "")</f>
        <v/>
      </c>
      <c r="J80">
        <f t="shared" si="2"/>
        <v>0</v>
      </c>
    </row>
    <row r="81" spans="3:10" x14ac:dyDescent="0.25">
      <c r="C81" t="str">
        <f>IFERROR((PatientTable[[#This Row],[Total]]/PatientTable[[#This Row],[Positive]]) * 100,"")</f>
        <v/>
      </c>
      <c r="E81" t="str">
        <f>IFERROR((PatientTable[[#This Row],[Total]]/PatientTable[[#This Row],[Negative]]) * 100, "")</f>
        <v/>
      </c>
      <c r="G81" t="str">
        <f>IFERROR((PatientTable[[#This Row],[Total]]/PatientTable[[#This Row],[Equivocal]]) * 100, "")</f>
        <v/>
      </c>
      <c r="I81" t="str">
        <f>IFERROR((PatientTable[[#This Row],[Total]]/PatientTable[[#This Row],[Invalid]]) * 100, "")</f>
        <v/>
      </c>
      <c r="J81">
        <f t="shared" si="2"/>
        <v>0</v>
      </c>
    </row>
    <row r="82" spans="3:10" x14ac:dyDescent="0.25">
      <c r="C82" t="str">
        <f>IFERROR((PatientTable[[#This Row],[Total]]/PatientTable[[#This Row],[Positive]]) * 100,"")</f>
        <v/>
      </c>
      <c r="E82" t="str">
        <f>IFERROR((PatientTable[[#This Row],[Total]]/PatientTable[[#This Row],[Negative]]) * 100, "")</f>
        <v/>
      </c>
      <c r="G82" t="str">
        <f>IFERROR((PatientTable[[#This Row],[Total]]/PatientTable[[#This Row],[Equivocal]]) * 100, "")</f>
        <v/>
      </c>
      <c r="I82" t="str">
        <f>IFERROR((PatientTable[[#This Row],[Total]]/PatientTable[[#This Row],[Invalid]]) * 100, "")</f>
        <v/>
      </c>
      <c r="J82">
        <f t="shared" si="2"/>
        <v>0</v>
      </c>
    </row>
    <row r="83" spans="3:10" x14ac:dyDescent="0.25">
      <c r="C83" t="str">
        <f>IFERROR((PatientTable[[#This Row],[Total]]/PatientTable[[#This Row],[Positive]]) * 100,"")</f>
        <v/>
      </c>
      <c r="E83" t="str">
        <f>IFERROR((PatientTable[[#This Row],[Total]]/PatientTable[[#This Row],[Negative]]) * 100, "")</f>
        <v/>
      </c>
      <c r="G83" t="str">
        <f>IFERROR((PatientTable[[#This Row],[Total]]/PatientTable[[#This Row],[Equivocal]]) * 100, "")</f>
        <v/>
      </c>
      <c r="I83" t="str">
        <f>IFERROR((PatientTable[[#This Row],[Total]]/PatientTable[[#This Row],[Invalid]]) * 100, "")</f>
        <v/>
      </c>
      <c r="J83">
        <f t="shared" si="2"/>
        <v>0</v>
      </c>
    </row>
    <row r="84" spans="3:10" x14ac:dyDescent="0.25">
      <c r="C84" t="str">
        <f>IFERROR((PatientTable[[#This Row],[Total]]/PatientTable[[#This Row],[Positive]]) * 100,"")</f>
        <v/>
      </c>
      <c r="E84" t="str">
        <f>IFERROR((PatientTable[[#This Row],[Total]]/PatientTable[[#This Row],[Negative]]) * 100, "")</f>
        <v/>
      </c>
      <c r="G84" t="str">
        <f>IFERROR((PatientTable[[#This Row],[Total]]/PatientTable[[#This Row],[Equivocal]]) * 100, "")</f>
        <v/>
      </c>
      <c r="I84" t="str">
        <f>IFERROR((PatientTable[[#This Row],[Total]]/PatientTable[[#This Row],[Invalid]]) * 100, "")</f>
        <v/>
      </c>
      <c r="J84">
        <f t="shared" si="2"/>
        <v>0</v>
      </c>
    </row>
    <row r="85" spans="3:10" x14ac:dyDescent="0.25">
      <c r="C85" t="str">
        <f>IFERROR((PatientTable[[#This Row],[Total]]/PatientTable[[#This Row],[Positive]]) * 100,"")</f>
        <v/>
      </c>
      <c r="E85" t="str">
        <f>IFERROR((PatientTable[[#This Row],[Total]]/PatientTable[[#This Row],[Negative]]) * 100, "")</f>
        <v/>
      </c>
      <c r="G85" t="str">
        <f>IFERROR((PatientTable[[#This Row],[Total]]/PatientTable[[#This Row],[Equivocal]]) * 100, "")</f>
        <v/>
      </c>
      <c r="I85" t="str">
        <f>IFERROR((PatientTable[[#This Row],[Total]]/PatientTable[[#This Row],[Invalid]]) * 100, "")</f>
        <v/>
      </c>
      <c r="J85">
        <f t="shared" si="2"/>
        <v>0</v>
      </c>
    </row>
    <row r="86" spans="3:10" x14ac:dyDescent="0.25">
      <c r="C86" t="str">
        <f>IFERROR((PatientTable[[#This Row],[Total]]/PatientTable[[#This Row],[Positive]]) * 100,"")</f>
        <v/>
      </c>
      <c r="E86" t="str">
        <f>IFERROR((PatientTable[[#This Row],[Total]]/PatientTable[[#This Row],[Negative]]) * 100, "")</f>
        <v/>
      </c>
      <c r="G86" t="str">
        <f>IFERROR((PatientTable[[#This Row],[Total]]/PatientTable[[#This Row],[Equivocal]]) * 100, "")</f>
        <v/>
      </c>
      <c r="I86" t="str">
        <f>IFERROR((PatientTable[[#This Row],[Total]]/PatientTable[[#This Row],[Invalid]]) * 100, "")</f>
        <v/>
      </c>
      <c r="J86">
        <f t="shared" si="2"/>
        <v>0</v>
      </c>
    </row>
    <row r="87" spans="3:10" x14ac:dyDescent="0.25">
      <c r="C87" t="str">
        <f>IFERROR((PatientTable[[#This Row],[Total]]/PatientTable[[#This Row],[Positive]]) * 100,"")</f>
        <v/>
      </c>
      <c r="E87" t="str">
        <f>IFERROR((PatientTable[[#This Row],[Total]]/PatientTable[[#This Row],[Negative]]) * 100, "")</f>
        <v/>
      </c>
      <c r="G87" t="str">
        <f>IFERROR((PatientTable[[#This Row],[Total]]/PatientTable[[#This Row],[Equivocal]]) * 100, "")</f>
        <v/>
      </c>
      <c r="I87" t="str">
        <f>IFERROR((PatientTable[[#This Row],[Total]]/PatientTable[[#This Row],[Invalid]]) * 100, "")</f>
        <v/>
      </c>
      <c r="J87">
        <f t="shared" si="2"/>
        <v>0</v>
      </c>
    </row>
    <row r="88" spans="3:10" x14ac:dyDescent="0.25">
      <c r="C88" t="str">
        <f>IFERROR((PatientTable[[#This Row],[Total]]/PatientTable[[#This Row],[Positive]]) * 100,"")</f>
        <v/>
      </c>
      <c r="E88" t="str">
        <f>IFERROR((PatientTable[[#This Row],[Total]]/PatientTable[[#This Row],[Negative]]) * 100, "")</f>
        <v/>
      </c>
      <c r="G88" t="str">
        <f>IFERROR((PatientTable[[#This Row],[Total]]/PatientTable[[#This Row],[Equivocal]]) * 100, "")</f>
        <v/>
      </c>
      <c r="I88" t="str">
        <f>IFERROR((PatientTable[[#This Row],[Total]]/PatientTable[[#This Row],[Invalid]]) * 100, "")</f>
        <v/>
      </c>
      <c r="J88">
        <f t="shared" si="2"/>
        <v>0</v>
      </c>
    </row>
    <row r="89" spans="3:10" x14ac:dyDescent="0.25">
      <c r="C89" t="str">
        <f>IFERROR((PatientTable[[#This Row],[Total]]/PatientTable[[#This Row],[Positive]]) * 100,"")</f>
        <v/>
      </c>
      <c r="E89" t="str">
        <f>IFERROR((PatientTable[[#This Row],[Total]]/PatientTable[[#This Row],[Negative]]) * 100, "")</f>
        <v/>
      </c>
      <c r="G89" t="str">
        <f>IFERROR((PatientTable[[#This Row],[Total]]/PatientTable[[#This Row],[Equivocal]]) * 100, "")</f>
        <v/>
      </c>
      <c r="I89" t="str">
        <f>IFERROR((PatientTable[[#This Row],[Total]]/PatientTable[[#This Row],[Invalid]]) * 100, "")</f>
        <v/>
      </c>
      <c r="J89">
        <f t="shared" si="2"/>
        <v>0</v>
      </c>
    </row>
    <row r="90" spans="3:10" x14ac:dyDescent="0.25">
      <c r="C90" t="str">
        <f>IFERROR((PatientTable[[#This Row],[Total]]/PatientTable[[#This Row],[Positive]]) * 100,"")</f>
        <v/>
      </c>
      <c r="E90" t="str">
        <f>IFERROR((PatientTable[[#This Row],[Total]]/PatientTable[[#This Row],[Negative]]) * 100, "")</f>
        <v/>
      </c>
      <c r="G90" t="str">
        <f>IFERROR((PatientTable[[#This Row],[Total]]/PatientTable[[#This Row],[Equivocal]]) * 100, "")</f>
        <v/>
      </c>
      <c r="I90" t="str">
        <f>IFERROR((PatientTable[[#This Row],[Total]]/PatientTable[[#This Row],[Invalid]]) * 100, "")</f>
        <v/>
      </c>
      <c r="J90">
        <f t="shared" si="2"/>
        <v>0</v>
      </c>
    </row>
    <row r="91" spans="3:10" x14ac:dyDescent="0.25">
      <c r="C91" t="str">
        <f>IFERROR((PatientTable[[#This Row],[Total]]/PatientTable[[#This Row],[Positive]]) * 100,"")</f>
        <v/>
      </c>
      <c r="E91" t="str">
        <f>IFERROR((PatientTable[[#This Row],[Total]]/PatientTable[[#This Row],[Negative]]) * 100, "")</f>
        <v/>
      </c>
      <c r="G91" t="str">
        <f>IFERROR((PatientTable[[#This Row],[Total]]/PatientTable[[#This Row],[Equivocal]]) * 100, "")</f>
        <v/>
      </c>
      <c r="I91" t="str">
        <f>IFERROR((PatientTable[[#This Row],[Total]]/PatientTable[[#This Row],[Invalid]]) * 100, "")</f>
        <v/>
      </c>
      <c r="J91">
        <f t="shared" si="2"/>
        <v>0</v>
      </c>
    </row>
    <row r="92" spans="3:10" x14ac:dyDescent="0.25">
      <c r="C92" t="str">
        <f>IFERROR((PatientTable[[#This Row],[Total]]/PatientTable[[#This Row],[Positive]]) * 100,"")</f>
        <v/>
      </c>
      <c r="E92" t="str">
        <f>IFERROR((PatientTable[[#This Row],[Total]]/PatientTable[[#This Row],[Negative]]) * 100, "")</f>
        <v/>
      </c>
      <c r="G92" t="str">
        <f>IFERROR((PatientTable[[#This Row],[Total]]/PatientTable[[#This Row],[Equivocal]]) * 100, "")</f>
        <v/>
      </c>
      <c r="I92" t="str">
        <f>IFERROR((PatientTable[[#This Row],[Total]]/PatientTable[[#This Row],[Invalid]]) * 100, "")</f>
        <v/>
      </c>
      <c r="J92">
        <f t="shared" si="2"/>
        <v>0</v>
      </c>
    </row>
    <row r="93" spans="3:10" x14ac:dyDescent="0.25">
      <c r="C93" t="str">
        <f>IFERROR((PatientTable[[#This Row],[Total]]/PatientTable[[#This Row],[Positive]]) * 100,"")</f>
        <v/>
      </c>
      <c r="E93" t="str">
        <f>IFERROR((PatientTable[[#This Row],[Total]]/PatientTable[[#This Row],[Negative]]) * 100, "")</f>
        <v/>
      </c>
      <c r="G93" t="str">
        <f>IFERROR((PatientTable[[#This Row],[Total]]/PatientTable[[#This Row],[Equivocal]]) * 100, "")</f>
        <v/>
      </c>
      <c r="I93" t="str">
        <f>IFERROR((PatientTable[[#This Row],[Total]]/PatientTable[[#This Row],[Invalid]]) * 100, "")</f>
        <v/>
      </c>
      <c r="J93">
        <f t="shared" si="2"/>
        <v>0</v>
      </c>
    </row>
    <row r="94" spans="3:10" x14ac:dyDescent="0.25">
      <c r="C94" t="str">
        <f>IFERROR((PatientTable[[#This Row],[Total]]/PatientTable[[#This Row],[Positive]]) * 100,"")</f>
        <v/>
      </c>
      <c r="E94" t="str">
        <f>IFERROR((PatientTable[[#This Row],[Total]]/PatientTable[[#This Row],[Negative]]) * 100, "")</f>
        <v/>
      </c>
      <c r="G94" t="str">
        <f>IFERROR((PatientTable[[#This Row],[Total]]/PatientTable[[#This Row],[Equivocal]]) * 100, "")</f>
        <v/>
      </c>
      <c r="I94" t="str">
        <f>IFERROR((PatientTable[[#This Row],[Total]]/PatientTable[[#This Row],[Invalid]]) * 100, "")</f>
        <v/>
      </c>
      <c r="J94">
        <f t="shared" si="2"/>
        <v>0</v>
      </c>
    </row>
    <row r="95" spans="3:10" x14ac:dyDescent="0.25">
      <c r="C95" t="str">
        <f>IFERROR((PatientTable[[#This Row],[Total]]/PatientTable[[#This Row],[Positive]]) * 100,"")</f>
        <v/>
      </c>
      <c r="E95" t="str">
        <f>IFERROR((PatientTable[[#This Row],[Total]]/PatientTable[[#This Row],[Negative]]) * 100, "")</f>
        <v/>
      </c>
      <c r="G95" t="str">
        <f>IFERROR((PatientTable[[#This Row],[Total]]/PatientTable[[#This Row],[Equivocal]]) * 100, "")</f>
        <v/>
      </c>
      <c r="I95" t="str">
        <f>IFERROR((PatientTable[[#This Row],[Total]]/PatientTable[[#This Row],[Invalid]]) * 100, "")</f>
        <v/>
      </c>
      <c r="J95">
        <f t="shared" si="2"/>
        <v>0</v>
      </c>
    </row>
    <row r="96" spans="3:10" x14ac:dyDescent="0.25">
      <c r="C96" t="str">
        <f>IFERROR((PatientTable[[#This Row],[Total]]/PatientTable[[#This Row],[Positive]]) * 100,"")</f>
        <v/>
      </c>
      <c r="E96" t="str">
        <f>IFERROR((PatientTable[[#This Row],[Total]]/PatientTable[[#This Row],[Negative]]) * 100, "")</f>
        <v/>
      </c>
      <c r="G96" t="str">
        <f>IFERROR((PatientTable[[#This Row],[Total]]/PatientTable[[#This Row],[Equivocal]]) * 100, "")</f>
        <v/>
      </c>
      <c r="I96" t="str">
        <f>IFERROR((PatientTable[[#This Row],[Total]]/PatientTable[[#This Row],[Invalid]]) * 100, "")</f>
        <v/>
      </c>
      <c r="J96">
        <f t="shared" si="2"/>
        <v>0</v>
      </c>
    </row>
    <row r="97" spans="1:10" x14ac:dyDescent="0.25">
      <c r="C97" t="str">
        <f>IFERROR((PatientTable[[#This Row],[Total]]/PatientTable[[#This Row],[Positive]]) * 100,"")</f>
        <v/>
      </c>
      <c r="E97" t="str">
        <f>IFERROR((PatientTable[[#This Row],[Total]]/PatientTable[[#This Row],[Negative]]) * 100, "")</f>
        <v/>
      </c>
      <c r="G97" t="str">
        <f>IFERROR((PatientTable[[#This Row],[Total]]/PatientTable[[#This Row],[Equivocal]]) * 100, "")</f>
        <v/>
      </c>
      <c r="I97" t="str">
        <f>IFERROR((PatientTable[[#This Row],[Total]]/PatientTable[[#This Row],[Invalid]]) * 100, "")</f>
        <v/>
      </c>
      <c r="J97">
        <f t="shared" si="2"/>
        <v>0</v>
      </c>
    </row>
    <row r="98" spans="1:10" x14ac:dyDescent="0.25">
      <c r="C98" t="str">
        <f>IFERROR((PatientTable[[#This Row],[Total]]/PatientTable[[#This Row],[Positive]]) * 100,"")</f>
        <v/>
      </c>
      <c r="E98" t="str">
        <f>IFERROR((PatientTable[[#This Row],[Total]]/PatientTable[[#This Row],[Negative]]) * 100, "")</f>
        <v/>
      </c>
      <c r="G98" t="str">
        <f>IFERROR((PatientTable[[#This Row],[Total]]/PatientTable[[#This Row],[Equivocal]]) * 100, "")</f>
        <v/>
      </c>
      <c r="I98" t="str">
        <f>IFERROR((PatientTable[[#This Row],[Total]]/PatientTable[[#This Row],[Invalid]]) * 100, "")</f>
        <v/>
      </c>
      <c r="J98">
        <f t="shared" si="2"/>
        <v>0</v>
      </c>
    </row>
    <row r="99" spans="1:10" x14ac:dyDescent="0.25">
      <c r="C99" t="str">
        <f>IFERROR((PatientTable[[#This Row],[Total]]/PatientTable[[#This Row],[Positive]]) * 100,"")</f>
        <v/>
      </c>
      <c r="E99" t="str">
        <f>IFERROR((PatientTable[[#This Row],[Total]]/PatientTable[[#This Row],[Negative]]) * 100, "")</f>
        <v/>
      </c>
      <c r="G99" t="str">
        <f>IFERROR((PatientTable[[#This Row],[Total]]/PatientTable[[#This Row],[Equivocal]]) * 100, "")</f>
        <v/>
      </c>
      <c r="I99" t="str">
        <f>IFERROR((PatientTable[[#This Row],[Total]]/PatientTable[[#This Row],[Invalid]]) * 100, "")</f>
        <v/>
      </c>
      <c r="J99">
        <f t="shared" si="2"/>
        <v>0</v>
      </c>
    </row>
    <row r="100" spans="1:10" x14ac:dyDescent="0.25">
      <c r="C100" t="str">
        <f>IFERROR((PatientTable[[#This Row],[Total]]/PatientTable[[#This Row],[Positive]]) * 100,"")</f>
        <v/>
      </c>
      <c r="E100" t="str">
        <f>IFERROR((PatientTable[[#This Row],[Total]]/PatientTable[[#This Row],[Negative]]) * 100, "")</f>
        <v/>
      </c>
      <c r="G100" t="str">
        <f>IFERROR((PatientTable[[#This Row],[Total]]/PatientTable[[#This Row],[Equivocal]]) * 100, "")</f>
        <v/>
      </c>
      <c r="I100" t="str">
        <f>IFERROR((PatientTable[[#This Row],[Total]]/PatientTable[[#This Row],[Invalid]]) * 100, "")</f>
        <v/>
      </c>
      <c r="J100">
        <f t="shared" si="2"/>
        <v>0</v>
      </c>
    </row>
    <row r="101" spans="1:10" x14ac:dyDescent="0.25">
      <c r="A101" t="s">
        <v>8</v>
      </c>
      <c r="B101">
        <f>SUBTOTAL(109,PatientTable[Positive])</f>
        <v>0</v>
      </c>
      <c r="D101">
        <f>SUBTOTAL(109,PatientTable[Negative])</f>
        <v>0</v>
      </c>
      <c r="F101">
        <f>SUBTOTAL(109,PatientTable[Equivocal])</f>
        <v>0</v>
      </c>
      <c r="H101">
        <f>SUBTOTAL(109,PatientTable[Invalid])</f>
        <v>0</v>
      </c>
      <c r="J101">
        <f>SUBTOTAL(109,PatientTable[Total])</f>
        <v>0</v>
      </c>
    </row>
  </sheetData>
  <mergeCells count="3">
    <mergeCell ref="D3:K3"/>
    <mergeCell ref="B2:K2"/>
    <mergeCell ref="B1:K1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DESKTOP-49</dc:creator>
  <cp:lastModifiedBy>DESKTOP-49</cp:lastModifiedBy>
  <dcterms:created xsi:type="dcterms:W3CDTF">2021-05-24T05:00:01Z</dcterms:created>
  <dcterms:modified xsi:type="dcterms:W3CDTF">2021-05-25T02:15:31Z</dcterms:modified>
</cp:coreProperties>
</file>