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e33f3f8b691df8/Documents/Bike Counts/"/>
    </mc:Choice>
  </mc:AlternateContent>
  <bookViews>
    <workbookView xWindow="360" yWindow="330" windowWidth="18795" windowHeight="11535" xr2:uid="{00000000-000D-0000-FFFF-FFFF00000000}"/>
  </bookViews>
  <sheets>
    <sheet name="24 hr" sheetId="8" r:id="rId1"/>
    <sheet name="Summary" sheetId="9" r:id="rId2"/>
    <sheet name="Comparison" sheetId="7" r:id="rId3"/>
  </sheets>
  <calcPr calcId="171027"/>
</workbook>
</file>

<file path=xl/calcChain.xml><?xml version="1.0" encoding="utf-8"?>
<calcChain xmlns="http://schemas.openxmlformats.org/spreadsheetml/2006/main">
  <c r="F24" i="7" l="1"/>
  <c r="C33" i="7"/>
  <c r="C63" i="8" l="1"/>
  <c r="B63" i="8"/>
  <c r="H31" i="8"/>
  <c r="G31" i="8"/>
  <c r="F31" i="8"/>
  <c r="E31" i="8"/>
  <c r="D31" i="8"/>
  <c r="C31" i="8"/>
  <c r="B31" i="8"/>
</calcChain>
</file>

<file path=xl/sharedStrings.xml><?xml version="1.0" encoding="utf-8"?>
<sst xmlns="http://schemas.openxmlformats.org/spreadsheetml/2006/main" count="94" uniqueCount="63">
  <si>
    <t>Total</t>
  </si>
  <si>
    <t>Friday</t>
  </si>
  <si>
    <t>Saturday</t>
  </si>
  <si>
    <t>Day</t>
  </si>
  <si>
    <t>Date</t>
  </si>
  <si>
    <t>Sunday</t>
  </si>
  <si>
    <t>Monday</t>
  </si>
  <si>
    <t>Tuesday</t>
  </si>
  <si>
    <t>Wednesday</t>
  </si>
  <si>
    <t>Thursday</t>
  </si>
  <si>
    <t>Friday, October 23, 2015</t>
  </si>
  <si>
    <t>Saturday, October 24, 2015</t>
  </si>
  <si>
    <t>Sunday, October 25, 2015</t>
  </si>
  <si>
    <t>Monday, October 26, 2015</t>
  </si>
  <si>
    <t>Tuesday, October 27, 2015</t>
  </si>
  <si>
    <t>Wednesday, October 28, 2015</t>
  </si>
  <si>
    <t>Thursday, October 29, 2015</t>
  </si>
  <si>
    <t>Friday, October 30, 2015</t>
  </si>
  <si>
    <t>Saturday, October 31, 2015</t>
  </si>
  <si>
    <t>Sunday, November 1, 2015</t>
  </si>
  <si>
    <t>Monday, November 2, 2015</t>
  </si>
  <si>
    <t>Tuesday, November 3, 2015</t>
  </si>
  <si>
    <t>Wednesday, November 4, 2015</t>
  </si>
  <si>
    <t>Thursday, November, 5, 2015</t>
  </si>
  <si>
    <t>Friday, November 6, 2015</t>
  </si>
  <si>
    <t>Saturday, November 7, 2015</t>
  </si>
  <si>
    <t>Sunday, November 8, 2015</t>
  </si>
  <si>
    <t>Monday, November 9, 2015</t>
  </si>
  <si>
    <t>Adelaide St. E. &amp; Sherbourne St.</t>
  </si>
  <si>
    <t>Automated Bike Count - Adelaide St. E. just west of Jarvis St. (one way / eastbound separated bike lane)</t>
  </si>
  <si>
    <t>Wednesday, May 18, 2016</t>
  </si>
  <si>
    <t>Thursday, May 19, 2016</t>
  </si>
  <si>
    <t>Friday, May 20, 2016</t>
  </si>
  <si>
    <t>Saturday, May 21, 2016</t>
  </si>
  <si>
    <t>Sunday, May 22, 2016</t>
  </si>
  <si>
    <t>Monday, May 23, 2016</t>
  </si>
  <si>
    <t>Tuesday, May 24, 2016</t>
  </si>
  <si>
    <t>Wednesday, May 25, 2016</t>
  </si>
  <si>
    <t>Thursday, May 26, 2016</t>
  </si>
  <si>
    <t>Adelaide St. E. &amp; Jarvis St.</t>
  </si>
  <si>
    <t>Weekday Average</t>
  </si>
  <si>
    <t>% Increase</t>
  </si>
  <si>
    <t>Weekend Average</t>
  </si>
  <si>
    <t>Total Daily Average</t>
  </si>
  <si>
    <t>One Week Average *</t>
  </si>
  <si>
    <t>Tuesday, November 10, 2015</t>
  </si>
  <si>
    <t>Wednesday, November 11, 2015</t>
  </si>
  <si>
    <t>Thursday, November, 12, 2015</t>
  </si>
  <si>
    <t>*</t>
  </si>
  <si>
    <t>Richmond</t>
  </si>
  <si>
    <t>Adelaide</t>
  </si>
  <si>
    <t>WB</t>
  </si>
  <si>
    <t>EB</t>
  </si>
  <si>
    <t>Weather</t>
  </si>
  <si>
    <t>30°C, no rain</t>
  </si>
  <si>
    <t>25°C, 3mm rain</t>
  </si>
  <si>
    <t>16°C, no rain</t>
  </si>
  <si>
    <t>20°C, no rain</t>
  </si>
  <si>
    <t>22°C, no rain</t>
  </si>
  <si>
    <t>24°C, no rain</t>
  </si>
  <si>
    <t>23°C, no rain</t>
  </si>
  <si>
    <t xml:space="preserve">25°C, no rain </t>
  </si>
  <si>
    <t>26°C, no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</si>
</sst>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3" fillId="2" borderId="0" xfId="0" applyFont="1" applyFill="1" applyAlignment="1">
      <alignment horizontal="center"/>
    </xf>
    <xf numFmtId="0" fontId="1" fillId="0" borderId="0" xfId="0" applyFont="1"/>
    <xf numFmtId="3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8"/>
  <sheetViews>
    <sheetView tabSelected="1" topLeftCell="A53" workbookViewId="0">
      <selection activeCell="E9" sqref="E9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8" t="s">
        <v>29</v>
      </c>
      <c r="B2" s="19"/>
      <c r="C2" s="19"/>
      <c r="D2" s="19"/>
      <c r="E2" s="19"/>
      <c r="F2" s="19"/>
      <c r="G2" s="19"/>
      <c r="H2" s="19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ht="15.75" x14ac:dyDescent="0.25">
      <c r="A4" s="13" t="s">
        <v>3</v>
      </c>
      <c r="B4" s="7" t="s">
        <v>8</v>
      </c>
      <c r="C4" s="7" t="s">
        <v>9</v>
      </c>
      <c r="D4" s="7" t="s">
        <v>1</v>
      </c>
      <c r="E4" s="7" t="s">
        <v>2</v>
      </c>
      <c r="F4" s="7" t="s">
        <v>5</v>
      </c>
      <c r="G4" s="7" t="s">
        <v>6</v>
      </c>
      <c r="H4" s="7" t="s">
        <v>7</v>
      </c>
      <c r="I4" s="2"/>
      <c r="J4" s="1"/>
      <c r="K4" s="1"/>
    </row>
    <row r="5" spans="1:11" ht="15.75" x14ac:dyDescent="0.25">
      <c r="A5" s="14" t="s">
        <v>4</v>
      </c>
      <c r="B5" s="12">
        <v>42508</v>
      </c>
      <c r="C5" s="12">
        <v>42143</v>
      </c>
      <c r="D5" s="17">
        <v>42510</v>
      </c>
      <c r="E5" s="12">
        <v>42511</v>
      </c>
      <c r="F5" s="12">
        <v>42512</v>
      </c>
      <c r="G5" s="12">
        <v>42513</v>
      </c>
      <c r="H5" s="12">
        <v>42514</v>
      </c>
      <c r="I5" s="2"/>
      <c r="J5" s="1"/>
      <c r="K5" s="1"/>
    </row>
    <row r="6" spans="1:11" ht="15.75" x14ac:dyDescent="0.25">
      <c r="A6" s="14" t="s">
        <v>53</v>
      </c>
      <c r="B6" s="12" t="s">
        <v>56</v>
      </c>
      <c r="C6" s="17" t="s">
        <v>57</v>
      </c>
      <c r="D6" s="17" t="s">
        <v>58</v>
      </c>
      <c r="E6" s="17" t="s">
        <v>59</v>
      </c>
      <c r="F6" s="17" t="s">
        <v>60</v>
      </c>
      <c r="G6" s="17" t="s">
        <v>61</v>
      </c>
      <c r="H6" s="17" t="s">
        <v>62</v>
      </c>
      <c r="I6" s="2"/>
      <c r="J6" s="1"/>
      <c r="K6" s="1"/>
    </row>
    <row r="7" spans="1:11" x14ac:dyDescent="0.2">
      <c r="A7" s="3">
        <v>0</v>
      </c>
      <c r="B7" s="7">
        <v>16</v>
      </c>
      <c r="C7" s="7">
        <v>11</v>
      </c>
      <c r="D7" s="7">
        <v>16</v>
      </c>
      <c r="E7" s="7">
        <v>10</v>
      </c>
      <c r="F7" s="7">
        <v>12</v>
      </c>
      <c r="G7" s="7">
        <v>9</v>
      </c>
      <c r="H7" s="7">
        <v>16</v>
      </c>
      <c r="I7" s="2"/>
      <c r="J7" s="1"/>
      <c r="K7" s="1"/>
    </row>
    <row r="8" spans="1:11" x14ac:dyDescent="0.2">
      <c r="A8" s="4">
        <v>4.1666666666666664E-2</v>
      </c>
      <c r="B8" s="8">
        <v>6</v>
      </c>
      <c r="C8" s="8">
        <v>6</v>
      </c>
      <c r="D8" s="8">
        <v>15</v>
      </c>
      <c r="E8" s="8">
        <v>8</v>
      </c>
      <c r="F8" s="8">
        <v>12</v>
      </c>
      <c r="G8" s="8">
        <v>11</v>
      </c>
      <c r="H8" s="8">
        <v>12</v>
      </c>
      <c r="I8" s="2"/>
      <c r="J8" s="1"/>
      <c r="K8" s="1"/>
    </row>
    <row r="9" spans="1:11" x14ac:dyDescent="0.2">
      <c r="A9" s="4">
        <v>8.3333333333333329E-2</v>
      </c>
      <c r="B9" s="8">
        <v>2</v>
      </c>
      <c r="C9" s="8">
        <v>6</v>
      </c>
      <c r="D9" s="8">
        <v>5</v>
      </c>
      <c r="E9" s="8">
        <v>5</v>
      </c>
      <c r="F9" s="8">
        <v>4</v>
      </c>
      <c r="G9" s="8">
        <v>5</v>
      </c>
      <c r="H9" s="8">
        <v>2</v>
      </c>
      <c r="I9" s="2"/>
      <c r="J9" s="1"/>
      <c r="K9" s="1"/>
    </row>
    <row r="10" spans="1:11" x14ac:dyDescent="0.2">
      <c r="A10" s="4">
        <v>0.125</v>
      </c>
      <c r="B10" s="8">
        <v>5</v>
      </c>
      <c r="C10" s="8">
        <v>0</v>
      </c>
      <c r="D10" s="8">
        <v>2</v>
      </c>
      <c r="E10" s="8">
        <v>2</v>
      </c>
      <c r="F10" s="8">
        <v>3</v>
      </c>
      <c r="G10" s="8">
        <v>3</v>
      </c>
      <c r="H10" s="8">
        <v>0</v>
      </c>
      <c r="I10" s="2"/>
      <c r="J10" s="1"/>
      <c r="K10" s="1"/>
    </row>
    <row r="11" spans="1:11" x14ac:dyDescent="0.2">
      <c r="A11" s="4">
        <v>0.16666666666666666</v>
      </c>
      <c r="B11" s="8">
        <v>0</v>
      </c>
      <c r="C11" s="8">
        <v>1</v>
      </c>
      <c r="D11" s="8">
        <v>1</v>
      </c>
      <c r="E11" s="8">
        <v>0</v>
      </c>
      <c r="F11" s="8">
        <v>3</v>
      </c>
      <c r="G11" s="8">
        <v>4</v>
      </c>
      <c r="H11" s="8">
        <v>0</v>
      </c>
      <c r="I11" s="2"/>
      <c r="J11" s="1"/>
      <c r="K11" s="1"/>
    </row>
    <row r="12" spans="1:11" x14ac:dyDescent="0.2">
      <c r="A12" s="4">
        <v>0.20833333333333334</v>
      </c>
      <c r="B12" s="8">
        <v>2</v>
      </c>
      <c r="C12" s="8">
        <v>2</v>
      </c>
      <c r="D12" s="8">
        <v>5</v>
      </c>
      <c r="E12" s="8">
        <v>0</v>
      </c>
      <c r="F12" s="8">
        <v>0</v>
      </c>
      <c r="G12" s="8">
        <v>0</v>
      </c>
      <c r="H12" s="8">
        <v>7</v>
      </c>
      <c r="I12" s="2"/>
      <c r="J12" s="1"/>
      <c r="K12" s="1"/>
    </row>
    <row r="13" spans="1:11" x14ac:dyDescent="0.2">
      <c r="A13" s="4">
        <v>0.25</v>
      </c>
      <c r="B13" s="8">
        <v>7</v>
      </c>
      <c r="C13" s="8">
        <v>5</v>
      </c>
      <c r="D13" s="8">
        <v>4</v>
      </c>
      <c r="E13" s="8">
        <v>2</v>
      </c>
      <c r="F13" s="8">
        <v>5</v>
      </c>
      <c r="G13" s="8">
        <v>2</v>
      </c>
      <c r="H13" s="8">
        <v>12</v>
      </c>
      <c r="I13" s="2"/>
      <c r="J13" s="1"/>
      <c r="K13" s="1"/>
    </row>
    <row r="14" spans="1:11" x14ac:dyDescent="0.2">
      <c r="A14" s="4">
        <v>0.29166666666666669</v>
      </c>
      <c r="B14" s="8">
        <v>30</v>
      </c>
      <c r="C14" s="8">
        <v>19</v>
      </c>
      <c r="D14" s="8">
        <v>27</v>
      </c>
      <c r="E14" s="8">
        <v>7</v>
      </c>
      <c r="F14" s="8">
        <v>1</v>
      </c>
      <c r="G14" s="8">
        <v>4</v>
      </c>
      <c r="H14" s="8">
        <v>26</v>
      </c>
      <c r="I14" s="2"/>
      <c r="J14" s="1"/>
      <c r="K14" s="1"/>
    </row>
    <row r="15" spans="1:11" x14ac:dyDescent="0.2">
      <c r="A15" s="4">
        <v>0.33333333333333331</v>
      </c>
      <c r="B15" s="8">
        <v>83</v>
      </c>
      <c r="C15" s="8">
        <v>79</v>
      </c>
      <c r="D15" s="8">
        <v>65</v>
      </c>
      <c r="E15" s="8">
        <v>13</v>
      </c>
      <c r="F15" s="8">
        <v>14</v>
      </c>
      <c r="G15" s="8">
        <v>8</v>
      </c>
      <c r="H15" s="8">
        <v>84</v>
      </c>
      <c r="I15" s="2"/>
      <c r="J15" s="1"/>
      <c r="K15" s="1"/>
    </row>
    <row r="16" spans="1:11" x14ac:dyDescent="0.2">
      <c r="A16" s="4">
        <v>0.375</v>
      </c>
      <c r="B16" s="8">
        <v>101</v>
      </c>
      <c r="C16" s="8">
        <v>123</v>
      </c>
      <c r="D16" s="8">
        <v>86</v>
      </c>
      <c r="E16" s="8">
        <v>28</v>
      </c>
      <c r="F16" s="8">
        <v>15</v>
      </c>
      <c r="G16" s="8">
        <v>23</v>
      </c>
      <c r="H16" s="8">
        <v>111</v>
      </c>
      <c r="I16" s="2"/>
      <c r="J16" s="1"/>
      <c r="K16" s="1"/>
    </row>
    <row r="17" spans="1:11" x14ac:dyDescent="0.2">
      <c r="A17" s="4">
        <v>0.41666666666666669</v>
      </c>
      <c r="B17" s="8">
        <v>52</v>
      </c>
      <c r="C17" s="8">
        <v>37</v>
      </c>
      <c r="D17" s="8">
        <v>52</v>
      </c>
      <c r="E17" s="8">
        <v>31</v>
      </c>
      <c r="F17" s="8">
        <v>35</v>
      </c>
      <c r="G17" s="8">
        <v>29</v>
      </c>
      <c r="H17" s="8">
        <v>46</v>
      </c>
      <c r="I17" s="2"/>
      <c r="J17" s="1"/>
      <c r="K17" s="1"/>
    </row>
    <row r="18" spans="1:11" x14ac:dyDescent="0.2">
      <c r="A18" s="4">
        <v>0.45833333333333331</v>
      </c>
      <c r="B18" s="8">
        <v>53</v>
      </c>
      <c r="C18" s="8">
        <v>49</v>
      </c>
      <c r="D18" s="8">
        <v>47</v>
      </c>
      <c r="E18" s="8">
        <v>60</v>
      </c>
      <c r="F18" s="8">
        <v>41</v>
      </c>
      <c r="G18" s="8">
        <v>49</v>
      </c>
      <c r="H18" s="8">
        <v>55</v>
      </c>
      <c r="I18" s="2"/>
      <c r="J18" s="1"/>
      <c r="K18" s="1"/>
    </row>
    <row r="19" spans="1:11" x14ac:dyDescent="0.2">
      <c r="A19" s="4">
        <v>0.5</v>
      </c>
      <c r="B19" s="8">
        <v>62</v>
      </c>
      <c r="C19" s="8">
        <v>59</v>
      </c>
      <c r="D19" s="8">
        <v>58</v>
      </c>
      <c r="E19" s="8">
        <v>37</v>
      </c>
      <c r="F19" s="8">
        <v>42</v>
      </c>
      <c r="G19" s="8">
        <v>56</v>
      </c>
      <c r="H19" s="8">
        <v>46</v>
      </c>
      <c r="I19" s="2"/>
      <c r="J19" s="1"/>
      <c r="K19" s="1"/>
    </row>
    <row r="20" spans="1:11" x14ac:dyDescent="0.2">
      <c r="A20" s="4">
        <v>0.54166666666666663</v>
      </c>
      <c r="B20" s="8">
        <v>52</v>
      </c>
      <c r="C20" s="8">
        <v>56</v>
      </c>
      <c r="D20" s="8">
        <v>81</v>
      </c>
      <c r="E20" s="8">
        <v>50</v>
      </c>
      <c r="F20" s="8">
        <v>52</v>
      </c>
      <c r="G20" s="8">
        <v>54</v>
      </c>
      <c r="H20" s="8">
        <v>59</v>
      </c>
      <c r="I20" s="2"/>
      <c r="J20" s="1"/>
      <c r="K20" s="1"/>
    </row>
    <row r="21" spans="1:11" x14ac:dyDescent="0.2">
      <c r="A21" s="4">
        <v>0.58333333333333337</v>
      </c>
      <c r="B21" s="8">
        <v>53</v>
      </c>
      <c r="C21" s="8">
        <v>60</v>
      </c>
      <c r="D21" s="8">
        <v>89</v>
      </c>
      <c r="E21" s="8">
        <v>59</v>
      </c>
      <c r="F21" s="8">
        <v>45</v>
      </c>
      <c r="G21" s="8">
        <v>59</v>
      </c>
      <c r="H21" s="8">
        <v>72</v>
      </c>
      <c r="I21" s="2"/>
      <c r="J21" s="1"/>
      <c r="K21" s="1"/>
    </row>
    <row r="22" spans="1:11" x14ac:dyDescent="0.2">
      <c r="A22" s="4">
        <v>0.625</v>
      </c>
      <c r="B22" s="8">
        <v>68</v>
      </c>
      <c r="C22" s="8">
        <v>75</v>
      </c>
      <c r="D22" s="8">
        <v>112</v>
      </c>
      <c r="E22" s="8">
        <v>59</v>
      </c>
      <c r="F22" s="8">
        <v>50</v>
      </c>
      <c r="G22" s="8">
        <v>51</v>
      </c>
      <c r="H22" s="8">
        <v>70</v>
      </c>
      <c r="I22" s="2"/>
      <c r="J22" s="1"/>
      <c r="K22" s="1"/>
    </row>
    <row r="23" spans="1:11" x14ac:dyDescent="0.2">
      <c r="A23" s="4">
        <v>0.66666666666666663</v>
      </c>
      <c r="B23" s="8">
        <v>115</v>
      </c>
      <c r="C23" s="8">
        <v>139</v>
      </c>
      <c r="D23" s="8">
        <v>149</v>
      </c>
      <c r="E23" s="8">
        <v>45</v>
      </c>
      <c r="F23" s="8">
        <v>52</v>
      </c>
      <c r="G23" s="8">
        <v>61</v>
      </c>
      <c r="H23" s="8">
        <v>146</v>
      </c>
      <c r="I23" s="2"/>
      <c r="J23" s="1"/>
      <c r="K23" s="1"/>
    </row>
    <row r="24" spans="1:11" x14ac:dyDescent="0.2">
      <c r="A24" s="4">
        <v>0.70833333333333337</v>
      </c>
      <c r="B24" s="8">
        <v>324</v>
      </c>
      <c r="C24" s="8">
        <v>298</v>
      </c>
      <c r="D24" s="8">
        <v>237</v>
      </c>
      <c r="E24" s="8">
        <v>38</v>
      </c>
      <c r="F24" s="8">
        <v>55</v>
      </c>
      <c r="G24" s="8">
        <v>55</v>
      </c>
      <c r="H24" s="8">
        <v>355</v>
      </c>
      <c r="I24" s="2"/>
      <c r="J24" s="1"/>
      <c r="K24" s="1"/>
    </row>
    <row r="25" spans="1:11" x14ac:dyDescent="0.2">
      <c r="A25" s="4">
        <v>0.75</v>
      </c>
      <c r="B25" s="8">
        <v>260</v>
      </c>
      <c r="C25" s="8">
        <v>210</v>
      </c>
      <c r="D25" s="8">
        <v>150</v>
      </c>
      <c r="E25" s="8">
        <v>53</v>
      </c>
      <c r="F25" s="8">
        <v>50</v>
      </c>
      <c r="G25" s="8">
        <v>68</v>
      </c>
      <c r="H25" s="8">
        <v>273</v>
      </c>
      <c r="I25" s="2"/>
      <c r="J25" s="1"/>
      <c r="K25" s="1"/>
    </row>
    <row r="26" spans="1:11" x14ac:dyDescent="0.2">
      <c r="A26" s="4">
        <v>0.79166666666666663</v>
      </c>
      <c r="B26" s="8">
        <v>114</v>
      </c>
      <c r="C26" s="8">
        <v>110</v>
      </c>
      <c r="D26" s="8">
        <v>68</v>
      </c>
      <c r="E26" s="8">
        <v>64</v>
      </c>
      <c r="F26" s="8">
        <v>45</v>
      </c>
      <c r="G26" s="8">
        <v>56</v>
      </c>
      <c r="H26" s="8">
        <v>128</v>
      </c>
      <c r="I26" s="2"/>
      <c r="J26" s="1"/>
      <c r="K26" s="1"/>
    </row>
    <row r="27" spans="1:11" x14ac:dyDescent="0.2">
      <c r="A27" s="4">
        <v>0.83333333333333337</v>
      </c>
      <c r="B27" s="8">
        <v>73</v>
      </c>
      <c r="C27" s="8">
        <v>69</v>
      </c>
      <c r="D27" s="8">
        <v>31</v>
      </c>
      <c r="E27" s="8">
        <v>33</v>
      </c>
      <c r="F27" s="8">
        <v>24</v>
      </c>
      <c r="G27" s="8">
        <v>39</v>
      </c>
      <c r="H27" s="8">
        <v>86</v>
      </c>
      <c r="I27" s="2"/>
      <c r="J27" s="1"/>
      <c r="K27" s="1"/>
    </row>
    <row r="28" spans="1:11" x14ac:dyDescent="0.2">
      <c r="A28" s="4">
        <v>0.875</v>
      </c>
      <c r="B28" s="8">
        <v>65</v>
      </c>
      <c r="C28" s="8">
        <v>44</v>
      </c>
      <c r="D28" s="8">
        <v>30</v>
      </c>
      <c r="E28" s="8">
        <v>21</v>
      </c>
      <c r="F28" s="8">
        <v>19</v>
      </c>
      <c r="G28" s="8">
        <v>38</v>
      </c>
      <c r="H28" s="8">
        <v>63</v>
      </c>
      <c r="I28" s="2"/>
      <c r="J28" s="1"/>
      <c r="K28" s="1"/>
    </row>
    <row r="29" spans="1:11" x14ac:dyDescent="0.2">
      <c r="A29" s="4">
        <v>0.91666666666666663</v>
      </c>
      <c r="B29" s="8">
        <v>66</v>
      </c>
      <c r="C29" s="8">
        <v>42</v>
      </c>
      <c r="D29" s="8">
        <v>27</v>
      </c>
      <c r="E29" s="8">
        <v>29</v>
      </c>
      <c r="F29" s="8">
        <v>11</v>
      </c>
      <c r="G29" s="8">
        <v>18</v>
      </c>
      <c r="H29" s="8">
        <v>47</v>
      </c>
      <c r="I29" s="2"/>
      <c r="J29" s="1"/>
      <c r="K29" s="1"/>
    </row>
    <row r="30" spans="1:11" x14ac:dyDescent="0.2">
      <c r="A30" s="5">
        <v>0.95833333333333337</v>
      </c>
      <c r="B30" s="9">
        <v>31</v>
      </c>
      <c r="C30" s="9">
        <v>46</v>
      </c>
      <c r="D30" s="9">
        <v>16</v>
      </c>
      <c r="E30" s="9">
        <v>16</v>
      </c>
      <c r="F30" s="9">
        <v>16</v>
      </c>
      <c r="G30" s="9">
        <v>21</v>
      </c>
      <c r="H30" s="9">
        <v>19</v>
      </c>
      <c r="I30" s="2"/>
      <c r="J30" s="1"/>
      <c r="K30" s="1"/>
    </row>
    <row r="31" spans="1:11" ht="15.75" x14ac:dyDescent="0.25">
      <c r="A31" s="15" t="s">
        <v>0</v>
      </c>
      <c r="B31" s="16">
        <f t="shared" ref="B31:H31" si="0">SUM(B7:B30)</f>
        <v>1640</v>
      </c>
      <c r="C31" s="15">
        <f t="shared" si="0"/>
        <v>1546</v>
      </c>
      <c r="D31" s="15">
        <f t="shared" si="0"/>
        <v>1373</v>
      </c>
      <c r="E31" s="20">
        <f>SUM(E7:E30)</f>
        <v>670</v>
      </c>
      <c r="F31" s="16">
        <f t="shared" si="0"/>
        <v>606</v>
      </c>
      <c r="G31" s="16">
        <f t="shared" si="0"/>
        <v>723</v>
      </c>
      <c r="H31" s="16">
        <f t="shared" si="0"/>
        <v>1735</v>
      </c>
      <c r="I31" s="2"/>
      <c r="J31" s="1"/>
      <c r="K31" s="1"/>
    </row>
    <row r="32" spans="1:11" x14ac:dyDescent="0.2"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ht="15.75" x14ac:dyDescent="0.25">
      <c r="A34" s="18" t="s">
        <v>29</v>
      </c>
      <c r="B34" s="19"/>
      <c r="C34" s="19"/>
      <c r="D34" s="19"/>
      <c r="E34" s="19"/>
      <c r="F34" s="19"/>
      <c r="G34" s="19"/>
      <c r="H34" s="19"/>
      <c r="I34" s="2"/>
      <c r="J34" s="1"/>
      <c r="K34" s="1"/>
    </row>
    <row r="35" spans="1:11" x14ac:dyDescent="0.2">
      <c r="A35" s="11"/>
      <c r="B35" s="11"/>
      <c r="C35" s="11"/>
      <c r="D35" s="11"/>
      <c r="E35" s="11"/>
      <c r="F35" s="11"/>
      <c r="G35" s="11"/>
      <c r="H35" s="11"/>
    </row>
    <row r="36" spans="1:11" ht="15.75" x14ac:dyDescent="0.25">
      <c r="A36" s="13" t="s">
        <v>3</v>
      </c>
      <c r="B36" s="7" t="s">
        <v>8</v>
      </c>
      <c r="C36" s="7" t="s">
        <v>9</v>
      </c>
    </row>
    <row r="37" spans="1:11" ht="15.75" x14ac:dyDescent="0.25">
      <c r="A37" s="14" t="s">
        <v>4</v>
      </c>
      <c r="B37" s="12">
        <v>42515</v>
      </c>
      <c r="C37" s="12">
        <v>42516</v>
      </c>
    </row>
    <row r="38" spans="1:11" ht="15.75" x14ac:dyDescent="0.25">
      <c r="A38" s="14" t="s">
        <v>53</v>
      </c>
      <c r="B38" s="17" t="s">
        <v>54</v>
      </c>
      <c r="C38" s="17" t="s">
        <v>55</v>
      </c>
    </row>
    <row r="39" spans="1:11" x14ac:dyDescent="0.2">
      <c r="A39" s="3">
        <v>0</v>
      </c>
      <c r="B39" s="7">
        <v>10</v>
      </c>
      <c r="C39" s="7">
        <v>26</v>
      </c>
    </row>
    <row r="40" spans="1:11" x14ac:dyDescent="0.2">
      <c r="A40" s="4">
        <v>4.1666666666666664E-2</v>
      </c>
      <c r="B40" s="8">
        <v>9</v>
      </c>
      <c r="C40" s="8">
        <v>10</v>
      </c>
    </row>
    <row r="41" spans="1:11" x14ac:dyDescent="0.2">
      <c r="A41" s="4">
        <v>8.3333333333333329E-2</v>
      </c>
      <c r="B41" s="8">
        <v>4</v>
      </c>
      <c r="C41" s="8">
        <v>6</v>
      </c>
    </row>
    <row r="42" spans="1:11" x14ac:dyDescent="0.2">
      <c r="A42" s="4">
        <v>0.125</v>
      </c>
      <c r="B42" s="8">
        <v>2</v>
      </c>
      <c r="C42" s="8">
        <v>4</v>
      </c>
    </row>
    <row r="43" spans="1:11" x14ac:dyDescent="0.2">
      <c r="A43" s="4">
        <v>0.16666666666666666</v>
      </c>
      <c r="B43" s="8">
        <v>2</v>
      </c>
      <c r="C43" s="8">
        <v>0</v>
      </c>
    </row>
    <row r="44" spans="1:11" x14ac:dyDescent="0.2">
      <c r="A44" s="4">
        <v>0.20833333333333334</v>
      </c>
      <c r="B44" s="8">
        <v>6</v>
      </c>
      <c r="C44" s="8">
        <v>4</v>
      </c>
    </row>
    <row r="45" spans="1:11" x14ac:dyDescent="0.2">
      <c r="A45" s="4">
        <v>0.25</v>
      </c>
      <c r="B45" s="8">
        <v>8</v>
      </c>
      <c r="C45" s="8">
        <v>8</v>
      </c>
    </row>
    <row r="46" spans="1:11" x14ac:dyDescent="0.2">
      <c r="A46" s="4">
        <v>0.29166666666666669</v>
      </c>
      <c r="B46" s="8">
        <v>24</v>
      </c>
      <c r="C46" s="8">
        <v>18</v>
      </c>
    </row>
    <row r="47" spans="1:11" x14ac:dyDescent="0.2">
      <c r="A47" s="4">
        <v>0.33333333333333331</v>
      </c>
      <c r="B47" s="8">
        <v>83</v>
      </c>
      <c r="C47" s="8">
        <v>65</v>
      </c>
    </row>
    <row r="48" spans="1:11" x14ac:dyDescent="0.2">
      <c r="A48" s="4">
        <v>0.375</v>
      </c>
      <c r="B48" s="8">
        <v>105</v>
      </c>
      <c r="C48" s="8">
        <v>98</v>
      </c>
    </row>
    <row r="49" spans="1:3" x14ac:dyDescent="0.2">
      <c r="A49" s="4">
        <v>0.41666666666666669</v>
      </c>
      <c r="B49" s="8">
        <v>47</v>
      </c>
      <c r="C49" s="8">
        <v>46</v>
      </c>
    </row>
    <row r="50" spans="1:3" x14ac:dyDescent="0.2">
      <c r="A50" s="4">
        <v>0.45833333333333331</v>
      </c>
      <c r="B50" s="8">
        <v>46</v>
      </c>
      <c r="C50" s="8">
        <v>50</v>
      </c>
    </row>
    <row r="51" spans="1:3" x14ac:dyDescent="0.2">
      <c r="A51" s="4">
        <v>0.5</v>
      </c>
      <c r="B51" s="8">
        <v>66</v>
      </c>
      <c r="C51" s="8">
        <v>48</v>
      </c>
    </row>
    <row r="52" spans="1:3" x14ac:dyDescent="0.2">
      <c r="A52" s="4">
        <v>0.54166666666666663</v>
      </c>
      <c r="B52" s="8">
        <v>69</v>
      </c>
      <c r="C52" s="8">
        <v>30</v>
      </c>
    </row>
    <row r="53" spans="1:3" x14ac:dyDescent="0.2">
      <c r="A53" s="4">
        <v>0.58333333333333337</v>
      </c>
      <c r="B53" s="8">
        <v>54</v>
      </c>
      <c r="C53" s="8">
        <v>49</v>
      </c>
    </row>
    <row r="54" spans="1:3" x14ac:dyDescent="0.2">
      <c r="A54" s="4">
        <v>0.625</v>
      </c>
      <c r="B54" s="8">
        <v>75</v>
      </c>
      <c r="C54" s="8">
        <v>62</v>
      </c>
    </row>
    <row r="55" spans="1:3" x14ac:dyDescent="0.2">
      <c r="A55" s="4">
        <v>0.66666666666666663</v>
      </c>
      <c r="B55" s="8">
        <v>125</v>
      </c>
      <c r="C55" s="8">
        <v>130</v>
      </c>
    </row>
    <row r="56" spans="1:3" x14ac:dyDescent="0.2">
      <c r="A56" s="4">
        <v>0.70833333333333337</v>
      </c>
      <c r="B56" s="8">
        <v>271</v>
      </c>
      <c r="C56" s="8">
        <v>258</v>
      </c>
    </row>
    <row r="57" spans="1:3" x14ac:dyDescent="0.2">
      <c r="A57" s="4">
        <v>0.75</v>
      </c>
      <c r="B57" s="8">
        <v>254</v>
      </c>
      <c r="C57" s="8">
        <v>219</v>
      </c>
    </row>
    <row r="58" spans="1:3" x14ac:dyDescent="0.2">
      <c r="A58" s="4">
        <v>0.79166666666666663</v>
      </c>
      <c r="B58" s="8">
        <v>126</v>
      </c>
      <c r="C58" s="8">
        <v>126</v>
      </c>
    </row>
    <row r="59" spans="1:3" x14ac:dyDescent="0.2">
      <c r="A59" s="4">
        <v>0.83333333333333337</v>
      </c>
      <c r="B59" s="8">
        <v>73</v>
      </c>
      <c r="C59" s="8">
        <v>69</v>
      </c>
    </row>
    <row r="60" spans="1:3" x14ac:dyDescent="0.2">
      <c r="A60" s="4">
        <v>0.875</v>
      </c>
      <c r="B60" s="8">
        <v>76</v>
      </c>
      <c r="C60" s="8">
        <v>63</v>
      </c>
    </row>
    <row r="61" spans="1:3" x14ac:dyDescent="0.2">
      <c r="A61" s="4">
        <v>0.91666666666666663</v>
      </c>
      <c r="B61" s="8">
        <v>47</v>
      </c>
      <c r="C61" s="8">
        <v>65</v>
      </c>
    </row>
    <row r="62" spans="1:3" x14ac:dyDescent="0.2">
      <c r="A62" s="5">
        <v>0.95833333333333337</v>
      </c>
      <c r="B62" s="9">
        <v>24</v>
      </c>
      <c r="C62" s="9">
        <v>34</v>
      </c>
    </row>
    <row r="63" spans="1:3" ht="15.75" x14ac:dyDescent="0.25">
      <c r="A63" s="15" t="s">
        <v>0</v>
      </c>
      <c r="B63" s="16">
        <f t="shared" ref="B63:C63" si="1">SUM(B39:B62)</f>
        <v>1606</v>
      </c>
      <c r="C63" s="15">
        <f t="shared" si="1"/>
        <v>1488</v>
      </c>
    </row>
    <row r="65" spans="1:3" x14ac:dyDescent="0.2">
      <c r="A65" s="2"/>
      <c r="B65" s="1"/>
      <c r="C65" s="1"/>
    </row>
    <row r="131" spans="1:11" x14ac:dyDescent="0.2">
      <c r="A131" s="1"/>
      <c r="B131" s="1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2"/>
      <c r="J132" s="1"/>
      <c r="K132" s="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 x14ac:dyDescent="0.2">
      <c r="A316" s="10"/>
      <c r="B316" s="10"/>
      <c r="C316" s="10"/>
      <c r="D316" s="10"/>
      <c r="E316" s="10"/>
      <c r="F316" s="10"/>
      <c r="G316" s="10"/>
      <c r="H316" s="10"/>
      <c r="I316" s="1"/>
      <c r="J316" s="1"/>
      <c r="K316" s="1"/>
    </row>
    <row r="317" spans="1:11" x14ac:dyDescent="0.2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 x14ac:dyDescent="0.2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 x14ac:dyDescent="0.2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 x14ac:dyDescent="0.2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 x14ac:dyDescent="0.2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 x14ac:dyDescent="0.2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 x14ac:dyDescent="0.2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 x14ac:dyDescent="0.2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 x14ac:dyDescent="0.2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 x14ac:dyDescent="0.2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 x14ac:dyDescent="0.2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 x14ac:dyDescent="0.2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 x14ac:dyDescent="0.2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 x14ac:dyDescent="0.2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 x14ac:dyDescent="0.2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 x14ac:dyDescent="0.2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 x14ac:dyDescent="0.2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 x14ac:dyDescent="0.2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 x14ac:dyDescent="0.2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 x14ac:dyDescent="0.2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 x14ac:dyDescent="0.2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 x14ac:dyDescent="0.2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 x14ac:dyDescent="0.2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 x14ac:dyDescent="0.2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 x14ac:dyDescent="0.2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 x14ac:dyDescent="0.2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 x14ac:dyDescent="0.2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 x14ac:dyDescent="0.2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 x14ac:dyDescent="0.2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 x14ac:dyDescent="0.2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 x14ac:dyDescent="0.2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 x14ac:dyDescent="0.2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 x14ac:dyDescent="0.2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 x14ac:dyDescent="0.2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 x14ac:dyDescent="0.2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 x14ac:dyDescent="0.2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 x14ac:dyDescent="0.2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 x14ac:dyDescent="0.2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 x14ac:dyDescent="0.2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 x14ac:dyDescent="0.2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 x14ac:dyDescent="0.2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 x14ac:dyDescent="0.2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4"/>
  <sheetViews>
    <sheetView workbookViewId="0">
      <selection activeCell="E11" sqref="E11"/>
    </sheetView>
  </sheetViews>
  <sheetFormatPr defaultRowHeight="15" x14ac:dyDescent="0.2"/>
  <cols>
    <col min="2" max="2" width="26.77734375" customWidth="1"/>
    <col min="3" max="4" width="10.77734375" customWidth="1"/>
    <col min="5" max="5" width="26.77734375" customWidth="1"/>
  </cols>
  <sheetData>
    <row r="4" spans="2:4" x14ac:dyDescent="0.2">
      <c r="C4" s="32" t="s">
        <v>49</v>
      </c>
      <c r="D4" s="32" t="s">
        <v>50</v>
      </c>
    </row>
    <row r="5" spans="2:4" ht="15.75" x14ac:dyDescent="0.25">
      <c r="B5" s="25" t="s">
        <v>4</v>
      </c>
      <c r="C5" s="25" t="s">
        <v>51</v>
      </c>
      <c r="D5" s="25" t="s">
        <v>52</v>
      </c>
    </row>
    <row r="6" spans="2:4" x14ac:dyDescent="0.2">
      <c r="B6" s="21" t="s">
        <v>30</v>
      </c>
      <c r="C6" s="28">
        <v>1732</v>
      </c>
      <c r="D6" s="28">
        <v>1640</v>
      </c>
    </row>
    <row r="7" spans="2:4" x14ac:dyDescent="0.2">
      <c r="B7" s="22" t="s">
        <v>31</v>
      </c>
      <c r="C7" s="27">
        <v>1741</v>
      </c>
      <c r="D7" s="27">
        <v>1546</v>
      </c>
    </row>
    <row r="8" spans="2:4" x14ac:dyDescent="0.2">
      <c r="B8" s="22" t="s">
        <v>32</v>
      </c>
      <c r="C8" s="27">
        <v>1608</v>
      </c>
      <c r="D8" s="27">
        <v>1373</v>
      </c>
    </row>
    <row r="9" spans="2:4" x14ac:dyDescent="0.2">
      <c r="B9" s="22" t="s">
        <v>33</v>
      </c>
      <c r="C9" s="8">
        <v>732</v>
      </c>
      <c r="D9" s="8">
        <v>670</v>
      </c>
    </row>
    <row r="10" spans="2:4" x14ac:dyDescent="0.2">
      <c r="B10" s="22" t="s">
        <v>34</v>
      </c>
      <c r="C10" s="8">
        <v>688</v>
      </c>
      <c r="D10" s="8">
        <v>606</v>
      </c>
    </row>
    <row r="11" spans="2:4" x14ac:dyDescent="0.2">
      <c r="B11" s="22" t="s">
        <v>35</v>
      </c>
      <c r="C11" s="8">
        <v>785</v>
      </c>
      <c r="D11" s="8">
        <v>723</v>
      </c>
    </row>
    <row r="12" spans="2:4" x14ac:dyDescent="0.2">
      <c r="B12" s="22" t="s">
        <v>36</v>
      </c>
      <c r="C12" s="27">
        <v>1822</v>
      </c>
      <c r="D12" s="27">
        <v>1735</v>
      </c>
    </row>
    <row r="13" spans="2:4" x14ac:dyDescent="0.2">
      <c r="B13" s="23" t="s">
        <v>37</v>
      </c>
      <c r="C13" s="27">
        <v>1823</v>
      </c>
      <c r="D13" s="27">
        <v>1606</v>
      </c>
    </row>
    <row r="14" spans="2:4" x14ac:dyDescent="0.2">
      <c r="B14" s="24" t="s">
        <v>38</v>
      </c>
      <c r="C14" s="29">
        <v>1631</v>
      </c>
      <c r="D14" s="29">
        <v>1488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35"/>
  <sheetViews>
    <sheetView workbookViewId="0">
      <selection activeCell="J11" sqref="J11"/>
    </sheetView>
  </sheetViews>
  <sheetFormatPr defaultRowHeight="15" x14ac:dyDescent="0.2"/>
  <cols>
    <col min="2" max="2" width="26.77734375" customWidth="1"/>
    <col min="4" max="4" width="1.109375" customWidth="1"/>
    <col min="5" max="5" width="26.77734375" customWidth="1"/>
  </cols>
  <sheetData>
    <row r="3" spans="2:7" ht="15.75" x14ac:dyDescent="0.25">
      <c r="B3" s="26" t="s">
        <v>28</v>
      </c>
      <c r="E3" s="26" t="s">
        <v>39</v>
      </c>
    </row>
    <row r="5" spans="2:7" ht="15.75" x14ac:dyDescent="0.25">
      <c r="B5" s="18">
        <v>2015</v>
      </c>
      <c r="E5" s="18">
        <v>2016</v>
      </c>
    </row>
    <row r="6" spans="2:7" ht="15.75" x14ac:dyDescent="0.25">
      <c r="B6" s="25" t="s">
        <v>4</v>
      </c>
      <c r="C6" s="25" t="s">
        <v>0</v>
      </c>
      <c r="E6" s="25" t="s">
        <v>4</v>
      </c>
      <c r="F6" s="25" t="s">
        <v>0</v>
      </c>
    </row>
    <row r="7" spans="2:7" x14ac:dyDescent="0.2">
      <c r="B7" s="21" t="s">
        <v>10</v>
      </c>
      <c r="C7" s="7">
        <v>823</v>
      </c>
      <c r="E7" s="21" t="s">
        <v>30</v>
      </c>
      <c r="F7" s="28">
        <v>1640</v>
      </c>
      <c r="G7" s="6" t="s">
        <v>48</v>
      </c>
    </row>
    <row r="8" spans="2:7" x14ac:dyDescent="0.2">
      <c r="B8" s="22" t="s">
        <v>11</v>
      </c>
      <c r="C8" s="8">
        <v>239</v>
      </c>
      <c r="E8" s="22" t="s">
        <v>31</v>
      </c>
      <c r="F8" s="27">
        <v>1546</v>
      </c>
    </row>
    <row r="9" spans="2:7" x14ac:dyDescent="0.2">
      <c r="B9" s="22" t="s">
        <v>12</v>
      </c>
      <c r="C9" s="8">
        <v>346</v>
      </c>
      <c r="E9" s="22" t="s">
        <v>32</v>
      </c>
      <c r="F9" s="27">
        <v>1373</v>
      </c>
    </row>
    <row r="10" spans="2:7" x14ac:dyDescent="0.2">
      <c r="B10" s="22" t="s">
        <v>13</v>
      </c>
      <c r="C10" s="8">
        <v>775</v>
      </c>
      <c r="E10" s="22" t="s">
        <v>33</v>
      </c>
      <c r="F10" s="8">
        <v>670</v>
      </c>
    </row>
    <row r="11" spans="2:7" x14ac:dyDescent="0.2">
      <c r="B11" s="22" t="s">
        <v>14</v>
      </c>
      <c r="C11" s="8">
        <v>775</v>
      </c>
      <c r="E11" s="22" t="s">
        <v>34</v>
      </c>
      <c r="F11" s="8">
        <v>606</v>
      </c>
    </row>
    <row r="12" spans="2:7" x14ac:dyDescent="0.2">
      <c r="B12" s="22" t="s">
        <v>15</v>
      </c>
      <c r="C12" s="8">
        <v>139</v>
      </c>
      <c r="E12" s="22" t="s">
        <v>35</v>
      </c>
      <c r="F12" s="8">
        <v>723</v>
      </c>
    </row>
    <row r="13" spans="2:7" x14ac:dyDescent="0.2">
      <c r="B13" s="22" t="s">
        <v>16</v>
      </c>
      <c r="C13" s="8">
        <v>631</v>
      </c>
      <c r="E13" s="22" t="s">
        <v>36</v>
      </c>
      <c r="F13" s="27">
        <v>1735</v>
      </c>
      <c r="G13" s="6" t="s">
        <v>48</v>
      </c>
    </row>
    <row r="14" spans="2:7" x14ac:dyDescent="0.2">
      <c r="B14" s="23" t="s">
        <v>17</v>
      </c>
      <c r="C14" s="8">
        <v>740</v>
      </c>
      <c r="E14" s="23" t="s">
        <v>37</v>
      </c>
      <c r="F14" s="27">
        <v>1606</v>
      </c>
    </row>
    <row r="15" spans="2:7" x14ac:dyDescent="0.2">
      <c r="B15" s="23" t="s">
        <v>18</v>
      </c>
      <c r="C15" s="8">
        <v>332</v>
      </c>
      <c r="E15" s="24" t="s">
        <v>38</v>
      </c>
      <c r="F15" s="29">
        <v>1488</v>
      </c>
    </row>
    <row r="16" spans="2:7" x14ac:dyDescent="0.2">
      <c r="B16" s="23" t="s">
        <v>19</v>
      </c>
      <c r="C16" s="8">
        <v>292</v>
      </c>
    </row>
    <row r="17" spans="1:6" x14ac:dyDescent="0.2">
      <c r="A17" s="6" t="s">
        <v>48</v>
      </c>
      <c r="B17" s="23" t="s">
        <v>20</v>
      </c>
      <c r="C17" s="8">
        <v>919</v>
      </c>
    </row>
    <row r="18" spans="1:6" x14ac:dyDescent="0.2">
      <c r="B18" s="23" t="s">
        <v>21</v>
      </c>
      <c r="C18" s="27">
        <v>1056</v>
      </c>
      <c r="E18" s="30" t="s">
        <v>40</v>
      </c>
      <c r="F18" s="31">
        <v>1444</v>
      </c>
    </row>
    <row r="19" spans="1:6" x14ac:dyDescent="0.2">
      <c r="B19" s="23" t="s">
        <v>22</v>
      </c>
      <c r="C19" s="27">
        <v>1059</v>
      </c>
      <c r="E19" s="30" t="s">
        <v>41</v>
      </c>
      <c r="F19" s="33">
        <v>0.94</v>
      </c>
    </row>
    <row r="20" spans="1:6" x14ac:dyDescent="0.2">
      <c r="B20" s="23" t="s">
        <v>23</v>
      </c>
      <c r="C20" s="8">
        <v>984</v>
      </c>
    </row>
    <row r="21" spans="1:6" x14ac:dyDescent="0.2">
      <c r="B21" s="23" t="s">
        <v>24</v>
      </c>
      <c r="C21" s="8">
        <v>627</v>
      </c>
      <c r="E21" s="30" t="s">
        <v>42</v>
      </c>
      <c r="F21" s="31">
        <v>638</v>
      </c>
    </row>
    <row r="22" spans="1:6" x14ac:dyDescent="0.2">
      <c r="B22" s="23" t="s">
        <v>25</v>
      </c>
      <c r="C22" s="8">
        <v>414</v>
      </c>
      <c r="E22" s="30" t="s">
        <v>41</v>
      </c>
      <c r="F22" s="33">
        <v>0.93</v>
      </c>
    </row>
    <row r="23" spans="1:6" x14ac:dyDescent="0.2">
      <c r="A23" s="6" t="s">
        <v>48</v>
      </c>
      <c r="B23" s="23" t="s">
        <v>26</v>
      </c>
      <c r="C23" s="8">
        <v>357</v>
      </c>
      <c r="F23" s="6"/>
    </row>
    <row r="24" spans="1:6" x14ac:dyDescent="0.2">
      <c r="B24" s="23" t="s">
        <v>27</v>
      </c>
      <c r="C24" s="8">
        <v>837</v>
      </c>
      <c r="E24" s="30" t="s">
        <v>43</v>
      </c>
      <c r="F24" s="31">
        <f>SUM(F7:F15)/9</f>
        <v>1265.2222222222222</v>
      </c>
    </row>
    <row r="25" spans="1:6" x14ac:dyDescent="0.2">
      <c r="B25" s="23" t="s">
        <v>45</v>
      </c>
      <c r="C25" s="8">
        <v>527</v>
      </c>
      <c r="E25" s="30" t="s">
        <v>41</v>
      </c>
      <c r="F25" s="33">
        <v>0.44</v>
      </c>
    </row>
    <row r="26" spans="1:6" x14ac:dyDescent="0.2">
      <c r="B26" s="23" t="s">
        <v>46</v>
      </c>
      <c r="C26" s="8">
        <v>746</v>
      </c>
      <c r="F26" s="6"/>
    </row>
    <row r="27" spans="1:6" x14ac:dyDescent="0.2">
      <c r="B27" s="24" t="s">
        <v>47</v>
      </c>
      <c r="C27" s="9">
        <v>549</v>
      </c>
      <c r="E27" s="30" t="s">
        <v>44</v>
      </c>
      <c r="F27" s="31">
        <v>1185</v>
      </c>
    </row>
    <row r="28" spans="1:6" x14ac:dyDescent="0.2">
      <c r="E28" s="30" t="s">
        <v>41</v>
      </c>
      <c r="F28" s="33">
        <v>0.78</v>
      </c>
    </row>
    <row r="29" spans="1:6" x14ac:dyDescent="0.2">
      <c r="B29" s="30" t="s">
        <v>40</v>
      </c>
      <c r="C29" s="31">
        <v>746</v>
      </c>
      <c r="D29" s="34"/>
    </row>
    <row r="31" spans="1:6" x14ac:dyDescent="0.2">
      <c r="B31" s="30" t="s">
        <v>42</v>
      </c>
      <c r="C31" s="31">
        <v>330</v>
      </c>
      <c r="D31" s="34"/>
    </row>
    <row r="33" spans="2:4" x14ac:dyDescent="0.2">
      <c r="B33" s="30" t="s">
        <v>43</v>
      </c>
      <c r="C33" s="31">
        <f>SUM(C7:C27)/15</f>
        <v>877.8</v>
      </c>
      <c r="D33" s="34"/>
    </row>
    <row r="35" spans="2:4" x14ac:dyDescent="0.2">
      <c r="B35" s="30" t="s">
        <v>44</v>
      </c>
      <c r="C35" s="31">
        <v>664</v>
      </c>
      <c r="D3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 hr</vt:lpstr>
      <vt:lpstr>Summary</vt:lpstr>
      <vt:lpstr>Comparison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Jenn McCully</cp:lastModifiedBy>
  <cp:lastPrinted>2015-11-16T18:06:56Z</cp:lastPrinted>
  <dcterms:created xsi:type="dcterms:W3CDTF">2014-08-28T18:30:14Z</dcterms:created>
  <dcterms:modified xsi:type="dcterms:W3CDTF">2017-11-06T20:34:35Z</dcterms:modified>
</cp:coreProperties>
</file>