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5" yWindow="5385" windowWidth="20805" windowHeight="6390" tabRatio="375" activeTab="2"/>
  </bookViews>
  <sheets>
    <sheet name="Instructions" sheetId="4" r:id="rId1"/>
    <sheet name="Rates" sheetId="3" r:id="rId2"/>
    <sheet name="New Claim Form" sheetId="7" r:id="rId3"/>
  </sheets>
  <definedNames>
    <definedName name="_Toc259806316" localSheetId="0">Instructions!$A$16</definedName>
    <definedName name="_Toc259806365" localSheetId="0">Instructions!$A$31</definedName>
    <definedName name="_Toc259806432" localSheetId="1">Rates!#REF!</definedName>
    <definedName name="_Toc259808178" localSheetId="1">Rates!$B$11</definedName>
    <definedName name="_xlnm.Print_Area" localSheetId="0">Instructions!$A$1:$D$47</definedName>
    <definedName name="_xlnm.Print_Area" localSheetId="2">'New Claim Form'!$B$1:$P$56</definedName>
    <definedName name="_xlnm.Print_Area" localSheetId="1">Rates!$C$1:$D$24</definedName>
  </definedNames>
  <calcPr calcId="145621"/>
</workbook>
</file>

<file path=xl/calcChain.xml><?xml version="1.0" encoding="utf-8"?>
<calcChain xmlns="http://schemas.openxmlformats.org/spreadsheetml/2006/main">
  <c r="P36" i="7" l="1"/>
  <c r="P31" i="7" l="1"/>
  <c r="H12" i="7" l="1"/>
  <c r="H23" i="7"/>
  <c r="H22" i="7"/>
  <c r="H21" i="7"/>
  <c r="H20" i="7"/>
  <c r="H19" i="7"/>
  <c r="H18" i="7"/>
  <c r="H17" i="7"/>
  <c r="H16" i="7"/>
  <c r="H15" i="7"/>
  <c r="H14" i="7"/>
  <c r="H13" i="7"/>
  <c r="P42" i="7" l="1"/>
  <c r="I24" i="7" l="1"/>
  <c r="H24" i="7"/>
  <c r="O24" i="7"/>
  <c r="M24" i="7"/>
  <c r="L24" i="7"/>
  <c r="K24" i="7"/>
  <c r="G24" i="7"/>
  <c r="F24" i="7"/>
  <c r="E24" i="7"/>
  <c r="N23" i="7" l="1"/>
  <c r="P23" i="7" s="1"/>
  <c r="N22" i="7"/>
  <c r="P22" i="7" s="1"/>
  <c r="N21" i="7"/>
  <c r="P21" i="7" s="1"/>
  <c r="N20" i="7"/>
  <c r="P20" i="7" s="1"/>
  <c r="N19" i="7"/>
  <c r="P19" i="7" s="1"/>
  <c r="N18" i="7"/>
  <c r="P18" i="7" s="1"/>
  <c r="N17" i="7"/>
  <c r="P17" i="7" s="1"/>
  <c r="N16" i="7"/>
  <c r="P16" i="7" s="1"/>
  <c r="N15" i="7"/>
  <c r="P15" i="7" s="1"/>
  <c r="N14" i="7"/>
  <c r="P14" i="7" s="1"/>
  <c r="N13" i="7"/>
  <c r="P13" i="7" s="1"/>
  <c r="N12" i="7"/>
  <c r="P12" i="7" s="1"/>
  <c r="J24" i="7" l="1"/>
  <c r="N24" i="7"/>
  <c r="P24" i="7" l="1"/>
  <c r="P43" i="7" s="1"/>
  <c r="P32" i="7" l="1"/>
  <c r="P37" i="7" s="1"/>
</calcChain>
</file>

<file path=xl/comments1.xml><?xml version="1.0" encoding="utf-8"?>
<comments xmlns="http://schemas.openxmlformats.org/spreadsheetml/2006/main">
  <authors>
    <author>hstewa01</author>
    <author>mbenadib</author>
    <author>dmarshal</author>
  </authors>
  <commentList>
    <comment ref="L7" authorId="0">
      <text>
        <r>
          <rPr>
            <sz val="9"/>
            <color indexed="81"/>
            <rFont val="Tahoma"/>
            <family val="2"/>
          </rPr>
          <t xml:space="preserve">
Vehicle license plate # is required when claiming mileage.
</t>
        </r>
      </text>
    </comment>
    <comment ref="B9" authorId="1">
      <text>
        <r>
          <rPr>
            <sz val="10"/>
            <color indexed="81"/>
            <rFont val="Tahoma"/>
            <family val="2"/>
          </rPr>
          <t>Personal travel combined with international business travel may be subject to tax. The taxable amount depends on how much of the trip outside of the U.S. was personal in nature. For this purpose, the United States includes the 50 states and the District of Columbia.</t>
        </r>
      </text>
    </comment>
    <comment ref="B10" authorId="1">
      <text>
        <r>
          <rPr>
            <sz val="10"/>
            <color indexed="81"/>
            <rFont val="Tahoma"/>
            <family val="2"/>
          </rPr>
          <t>Official University trip begins when the traveler leaves his/her residence or normal work location, whichever occurs last, and ends when the traveler returns to his/her residence or normal work location, whichever occurs first</t>
        </r>
        <r>
          <rPr>
            <sz val="8"/>
            <color indexed="81"/>
            <rFont val="Tahoma"/>
            <family val="2"/>
          </rPr>
          <t xml:space="preserve">
</t>
        </r>
        <r>
          <rPr>
            <b/>
            <sz val="8"/>
            <color indexed="81"/>
            <rFont val="Tahoma"/>
            <family val="2"/>
          </rPr>
          <t>Please be sure to clarify a.m or p.m.</t>
        </r>
      </text>
    </comment>
    <comment ref="E10" authorId="1">
      <text>
        <r>
          <rPr>
            <b/>
            <sz val="10"/>
            <color indexed="81"/>
            <rFont val="Tahoma"/>
            <family val="2"/>
          </rPr>
          <t>UNITED STATES TRAVEL:</t>
        </r>
        <r>
          <rPr>
            <sz val="10"/>
            <color indexed="81"/>
            <rFont val="Tahoma"/>
            <family val="2"/>
          </rPr>
          <t xml:space="preserve">
Actual meal expenses incurred may be claimed up to a total of $55 for the day. Any individual meal that is $25 or more must be supported by an </t>
        </r>
        <r>
          <rPr>
            <b/>
            <sz val="10"/>
            <color indexed="81"/>
            <rFont val="Tahoma"/>
            <family val="2"/>
          </rPr>
          <t>itemized</t>
        </r>
        <r>
          <rPr>
            <sz val="10"/>
            <color indexed="81"/>
            <rFont val="Tahoma"/>
            <family val="2"/>
          </rPr>
          <t xml:space="preserve"> receipt. Please keep all receipts as your claim may be selected for an audit.
</t>
        </r>
      </text>
    </comment>
    <comment ref="H10" authorId="1">
      <text>
        <r>
          <rPr>
            <sz val="10"/>
            <color indexed="81"/>
            <rFont val="Tahoma"/>
            <family val="2"/>
          </rPr>
          <t>This column totals all meals expenses for domestic travel.</t>
        </r>
      </text>
    </comment>
    <comment ref="I10" authorId="1">
      <text>
        <r>
          <rPr>
            <b/>
            <sz val="10"/>
            <color indexed="81"/>
            <rFont val="Tahoma"/>
            <family val="2"/>
          </rPr>
          <t>UNITED STATES TRAVEL:</t>
        </r>
        <r>
          <rPr>
            <sz val="10"/>
            <color indexed="81"/>
            <rFont val="Tahoma"/>
            <family val="2"/>
          </rPr>
          <t xml:space="preserve">
Incidental expenses incurred may be claimed up to a total of $7 for the day.  No receipts required for incidental expenses incurred.
</t>
        </r>
      </text>
    </comment>
    <comment ref="J10" authorId="1">
      <text>
        <r>
          <rPr>
            <b/>
            <sz val="10"/>
            <color indexed="81"/>
            <rFont val="Tahoma"/>
            <family val="2"/>
          </rPr>
          <t>INTERNATIONAL TRAVEL:</t>
        </r>
        <r>
          <rPr>
            <sz val="10"/>
            <color indexed="81"/>
            <rFont val="Tahoma"/>
            <family val="2"/>
          </rPr>
          <t xml:space="preserve">
Unlike Domestic travel, for international travel meals and incidentals do not have to be broken out individually. Instead there is one daily rate that is used for meals and incidentals, which varies depending on the foreign location visited. See the link at the bottom of this travel claim form to find the meals and incidental rate for the location visited. Please include a printout of the location per diem.</t>
        </r>
      </text>
    </comment>
    <comment ref="K10" authorId="1">
      <text>
        <r>
          <rPr>
            <b/>
            <sz val="10"/>
            <color indexed="81"/>
            <rFont val="Tahoma"/>
            <family val="2"/>
          </rPr>
          <t>UNITED STATES TRAVEL:</t>
        </r>
        <r>
          <rPr>
            <sz val="10"/>
            <color indexed="81"/>
            <rFont val="Tahoma"/>
            <family val="2"/>
          </rPr>
          <t xml:space="preserve">
Actual lodging expenses may be claimed and must be supported by an itemized receipt. 
A written justification is required for a daily room rate above $195.
- - - - - - - - - - - - - - - - - - - - - - - - - - - - - - 
</t>
        </r>
        <r>
          <rPr>
            <b/>
            <sz val="10"/>
            <color indexed="81"/>
            <rFont val="Tahoma"/>
            <family val="2"/>
          </rPr>
          <t>INTERNATIONAL TRAVEL:</t>
        </r>
        <r>
          <rPr>
            <sz val="10"/>
            <color indexed="81"/>
            <rFont val="Tahoma"/>
            <family val="2"/>
          </rPr>
          <t xml:space="preserve">
Actual lodging expenses incurred may be claimed up to the published federal government per diem rate for the location visited and must be supported by an itemized receipt.
Federal Per Diem rates can be found at the bottom of the travel claim form.</t>
        </r>
      </text>
    </comment>
    <comment ref="L10" authorId="1">
      <text>
        <r>
          <rPr>
            <sz val="10"/>
            <color indexed="81"/>
            <rFont val="Tahoma"/>
            <family val="2"/>
          </rPr>
          <t>If travel was paid on your behalf then do not enter airfare costs in this column. This column is for airfare costs that you personally incurred.
Please be sure to provide travel itinerary along with proof of payment.</t>
        </r>
      </text>
    </comment>
    <comment ref="M10" authorId="1">
      <text>
        <r>
          <rPr>
            <sz val="10"/>
            <color indexed="81"/>
            <rFont val="Tahoma"/>
            <family val="2"/>
          </rPr>
          <t>If you are using your personal vehicle for State travel you must have a form 261 on file this form is kept in your department and should be updated yearly.
Vehicle License # required when claiming mileage.</t>
        </r>
      </text>
    </comment>
    <comment ref="O10" authorId="1">
      <text>
        <r>
          <rPr>
            <sz val="10"/>
            <color indexed="81"/>
            <rFont val="Tahoma"/>
            <family val="2"/>
          </rPr>
          <t xml:space="preserve">
All Misc. Travel Expenses at or below $24.99 must have description listed if no receipt is submitted.
</t>
        </r>
      </text>
    </comment>
    <comment ref="P24" authorId="0">
      <text>
        <r>
          <rPr>
            <sz val="9"/>
            <color indexed="81"/>
            <rFont val="Tahoma"/>
            <family val="2"/>
          </rPr>
          <t xml:space="preserve">Total amount of
out-of-pocket expenses for the trip including traveler's ProCard expenses
</t>
        </r>
      </text>
    </comment>
    <comment ref="L27" authorId="2">
      <text>
        <r>
          <rPr>
            <sz val="9"/>
            <color indexed="81"/>
            <rFont val="Tahoma"/>
            <family val="2"/>
          </rPr>
          <t>Total amount of authorized expenses for chart field string
(Can be less than Total Expenses)</t>
        </r>
      </text>
    </comment>
    <comment ref="P27" authorId="0">
      <text>
        <r>
          <rPr>
            <sz val="9"/>
            <color indexed="81"/>
            <rFont val="Tahoma"/>
            <family val="2"/>
          </rPr>
          <t xml:space="preserve">Total amount of Travel Advances received prior to the trip.
</t>
        </r>
      </text>
    </comment>
    <comment ref="P32" authorId="0">
      <text>
        <r>
          <rPr>
            <sz val="9"/>
            <color indexed="81"/>
            <rFont val="Tahoma"/>
            <family val="2"/>
          </rPr>
          <t xml:space="preserve">Total expenses (or allowable expenses) less total advances received.
Amount due to traveler or back to the State if Total Expenses are less than Travel Advance Received.
</t>
        </r>
      </text>
    </comment>
    <comment ref="P34" authorId="2">
      <text>
        <r>
          <rPr>
            <sz val="9"/>
            <color indexed="81"/>
            <rFont val="Tahoma"/>
            <family val="2"/>
          </rPr>
          <t xml:space="preserve">Total amount of Travel Advances received prior to the trip.
</t>
        </r>
      </text>
    </comment>
    <comment ref="P37" authorId="0">
      <text>
        <r>
          <rPr>
            <sz val="9"/>
            <color indexed="81"/>
            <rFont val="Tahoma"/>
            <family val="2"/>
          </rPr>
          <t xml:space="preserve">Total expenses (or allowable expenses) less total advances received.
Amount due to traveler or back to the State if Total Expenses are less than Travel Advance Received.
</t>
        </r>
      </text>
    </comment>
    <comment ref="P38" authorId="0">
      <text>
        <r>
          <rPr>
            <sz val="9"/>
            <color indexed="81"/>
            <rFont val="Tahoma"/>
            <family val="2"/>
          </rPr>
          <t xml:space="preserve">
Airfare costs incurred through Giselle's direct billing. 
</t>
        </r>
      </text>
    </comment>
    <comment ref="P39" authorId="0">
      <text>
        <r>
          <rPr>
            <sz val="9"/>
            <color indexed="81"/>
            <rFont val="Tahoma"/>
            <family val="2"/>
          </rPr>
          <t xml:space="preserve">
Conference Fees paid via ProCard, Invoice, or another method on your behalf.
</t>
        </r>
      </text>
    </comment>
    <comment ref="P40" authorId="0">
      <text>
        <r>
          <rPr>
            <sz val="9"/>
            <color indexed="81"/>
            <rFont val="Tahoma"/>
            <family val="2"/>
          </rPr>
          <t xml:space="preserve">
Rental Car Expenses paid via ProCard, Invoice, or another method on your behalf.
</t>
        </r>
      </text>
    </comment>
    <comment ref="P41" authorId="0">
      <text>
        <r>
          <rPr>
            <sz val="9"/>
            <color indexed="81"/>
            <rFont val="Tahoma"/>
            <family val="2"/>
          </rPr>
          <t xml:space="preserve">
Other travel expenses  paid via ProCard, Invoice, or another method on your behalf.
</t>
        </r>
      </text>
    </comment>
  </commentList>
</comments>
</file>

<file path=xl/sharedStrings.xml><?xml version="1.0" encoding="utf-8"?>
<sst xmlns="http://schemas.openxmlformats.org/spreadsheetml/2006/main" count="134" uniqueCount="129">
  <si>
    <t>Claimant's Name</t>
  </si>
  <si>
    <t>Department</t>
  </si>
  <si>
    <t>City</t>
  </si>
  <si>
    <t>State</t>
  </si>
  <si>
    <t>Zip Code</t>
  </si>
  <si>
    <t>Mileage Rate Claimed</t>
  </si>
  <si>
    <t>Private Car Use</t>
  </si>
  <si>
    <t>Miles</t>
  </si>
  <si>
    <t>Amount</t>
  </si>
  <si>
    <t>Total Expenses</t>
  </si>
  <si>
    <t>DATE</t>
  </si>
  <si>
    <t>Fund</t>
  </si>
  <si>
    <t>DeptID</t>
  </si>
  <si>
    <t>Class</t>
  </si>
  <si>
    <t>CLAIMANT'S SIGNATURE</t>
  </si>
  <si>
    <t>B</t>
  </si>
  <si>
    <t>L</t>
  </si>
  <si>
    <t>D</t>
  </si>
  <si>
    <t>Vehicle License #</t>
  </si>
  <si>
    <t>Date</t>
  </si>
  <si>
    <t>Purpose of Trip</t>
  </si>
  <si>
    <t>Org Key</t>
  </si>
  <si>
    <t>Object Code</t>
  </si>
  <si>
    <t>Daily M&amp;IE ……………………..</t>
  </si>
  <si>
    <t>International</t>
  </si>
  <si>
    <t>The person due the reimbursement for travel costs incurred is responsible for:</t>
  </si>
  <si>
    <t>Traveler's Responsibility</t>
  </si>
  <si>
    <t>The approving authority designated to approve travel claims ensures all expenses are reasonable in terms of price, purpose, and necessity.</t>
  </si>
  <si>
    <t>The approving authority is responsible for:</t>
  </si>
  <si>
    <t>Approving Authority Responsibility</t>
  </si>
  <si>
    <t>Residence Address (Non Employees Only)</t>
  </si>
  <si>
    <t>Daily Lodging Expenses</t>
  </si>
  <si>
    <t>Actual expenses up to 100% of Published Federal Government Per Diem for specific location</t>
  </si>
  <si>
    <t>Cal Poly San Luis Obispo Travel Expense Claim Form</t>
  </si>
  <si>
    <t>Telephone #</t>
  </si>
  <si>
    <t>Misc. Travel Expense</t>
  </si>
  <si>
    <t>Miscellaneous Travel Expenses</t>
  </si>
  <si>
    <t>Miscellaneous expenses are reimbursable when they are ordinary and necessary to accomplish the official business purpose of a trip. The Travel Expense Claim must include an explanation of why</t>
  </si>
  <si>
    <t>Submitting travel claims within 10 days from the return of the trip.</t>
  </si>
  <si>
    <t>Providing the business purpose and inclusive dates of each trip.</t>
  </si>
  <si>
    <t>Certifying he/she:</t>
  </si>
  <si>
    <t>Returning to the University within 30 days, any reimbursement or payment issued by the University which subsequently results in a refund to the individual.</t>
  </si>
  <si>
    <r>
      <t xml:space="preserve">Ensuring expenses charged to his/her accounts are supported by sufficient funds and ensuring </t>
    </r>
    <r>
      <rPr>
        <sz val="12"/>
        <color indexed="8"/>
        <rFont val="Times New Roman"/>
        <family val="1"/>
      </rPr>
      <t>appropriateness of use of funds.</t>
    </r>
  </si>
  <si>
    <t>Ensuring expenses requested are ordinary, reasonable, not extravagant, necessary, and supported by a business purpose or justification, as appropriate.</t>
  </si>
  <si>
    <t>Validating, to the extent possible, that the expenses listed were actually incurred by the employee and that appropriate supporting documentation is attached.</t>
  </si>
  <si>
    <r>
      <t>Reviewing and approving the business purpose and ensuring the request is in compliance with any</t>
    </r>
    <r>
      <rPr>
        <sz val="12"/>
        <color indexed="8"/>
        <rFont val="Times New Roman"/>
        <family val="1"/>
      </rPr>
      <t xml:space="preserve"> applicable sponsored project/grant requirements.</t>
    </r>
  </si>
  <si>
    <t>Approving/denying payment of the travel claim in a timely manner.</t>
  </si>
  <si>
    <t>Denying expenses not directly related to official University business.</t>
  </si>
  <si>
    <t xml:space="preserve">The University will reimburse reasonable and customary gratuities (generally up to 20% of the total bill) for items such as shuttle driver tips.  Meal tips are reimbursed as part of </t>
  </si>
  <si>
    <t>the meal expense; taxi tips are reimbursed as part of the taxi expense; valet tips (if exception is granted) are reimbursed as part of the parking fee.</t>
  </si>
  <si>
    <t xml:space="preserve">Tips and gratuities for extended travel or travel outside the continental U.S. that are over and above tips reimbursed as part of the per diem are reimbursable if reasonable and </t>
  </si>
  <si>
    <t xml:space="preserve">incurred while traveling on official University business.  </t>
  </si>
  <si>
    <t>Received authorization to travel.</t>
  </si>
  <si>
    <t>Traveled on official business.</t>
  </si>
  <si>
    <t xml:space="preserve">Actually spent the amount for listed expenses.  </t>
  </si>
  <si>
    <t>Has verified that the amount due is accurate.</t>
  </si>
  <si>
    <t>Has not and will not seek reimbursement for (1) a duplicate claim or (2) from any other source.</t>
  </si>
  <si>
    <t>Tips</t>
  </si>
  <si>
    <t>Business Related Expenses</t>
  </si>
  <si>
    <t>Form Tips</t>
  </si>
  <si>
    <t>Please note that there are comments embedded into numerous fields on the enclosed form. A colored dot in the top right corner of a cell indicates that there is a comment with useful information</t>
  </si>
  <si>
    <t>I hereby certify that the above is a true statement of the travel expenses incurred by me in accordance with applicable California State University procedures and that all items shown were for the official business of The California State University. If a privately owned vehicle was used, and if mileage rates exceed the minimum rate, I certify that the cost of operating the vehicle was equal to or greater than the rate claimed, and that I have met the requirements as prescribed by SAM Sections 0750. 0752, 0753 and 0754 pertaining to vehicle safety and seat belt usage.</t>
  </si>
  <si>
    <t>CPSU Advance Received</t>
  </si>
  <si>
    <t>PRINT NAME</t>
  </si>
  <si>
    <r>
      <t xml:space="preserve">EmpID  </t>
    </r>
    <r>
      <rPr>
        <i/>
        <sz val="10"/>
        <color indexed="12"/>
        <rFont val="Times New Roman"/>
        <family val="1"/>
      </rPr>
      <t>(not SS#)</t>
    </r>
  </si>
  <si>
    <t>Other Expenses</t>
  </si>
  <si>
    <t>Travel Destination (city &amp; state, or city &amp; country)</t>
  </si>
  <si>
    <t xml:space="preserve">Departure and Arrival </t>
  </si>
  <si>
    <t>Time</t>
  </si>
  <si>
    <t>United States Travel</t>
  </si>
  <si>
    <t>Actual meals expenses up to $55/day + $7/day incidentals allowance</t>
  </si>
  <si>
    <t>Receipts required for expenses of $25 or more</t>
  </si>
  <si>
    <t>Lodging</t>
  </si>
  <si>
    <r>
      <t>Non-Commercial Facility</t>
    </r>
    <r>
      <rPr>
        <sz val="14"/>
        <color indexed="12"/>
        <rFont val="Calibri"/>
        <family val="2"/>
      </rPr>
      <t xml:space="preserve"> </t>
    </r>
  </si>
  <si>
    <t>When looking up per diem rates using the enclosed links to federal websites, if your exact destination is not listed, then select the "other" category for the general destination.</t>
  </si>
  <si>
    <t>Receipts/Substantiation</t>
  </si>
  <si>
    <t>City and State or City and Country where expenses were incurred</t>
  </si>
  <si>
    <t>must not exceed the amounts on federal per diem website. See the bottom of the travel claim form for the federal per diem website.</t>
  </si>
  <si>
    <t>Subtotal</t>
  </si>
  <si>
    <t>Domestic Travel Meals Costs</t>
  </si>
  <si>
    <t xml:space="preserve">Domestic Travel Incidental Expenses </t>
  </si>
  <si>
    <t>Foreign Travel Meals &amp; Incidental Rate</t>
  </si>
  <si>
    <t>Airfare Costs</t>
  </si>
  <si>
    <t>Rental Car Expenses</t>
  </si>
  <si>
    <t>Rates for Lodging, Meals and Incidental Expenses vary depending on whether you are traveling in the U.S. or internationally</t>
  </si>
  <si>
    <t>Daily Meals and Incidental Expenses</t>
  </si>
  <si>
    <t>Travel Reimbursement Rates for Travel that Includes an Overnight Stay</t>
  </si>
  <si>
    <t>Receipts required for any individual expenses of $25 or more</t>
  </si>
  <si>
    <t>Rates of Reimbursement</t>
  </si>
  <si>
    <r>
      <t xml:space="preserve">Published Federal Government Per Diem for specific location. </t>
    </r>
    <r>
      <rPr>
        <i/>
        <sz val="14"/>
        <rFont val="Calibri"/>
        <family val="2"/>
      </rPr>
      <t>No receipts required</t>
    </r>
  </si>
  <si>
    <t>Traveler will be reimbursed for actual lodging expenses up to the Published Federal Government Per Diem for specific location</t>
  </si>
  <si>
    <t>Conference Fees</t>
  </si>
  <si>
    <t>embedded. To access these comments, allow the cursor to hover over the cell and a dialogue box will appear.</t>
  </si>
  <si>
    <t>Federal Per Diem rates for all locations:</t>
  </si>
  <si>
    <t>Account</t>
  </si>
  <si>
    <t>Program</t>
  </si>
  <si>
    <t>Project</t>
  </si>
  <si>
    <t>Please submit completed Travel Pre-Authorization Form 1A with Travel Claim</t>
  </si>
  <si>
    <t>Rates for international travel:</t>
  </si>
  <si>
    <t>Rates for U.S. travel:  See grid on the "Rates" tab</t>
  </si>
  <si>
    <t>TRAVEL EXPENSES PAID ON YOUR BEHALF - Direct Billed</t>
  </si>
  <si>
    <t>Notes:</t>
  </si>
  <si>
    <t>(Must have signature authority on chartfields listed, and hold a minimum employment classification of MPP, Dept. Head, Dept. Chair, or Confidential.)</t>
  </si>
  <si>
    <t>APPROVING OFFICIAL SIGNATURE</t>
  </si>
  <si>
    <t>STATE (CPSU, including University Campus Programs)</t>
  </si>
  <si>
    <t>CAL POLY CORPORATION (CPC)</t>
  </si>
  <si>
    <t>United States Travel: Any individual expense for $25 or more must be substantiated by a receipt, this includes meals related purchases.</t>
  </si>
  <si>
    <t>International Travel: Any individual expense for $25 or more must be substantiated by a receipt, except for meals. Meals expenditures do not require receipts. However, meals and incidental costs</t>
  </si>
  <si>
    <t>Any expenditure for $25 or more requires a receipt.</t>
  </si>
  <si>
    <t>such  expenditures are being claimed. Following is a non-exhaustive list of reimbursable and non-reimbursable travel related expenses. Any individual expenditures for $25 or more require a receipt.</t>
  </si>
  <si>
    <r>
      <t xml:space="preserve">Traveler will be reimbursed for actual lodging expenses, </t>
    </r>
    <r>
      <rPr>
        <i/>
        <sz val="14"/>
        <rFont val="Calibri"/>
        <family val="2"/>
      </rPr>
      <t>receipts required. The maximum lodging rate is $195/night(excluding Taxes). Lodging rates exceeding $195/night require written justification and pre-approval.</t>
    </r>
  </si>
  <si>
    <t xml:space="preserve"> Domestic Meals Total</t>
  </si>
  <si>
    <t>PRINT NAME FOR APPROVING OFFICIAL</t>
  </si>
  <si>
    <t>TITLE</t>
  </si>
  <si>
    <t xml:space="preserve">(You are not claiming these expenses for reimbursement. </t>
  </si>
  <si>
    <t>They have been paid via Enterprise, Giselle's, ProCard, etc.)</t>
  </si>
  <si>
    <t>Type of Traveler</t>
  </si>
  <si>
    <t>Airfare
Cost</t>
  </si>
  <si>
    <t xml:space="preserve">Lodging
Cost </t>
  </si>
  <si>
    <t>CPC Reimbursement Total</t>
  </si>
  <si>
    <t>https://aoprals.state.gov/web920/per_diem.asp</t>
  </si>
  <si>
    <t>CPSU Reimbursement Total</t>
  </si>
  <si>
    <t>Total State Amount Authorized</t>
  </si>
  <si>
    <t>Total CPC Amount Authorized</t>
  </si>
  <si>
    <t>TOTAL COST OF AUTHORIZED EXPENSES</t>
  </si>
  <si>
    <t xml:space="preserve">Expenses paid by traveler's ProCard (University Advancement only) </t>
  </si>
  <si>
    <t>CPC Advance Received</t>
  </si>
  <si>
    <t xml:space="preserve">Expenses paid by traveler's CPC ProCard </t>
  </si>
  <si>
    <t>Revised 9/22/15</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</si>
</sst>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7" formatCode="&quot;$&quot;#,##0.00_);\(&quot;$&quot;#,##0.00\)"/>
    <numFmt numFmtId="8" formatCode="&quot;$&quot;#,##0.00_);[Red]\(&quot;$&quot;#,##0.00\)"/>
    <numFmt numFmtId="44" formatCode="_(&quot;$&quot;* #,##0.00_);_(&quot;$&quot;* \(#,##0.00\);_(&quot;$&quot;* &quot;-&quot;??_);_(@_)"/>
    <numFmt numFmtId="164" formatCode="m/d/yy;@"/>
    <numFmt numFmtId="165" formatCode="000000000"/>
    <numFmt numFmtId="166" formatCode="0.000"/>
    <numFmt numFmtId="167" formatCode="#,##0.0"/>
  </numFmts>
  <fonts count="45" x14ac:knownFonts="1">
    <font>
      <sz val="10"/>
      <name val="Times New Roman"/>
    </font>
    <font>
      <sz val="11"/>
      <color theme="1"/>
      <name val="Calibri"/>
      <family val="2"/>
      <scheme val="minor"/>
    </font>
    <font>
      <b/>
      <sz val="10"/>
      <name val="Times New Roman"/>
      <family val="1"/>
    </font>
    <font>
      <sz val="10"/>
      <name val="Times New Roman"/>
      <family val="1"/>
    </font>
    <font>
      <sz val="10"/>
      <color indexed="12"/>
      <name val="Times New Roman"/>
      <family val="1"/>
    </font>
    <font>
      <b/>
      <sz val="10"/>
      <color indexed="12"/>
      <name val="Times New Roman"/>
      <family val="1"/>
    </font>
    <font>
      <sz val="10"/>
      <color indexed="33"/>
      <name val="Times New Roman"/>
      <family val="1"/>
    </font>
    <font>
      <b/>
      <sz val="10"/>
      <name val="Times New Roman"/>
      <family val="1"/>
    </font>
    <font>
      <b/>
      <sz val="8"/>
      <name val="Times New Roman"/>
      <family val="1"/>
    </font>
    <font>
      <sz val="10"/>
      <name val="Times New Roman"/>
      <family val="1"/>
    </font>
    <font>
      <b/>
      <sz val="8"/>
      <color indexed="8"/>
      <name val="Times New Roman"/>
      <family val="1"/>
    </font>
    <font>
      <b/>
      <sz val="12"/>
      <name val="Times New Roman"/>
      <family val="1"/>
    </font>
    <font>
      <b/>
      <sz val="11"/>
      <name val="Times New Roman"/>
      <family val="1"/>
    </font>
    <font>
      <b/>
      <sz val="14"/>
      <name val="Times New Roman"/>
      <family val="1"/>
    </font>
    <font>
      <b/>
      <u/>
      <sz val="14"/>
      <name val="Times New Roman"/>
      <family val="1"/>
    </font>
    <font>
      <sz val="6"/>
      <name val="Times New Roman"/>
      <family val="1"/>
    </font>
    <font>
      <sz val="12"/>
      <name val="Times New Roman"/>
      <family val="1"/>
    </font>
    <font>
      <b/>
      <u/>
      <sz val="12"/>
      <name val="Times New Roman"/>
      <family val="1"/>
    </font>
    <font>
      <sz val="12"/>
      <color indexed="8"/>
      <name val="Times New Roman"/>
      <family val="1"/>
    </font>
    <font>
      <i/>
      <sz val="10"/>
      <color indexed="12"/>
      <name val="Times New Roman"/>
      <family val="1"/>
    </font>
    <font>
      <sz val="11"/>
      <name val="Times New Roman"/>
      <family val="1"/>
    </font>
    <font>
      <b/>
      <sz val="10"/>
      <color indexed="81"/>
      <name val="Tahoma"/>
      <family val="2"/>
    </font>
    <font>
      <sz val="10"/>
      <color indexed="81"/>
      <name val="Tahoma"/>
      <family val="2"/>
    </font>
    <font>
      <sz val="14"/>
      <name val="Calibri"/>
      <family val="2"/>
    </font>
    <font>
      <i/>
      <sz val="14"/>
      <name val="Calibri"/>
      <family val="2"/>
    </font>
    <font>
      <sz val="14"/>
      <name val="Times New Roman"/>
      <family val="1"/>
    </font>
    <font>
      <sz val="14"/>
      <color indexed="12"/>
      <name val="Calibri"/>
      <family val="2"/>
    </font>
    <font>
      <b/>
      <sz val="16"/>
      <name val="Times New Roman"/>
      <family val="1"/>
    </font>
    <font>
      <sz val="8"/>
      <color indexed="81"/>
      <name val="Tahoma"/>
      <family val="2"/>
    </font>
    <font>
      <u/>
      <sz val="10"/>
      <color theme="10"/>
      <name val="Times New Roman"/>
      <family val="1"/>
    </font>
    <font>
      <sz val="9"/>
      <color rgb="FF000000"/>
      <name val="Calibri"/>
      <family val="2"/>
    </font>
    <font>
      <sz val="11"/>
      <color theme="1"/>
      <name val="Times New Roman"/>
      <family val="1"/>
    </font>
    <font>
      <u/>
      <sz val="14"/>
      <color rgb="FF0000FF"/>
      <name val="Calibri"/>
      <family val="2"/>
    </font>
    <font>
      <sz val="14"/>
      <color rgb="FF000000"/>
      <name val="Calibri"/>
      <family val="2"/>
    </font>
    <font>
      <sz val="14"/>
      <color theme="1"/>
      <name val="Calibri"/>
      <family val="2"/>
    </font>
    <font>
      <sz val="10"/>
      <color theme="1"/>
      <name val="Times New Roman"/>
      <family val="1"/>
    </font>
    <font>
      <b/>
      <sz val="10"/>
      <color theme="1"/>
      <name val="Times New Roman"/>
      <family val="1"/>
    </font>
    <font>
      <b/>
      <sz val="11"/>
      <color theme="1"/>
      <name val="Times New Roman"/>
      <family val="1"/>
    </font>
    <font>
      <sz val="9"/>
      <color indexed="81"/>
      <name val="Tahoma"/>
      <family val="2"/>
    </font>
    <font>
      <b/>
      <sz val="8"/>
      <color indexed="81"/>
      <name val="Tahoma"/>
      <family val="2"/>
    </font>
    <font>
      <b/>
      <sz val="9"/>
      <color indexed="12"/>
      <name val="Times New Roman"/>
      <family val="1"/>
    </font>
    <font>
      <sz val="9"/>
      <name val="Times New Roman"/>
      <family val="1"/>
    </font>
    <font>
      <sz val="10"/>
      <color theme="0"/>
      <name val="Times New Roman"/>
      <family val="1"/>
    </font>
    <font>
      <b/>
      <i/>
      <sz val="12"/>
      <name val="Times New Roman"/>
      <family val="1"/>
    </font>
    <font>
      <sz val="8"/>
      <color rgb="FF000000"/>
      <name val="Tahoma"/>
      <family val="2"/>
    </font>
  </fonts>
  <fills count="5">
    <fill>
      <patternFill patternType="none"/>
    </fill>
    <fill>
      <patternFill patternType="gray125"/>
    </fill>
    <fill>
      <patternFill patternType="solid">
        <fgColor theme="0"/>
        <bgColor indexed="64"/>
      </patternFill>
    </fill>
    <fill>
      <patternFill patternType="solid">
        <fgColor theme="1" tint="0.34998626667073579"/>
        <bgColor indexed="64"/>
      </patternFill>
    </fill>
    <fill>
      <patternFill patternType="solid">
        <fgColor theme="4" tint="0.79998168889431442"/>
        <bgColor indexed="64"/>
      </patternFill>
    </fill>
  </fills>
  <borders count="58">
    <border>
      <left/>
      <right/>
      <top/>
      <bottom/>
      <diagonal/>
    </border>
    <border>
      <left/>
      <right/>
      <top style="medium">
        <color indexed="64"/>
      </top>
      <bottom/>
      <diagonal/>
    </border>
    <border>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44" fontId="3" fillId="0" borderId="0" applyFont="0" applyFill="0" applyBorder="0" applyAlignment="0" applyProtection="0"/>
    <xf numFmtId="0" fontId="29" fillId="0" borderId="0" applyNumberFormat="0" applyFill="0" applyBorder="0" applyAlignment="0" applyProtection="0"/>
    <xf numFmtId="0" fontId="1" fillId="0" borderId="0"/>
  </cellStyleXfs>
  <cellXfs count="277">
    <xf numFmtId="0" fontId="0" fillId="0" borderId="0" xfId="0"/>
    <xf numFmtId="0" fontId="30" fillId="0" borderId="0" xfId="0" applyFont="1" applyAlignment="1">
      <alignment vertical="center"/>
    </xf>
    <xf numFmtId="0" fontId="3" fillId="0" borderId="0" xfId="0" applyFont="1"/>
    <xf numFmtId="0" fontId="13" fillId="0" borderId="0" xfId="0" applyFont="1" applyAlignment="1">
      <alignment horizontal="center"/>
    </xf>
    <xf numFmtId="0" fontId="15" fillId="0" borderId="0" xfId="0" applyFont="1"/>
    <xf numFmtId="0" fontId="13" fillId="0" borderId="13" xfId="0" applyFont="1" applyBorder="1" applyAlignment="1">
      <alignment horizontal="center"/>
    </xf>
    <xf numFmtId="0" fontId="16" fillId="0" borderId="0" xfId="0" applyFont="1" applyAlignment="1">
      <alignment vertical="center"/>
    </xf>
    <xf numFmtId="0" fontId="16" fillId="0" borderId="0" xfId="0" applyFont="1"/>
    <xf numFmtId="0" fontId="17" fillId="0" borderId="0" xfId="0" applyFont="1"/>
    <xf numFmtId="0" fontId="16" fillId="0" borderId="0" xfId="0" applyFont="1" applyAlignment="1">
      <alignment horizontal="left" vertical="center"/>
    </xf>
    <xf numFmtId="0" fontId="2" fillId="2" borderId="0" xfId="0" applyFont="1" applyFill="1" applyBorder="1" applyAlignment="1" applyProtection="1">
      <alignment horizontal="right" vertical="center"/>
    </xf>
    <xf numFmtId="2" fontId="6" fillId="2" borderId="0" xfId="0" applyNumberFormat="1" applyFont="1" applyFill="1" applyBorder="1" applyAlignment="1" applyProtection="1">
      <alignment vertical="center"/>
    </xf>
    <xf numFmtId="0" fontId="20" fillId="0" borderId="10" xfId="0" applyFont="1" applyBorder="1" applyAlignment="1" applyProtection="1">
      <alignment horizontal="center" wrapText="1"/>
      <protection locked="0"/>
    </xf>
    <xf numFmtId="49" fontId="31" fillId="0" borderId="10" xfId="0" applyNumberFormat="1" applyFont="1" applyBorder="1" applyAlignment="1" applyProtection="1">
      <alignment horizontal="center" vertical="center"/>
      <protection locked="0"/>
    </xf>
    <xf numFmtId="8" fontId="12" fillId="2" borderId="25" xfId="0" applyNumberFormat="1" applyFont="1" applyFill="1" applyBorder="1" applyAlignment="1" applyProtection="1">
      <alignment vertical="center"/>
      <protection locked="0"/>
    </xf>
    <xf numFmtId="0" fontId="12" fillId="2" borderId="10" xfId="0" applyFont="1" applyFill="1" applyBorder="1" applyAlignment="1" applyProtection="1">
      <alignment horizontal="center" vertical="center"/>
      <protection locked="0"/>
    </xf>
    <xf numFmtId="0" fontId="12" fillId="2" borderId="10" xfId="0" applyNumberFormat="1" applyFont="1" applyFill="1" applyBorder="1" applyAlignment="1" applyProtection="1">
      <alignment horizontal="center" vertical="center"/>
      <protection locked="0"/>
    </xf>
    <xf numFmtId="2" fontId="12" fillId="2" borderId="10" xfId="0" applyNumberFormat="1" applyFont="1" applyFill="1" applyBorder="1" applyAlignment="1" applyProtection="1">
      <alignment vertical="center"/>
      <protection locked="0"/>
    </xf>
    <xf numFmtId="0" fontId="12" fillId="2" borderId="27" xfId="0" applyFont="1" applyFill="1" applyBorder="1" applyAlignment="1" applyProtection="1">
      <alignment horizontal="center" vertical="center"/>
      <protection locked="0"/>
    </xf>
    <xf numFmtId="4" fontId="12" fillId="2" borderId="10" xfId="0" applyNumberFormat="1" applyFont="1" applyFill="1" applyBorder="1" applyAlignment="1" applyProtection="1">
      <alignment vertical="center"/>
      <protection locked="0"/>
    </xf>
    <xf numFmtId="0" fontId="32" fillId="0" borderId="28" xfId="0" applyFont="1" applyBorder="1" applyAlignment="1">
      <alignment vertical="center" wrapText="1"/>
    </xf>
    <xf numFmtId="0" fontId="23" fillId="0" borderId="28" xfId="0" applyFont="1" applyBorder="1" applyAlignment="1">
      <alignment vertical="center" wrapText="1"/>
    </xf>
    <xf numFmtId="0" fontId="32" fillId="0" borderId="29" xfId="0" applyFont="1" applyBorder="1" applyAlignment="1">
      <alignment vertical="center" wrapText="1"/>
    </xf>
    <xf numFmtId="0" fontId="23" fillId="0" borderId="29" xfId="0" applyFont="1" applyBorder="1" applyAlignment="1">
      <alignment vertical="center" wrapText="1"/>
    </xf>
    <xf numFmtId="0" fontId="33" fillId="0" borderId="29" xfId="0" applyFont="1" applyBorder="1" applyAlignment="1">
      <alignment vertical="center" wrapText="1"/>
    </xf>
    <xf numFmtId="0" fontId="23" fillId="0" borderId="29" xfId="0" applyFont="1" applyBorder="1" applyAlignment="1">
      <alignment horizontal="left" vertical="center" wrapText="1"/>
    </xf>
    <xf numFmtId="0" fontId="24" fillId="0" borderId="29" xfId="0" applyFont="1" applyBorder="1" applyAlignment="1">
      <alignment horizontal="left" vertical="center" wrapText="1"/>
    </xf>
    <xf numFmtId="0" fontId="25" fillId="0" borderId="29" xfId="0" applyFont="1" applyBorder="1"/>
    <xf numFmtId="0" fontId="25" fillId="0" borderId="16" xfId="0" applyFont="1" applyBorder="1"/>
    <xf numFmtId="0" fontId="24" fillId="0" borderId="16" xfId="0" applyFont="1" applyBorder="1" applyAlignment="1">
      <alignment horizontal="left" vertical="center" wrapText="1"/>
    </xf>
    <xf numFmtId="0" fontId="33" fillId="0" borderId="16" xfId="0" applyFont="1" applyBorder="1" applyAlignment="1">
      <alignment vertical="center" wrapText="1"/>
    </xf>
    <xf numFmtId="0" fontId="32" fillId="0" borderId="28" xfId="0" applyFont="1" applyBorder="1" applyAlignment="1">
      <alignment vertical="center"/>
    </xf>
    <xf numFmtId="0" fontId="24" fillId="0" borderId="28" xfId="0" applyFont="1" applyBorder="1" applyAlignment="1">
      <alignment vertical="center" wrapText="1"/>
    </xf>
    <xf numFmtId="0" fontId="34" fillId="0" borderId="29" xfId="0" applyFont="1" applyBorder="1" applyAlignment="1">
      <alignment vertical="center"/>
    </xf>
    <xf numFmtId="0" fontId="23" fillId="0" borderId="16" xfId="0" applyFont="1" applyBorder="1"/>
    <xf numFmtId="0" fontId="33" fillId="0" borderId="0" xfId="0" applyFont="1" applyAlignment="1">
      <alignment vertical="center"/>
    </xf>
    <xf numFmtId="0" fontId="23" fillId="0" borderId="0" xfId="0" applyFont="1"/>
    <xf numFmtId="0" fontId="27" fillId="0" borderId="4" xfId="0" applyFont="1" applyBorder="1" applyAlignment="1">
      <alignment horizontal="center" wrapText="1"/>
    </xf>
    <xf numFmtId="4" fontId="31" fillId="0" borderId="10" xfId="1" applyNumberFormat="1" applyFont="1" applyBorder="1" applyAlignment="1" applyProtection="1">
      <alignment horizontal="center" vertical="center"/>
      <protection locked="0"/>
    </xf>
    <xf numFmtId="4" fontId="31" fillId="0" borderId="7" xfId="1" applyNumberFormat="1" applyFont="1" applyBorder="1" applyAlignment="1" applyProtection="1">
      <alignment horizontal="center" vertical="center"/>
      <protection locked="0"/>
    </xf>
    <xf numFmtId="0" fontId="20" fillId="0" borderId="7" xfId="0" applyFont="1" applyBorder="1" applyAlignment="1" applyProtection="1">
      <alignment horizontal="center" wrapText="1"/>
      <protection locked="0"/>
    </xf>
    <xf numFmtId="49" fontId="31" fillId="0" borderId="7" xfId="0" applyNumberFormat="1" applyFont="1" applyBorder="1" applyAlignment="1" applyProtection="1">
      <alignment horizontal="center" vertical="center"/>
      <protection locked="0"/>
    </xf>
    <xf numFmtId="164" fontId="31" fillId="0" borderId="35" xfId="0" applyNumberFormat="1" applyFont="1" applyBorder="1" applyAlignment="1" applyProtection="1">
      <alignment horizontal="center" vertical="center"/>
      <protection locked="0"/>
    </xf>
    <xf numFmtId="164" fontId="31" fillId="0" borderId="18" xfId="0" applyNumberFormat="1" applyFont="1" applyBorder="1" applyAlignment="1" applyProtection="1">
      <alignment horizontal="center" vertical="center"/>
      <protection locked="0"/>
    </xf>
    <xf numFmtId="0" fontId="5" fillId="4" borderId="20" xfId="0" applyFont="1" applyFill="1" applyBorder="1" applyAlignment="1" applyProtection="1">
      <alignment horizontal="left" vertical="center"/>
    </xf>
    <xf numFmtId="0" fontId="5" fillId="4" borderId="33" xfId="0" applyFont="1" applyFill="1" applyBorder="1" applyAlignment="1" applyProtection="1">
      <alignment horizontal="left" vertical="center"/>
    </xf>
    <xf numFmtId="14" fontId="0" fillId="2" borderId="6" xfId="0" applyNumberFormat="1" applyFill="1" applyBorder="1" applyAlignment="1" applyProtection="1">
      <alignment horizontal="center" vertical="center"/>
    </xf>
    <xf numFmtId="0" fontId="5" fillId="4" borderId="23" xfId="0" applyFont="1" applyFill="1" applyBorder="1" applyAlignment="1" applyProtection="1">
      <alignment horizontal="left" vertical="center"/>
    </xf>
    <xf numFmtId="8" fontId="35" fillId="0" borderId="37" xfId="1" applyNumberFormat="1" applyFont="1" applyBorder="1" applyAlignment="1" applyProtection="1">
      <alignment horizontal="right" vertical="center"/>
      <protection locked="0"/>
    </xf>
    <xf numFmtId="8" fontId="35" fillId="0" borderId="39" xfId="1" applyNumberFormat="1" applyFont="1" applyBorder="1" applyAlignment="1" applyProtection="1">
      <alignment horizontal="right" vertical="center"/>
      <protection locked="0"/>
    </xf>
    <xf numFmtId="8" fontId="35" fillId="0" borderId="33" xfId="1" applyNumberFormat="1" applyFont="1" applyBorder="1" applyAlignment="1" applyProtection="1">
      <alignment horizontal="right" vertical="center"/>
      <protection locked="0"/>
    </xf>
    <xf numFmtId="0" fontId="0" fillId="2" borderId="6" xfId="0" applyFill="1" applyBorder="1" applyAlignment="1" applyProtection="1">
      <alignment horizontal="center"/>
    </xf>
    <xf numFmtId="0" fontId="14" fillId="0" borderId="6" xfId="0" applyFont="1" applyBorder="1" applyAlignment="1" applyProtection="1">
      <alignment horizontal="left" vertical="center"/>
    </xf>
    <xf numFmtId="0" fontId="14" fillId="0" borderId="6" xfId="0" applyFont="1" applyBorder="1" applyAlignment="1" applyProtection="1">
      <alignment horizontal="center" vertical="center"/>
    </xf>
    <xf numFmtId="0" fontId="0" fillId="0" borderId="0" xfId="0" applyProtection="1"/>
    <xf numFmtId="0" fontId="0" fillId="0" borderId="0" xfId="0" applyFill="1" applyProtection="1"/>
    <xf numFmtId="0" fontId="14" fillId="0" borderId="23" xfId="0" applyFont="1" applyBorder="1" applyAlignment="1" applyProtection="1">
      <alignment horizontal="center" vertical="center"/>
    </xf>
    <xf numFmtId="0" fontId="11" fillId="0" borderId="0" xfId="0" applyFont="1" applyFill="1" applyProtection="1"/>
    <xf numFmtId="0" fontId="16" fillId="0" borderId="0" xfId="0" applyFont="1" applyProtection="1"/>
    <xf numFmtId="0" fontId="0" fillId="0" borderId="0" xfId="0" applyFill="1" applyBorder="1" applyProtection="1"/>
    <xf numFmtId="0" fontId="16" fillId="0" borderId="0" xfId="0" applyFont="1" applyFill="1" applyBorder="1" applyProtection="1"/>
    <xf numFmtId="0" fontId="4" fillId="0" borderId="0" xfId="0" applyFont="1" applyFill="1" applyProtection="1"/>
    <xf numFmtId="0" fontId="3" fillId="0" borderId="11" xfId="0" applyFont="1" applyBorder="1" applyAlignment="1" applyProtection="1">
      <alignment horizontal="center"/>
    </xf>
    <xf numFmtId="0" fontId="3" fillId="0" borderId="17" xfId="0" applyFont="1" applyBorder="1" applyAlignment="1" applyProtection="1">
      <alignment horizontal="center"/>
    </xf>
    <xf numFmtId="0" fontId="3" fillId="0" borderId="11" xfId="0" applyFont="1" applyBorder="1" applyAlignment="1" applyProtection="1">
      <alignment horizontal="center" wrapText="1"/>
    </xf>
    <xf numFmtId="0" fontId="3" fillId="0" borderId="12" xfId="0" applyFont="1" applyBorder="1" applyAlignment="1" applyProtection="1">
      <alignment horizontal="center" wrapText="1"/>
    </xf>
    <xf numFmtId="0" fontId="3" fillId="0" borderId="17" xfId="0" applyFont="1" applyBorder="1" applyAlignment="1" applyProtection="1">
      <alignment horizontal="center" wrapText="1"/>
    </xf>
    <xf numFmtId="4" fontId="31" fillId="3" borderId="7" xfId="1" applyNumberFormat="1" applyFont="1" applyFill="1" applyBorder="1" applyAlignment="1" applyProtection="1">
      <alignment horizontal="center" vertical="center"/>
    </xf>
    <xf numFmtId="0" fontId="0" fillId="2" borderId="0" xfId="0" applyFill="1" applyBorder="1" applyAlignment="1" applyProtection="1">
      <alignment vertical="center"/>
    </xf>
    <xf numFmtId="2" fontId="6" fillId="0" borderId="0" xfId="0" applyNumberFormat="1" applyFont="1" applyFill="1" applyBorder="1" applyAlignment="1" applyProtection="1">
      <alignment vertical="center"/>
    </xf>
    <xf numFmtId="2" fontId="6" fillId="0" borderId="0" xfId="0" applyNumberFormat="1" applyFont="1" applyFill="1" applyBorder="1" applyAlignment="1" applyProtection="1">
      <alignment horizontal="left" vertical="center"/>
    </xf>
    <xf numFmtId="0" fontId="0" fillId="4" borderId="1" xfId="0" applyFill="1" applyBorder="1" applyProtection="1"/>
    <xf numFmtId="0" fontId="8" fillId="4" borderId="1" xfId="0" applyFont="1" applyFill="1" applyBorder="1" applyAlignment="1" applyProtection="1">
      <alignment horizontal="center" vertical="center"/>
    </xf>
    <xf numFmtId="7" fontId="8" fillId="4" borderId="1" xfId="0" applyNumberFormat="1" applyFont="1" applyFill="1" applyBorder="1" applyAlignment="1" applyProtection="1">
      <alignment horizontal="center" vertical="center"/>
    </xf>
    <xf numFmtId="0" fontId="10" fillId="4" borderId="1" xfId="0" applyFont="1" applyFill="1" applyBorder="1" applyAlignment="1" applyProtection="1">
      <alignment horizontal="center" vertical="center"/>
    </xf>
    <xf numFmtId="0" fontId="0" fillId="4" borderId="1" xfId="0" applyFill="1" applyBorder="1" applyAlignment="1" applyProtection="1">
      <alignment vertical="center"/>
    </xf>
    <xf numFmtId="0" fontId="2" fillId="4" borderId="1" xfId="0" applyFont="1" applyFill="1" applyBorder="1" applyAlignment="1" applyProtection="1">
      <alignment horizontal="center" vertical="center"/>
    </xf>
    <xf numFmtId="0" fontId="0" fillId="4" borderId="24" xfId="0" applyFill="1" applyBorder="1" applyProtection="1"/>
    <xf numFmtId="0" fontId="0" fillId="4" borderId="14" xfId="0" applyFill="1" applyBorder="1" applyProtection="1"/>
    <xf numFmtId="0" fontId="0" fillId="4" borderId="0" xfId="0" applyFill="1" applyBorder="1" applyProtection="1"/>
    <xf numFmtId="0" fontId="0" fillId="4" borderId="0" xfId="0" applyFill="1" applyBorder="1" applyAlignment="1" applyProtection="1">
      <alignment vertical="center"/>
    </xf>
    <xf numFmtId="0" fontId="2" fillId="4" borderId="0" xfId="0" applyFont="1" applyFill="1" applyBorder="1" applyAlignment="1" applyProtection="1">
      <alignment vertical="center"/>
    </xf>
    <xf numFmtId="0" fontId="7" fillId="4" borderId="0" xfId="0" applyFont="1" applyFill="1" applyBorder="1" applyAlignment="1" applyProtection="1">
      <alignment horizontal="right" vertical="center"/>
    </xf>
    <xf numFmtId="0" fontId="0" fillId="4" borderId="15" xfId="0" applyFill="1" applyBorder="1" applyProtection="1"/>
    <xf numFmtId="0" fontId="0" fillId="4" borderId="11" xfId="0" applyFill="1" applyBorder="1" applyProtection="1"/>
    <xf numFmtId="0" fontId="0" fillId="4" borderId="12" xfId="0" applyFill="1" applyBorder="1" applyProtection="1"/>
    <xf numFmtId="0" fontId="9" fillId="4" borderId="12" xfId="0" applyFont="1" applyFill="1" applyBorder="1" applyAlignment="1" applyProtection="1">
      <alignment vertical="center"/>
    </xf>
    <xf numFmtId="0" fontId="0" fillId="4" borderId="12" xfId="0" applyFill="1" applyBorder="1" applyAlignment="1" applyProtection="1">
      <alignment vertical="center"/>
    </xf>
    <xf numFmtId="0" fontId="8" fillId="4" borderId="1" xfId="0" applyFont="1" applyFill="1" applyBorder="1" applyAlignment="1" applyProtection="1">
      <alignment vertical="center"/>
    </xf>
    <xf numFmtId="0" fontId="2" fillId="4" borderId="0" xfId="0" applyFont="1" applyFill="1" applyBorder="1" applyAlignment="1" applyProtection="1">
      <alignment horizontal="right" vertical="center"/>
    </xf>
    <xf numFmtId="0" fontId="7" fillId="4" borderId="14" xfId="0" applyFont="1" applyFill="1" applyBorder="1" applyAlignment="1" applyProtection="1">
      <alignment vertical="center" wrapText="1"/>
    </xf>
    <xf numFmtId="0" fontId="7" fillId="4" borderId="0" xfId="0" applyFont="1" applyFill="1" applyBorder="1" applyAlignment="1" applyProtection="1">
      <alignment vertical="center" wrapText="1"/>
    </xf>
    <xf numFmtId="0" fontId="2" fillId="4" borderId="12" xfId="0" applyFont="1" applyFill="1" applyBorder="1" applyAlignment="1" applyProtection="1">
      <alignment horizontal="right" vertical="center"/>
    </xf>
    <xf numFmtId="4" fontId="31" fillId="4" borderId="1" xfId="1" applyNumberFormat="1" applyFont="1" applyFill="1" applyBorder="1" applyAlignment="1" applyProtection="1">
      <alignment horizontal="center" vertical="center"/>
    </xf>
    <xf numFmtId="4" fontId="36" fillId="4" borderId="1" xfId="1" applyNumberFormat="1" applyFont="1" applyFill="1" applyBorder="1" applyAlignment="1" applyProtection="1">
      <alignment horizontal="right" vertical="center"/>
    </xf>
    <xf numFmtId="164" fontId="36" fillId="4" borderId="14" xfId="0" applyNumberFormat="1" applyFont="1" applyFill="1" applyBorder="1" applyAlignment="1" applyProtection="1">
      <alignment horizontal="left" vertical="center"/>
    </xf>
    <xf numFmtId="0" fontId="2" fillId="4" borderId="0" xfId="0" applyFont="1" applyFill="1" applyBorder="1" applyAlignment="1" applyProtection="1">
      <alignment horizontal="left"/>
    </xf>
    <xf numFmtId="4" fontId="31" fillId="4" borderId="0" xfId="1" applyNumberFormat="1" applyFont="1" applyFill="1" applyBorder="1" applyAlignment="1" applyProtection="1">
      <alignment horizontal="center" vertical="center"/>
    </xf>
    <xf numFmtId="0" fontId="5" fillId="4" borderId="3" xfId="0" applyFont="1" applyFill="1" applyBorder="1" applyAlignment="1" applyProtection="1">
      <alignment horizontal="left" vertical="center"/>
    </xf>
    <xf numFmtId="0" fontId="5" fillId="4" borderId="1" xfId="0" applyFont="1" applyFill="1" applyBorder="1" applyAlignment="1" applyProtection="1">
      <alignment horizontal="left" vertical="center"/>
    </xf>
    <xf numFmtId="0" fontId="5" fillId="4" borderId="24" xfId="0" applyFont="1" applyFill="1" applyBorder="1" applyAlignment="1" applyProtection="1">
      <alignment horizontal="left" vertical="center"/>
    </xf>
    <xf numFmtId="0" fontId="5" fillId="4" borderId="14" xfId="0" applyFont="1" applyFill="1" applyBorder="1" applyAlignment="1" applyProtection="1">
      <alignment horizontal="left" vertical="center"/>
    </xf>
    <xf numFmtId="0" fontId="5" fillId="4" borderId="0" xfId="0" applyFont="1" applyFill="1" applyBorder="1" applyAlignment="1" applyProtection="1">
      <alignment horizontal="left" vertical="center"/>
    </xf>
    <xf numFmtId="0" fontId="5" fillId="4" borderId="42" xfId="0" applyFont="1" applyFill="1" applyBorder="1" applyAlignment="1" applyProtection="1">
      <alignment horizontal="left" vertical="center"/>
    </xf>
    <xf numFmtId="0" fontId="5" fillId="4" borderId="43" xfId="0" applyFont="1" applyFill="1" applyBorder="1" applyAlignment="1" applyProtection="1">
      <alignment horizontal="left" vertical="center"/>
    </xf>
    <xf numFmtId="0" fontId="3" fillId="4" borderId="0" xfId="0" applyFont="1" applyFill="1" applyAlignment="1" applyProtection="1">
      <alignment horizontal="left" vertical="center"/>
    </xf>
    <xf numFmtId="0" fontId="0" fillId="4" borderId="43" xfId="0" applyFill="1" applyBorder="1" applyAlignment="1" applyProtection="1">
      <alignment horizontal="left" vertical="center"/>
    </xf>
    <xf numFmtId="0" fontId="5" fillId="4" borderId="15" xfId="0" applyFont="1" applyFill="1" applyBorder="1" applyAlignment="1" applyProtection="1">
      <alignment horizontal="left" vertical="center"/>
    </xf>
    <xf numFmtId="0" fontId="3" fillId="0" borderId="0" xfId="0" applyFont="1" applyProtection="1"/>
    <xf numFmtId="0" fontId="3" fillId="0" borderId="0" xfId="0" applyFont="1" applyFill="1" applyProtection="1"/>
    <xf numFmtId="0" fontId="25" fillId="0" borderId="0" xfId="0" applyFont="1" applyProtection="1"/>
    <xf numFmtId="0" fontId="25" fillId="0" borderId="0" xfId="0" applyFont="1" applyBorder="1" applyAlignment="1" applyProtection="1">
      <alignment horizontal="right" vertical="center"/>
    </xf>
    <xf numFmtId="0" fontId="25" fillId="0" borderId="0" xfId="0" applyFont="1" applyFill="1" applyProtection="1"/>
    <xf numFmtId="0" fontId="3" fillId="0" borderId="0" xfId="0" applyFont="1" applyFill="1" applyBorder="1" applyAlignment="1" applyProtection="1">
      <alignment horizontal="right"/>
    </xf>
    <xf numFmtId="0" fontId="0" fillId="0" borderId="0" xfId="0" applyBorder="1" applyProtection="1"/>
    <xf numFmtId="0" fontId="3" fillId="0" borderId="0" xfId="0" applyFont="1" applyBorder="1" applyAlignment="1" applyProtection="1">
      <alignment horizontal="center" vertical="center" wrapText="1"/>
    </xf>
    <xf numFmtId="0" fontId="3" fillId="0" borderId="0" xfId="0" applyFont="1" applyBorder="1" applyAlignment="1" applyProtection="1">
      <alignment horizontal="right"/>
    </xf>
    <xf numFmtId="8" fontId="0" fillId="0" borderId="0" xfId="1" applyNumberFormat="1" applyFont="1" applyBorder="1" applyProtection="1"/>
    <xf numFmtId="8" fontId="0" fillId="0" borderId="0" xfId="0" applyNumberFormat="1" applyProtection="1"/>
    <xf numFmtId="0" fontId="2" fillId="0" borderId="0" xfId="0" applyFont="1" applyProtection="1"/>
    <xf numFmtId="0" fontId="2" fillId="4" borderId="13" xfId="0" applyFont="1" applyFill="1" applyBorder="1" applyAlignment="1" applyProtection="1">
      <alignment vertical="center"/>
    </xf>
    <xf numFmtId="0" fontId="42" fillId="0" borderId="0" xfId="0" applyFont="1" applyFill="1" applyProtection="1"/>
    <xf numFmtId="4" fontId="3" fillId="0" borderId="0" xfId="0" applyNumberFormat="1" applyFont="1" applyProtection="1"/>
    <xf numFmtId="167" fontId="31" fillId="0" borderId="7" xfId="0" applyNumberFormat="1" applyFont="1" applyBorder="1" applyAlignment="1" applyProtection="1">
      <alignment horizontal="center" vertical="center"/>
      <protection locked="0"/>
    </xf>
    <xf numFmtId="167" fontId="31" fillId="0" borderId="10" xfId="0" applyNumberFormat="1" applyFont="1" applyBorder="1" applyAlignment="1" applyProtection="1">
      <alignment horizontal="center" vertical="center"/>
      <protection locked="0"/>
    </xf>
    <xf numFmtId="49" fontId="11" fillId="0" borderId="10" xfId="0" applyNumberFormat="1"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xf>
    <xf numFmtId="0" fontId="4" fillId="4" borderId="0" xfId="0" applyFont="1" applyFill="1" applyBorder="1" applyAlignment="1" applyProtection="1">
      <alignment vertical="center"/>
    </xf>
    <xf numFmtId="0" fontId="4" fillId="4" borderId="1" xfId="0" applyFont="1" applyFill="1" applyBorder="1" applyAlignment="1" applyProtection="1">
      <alignment horizontal="left" vertical="center"/>
    </xf>
    <xf numFmtId="0" fontId="11" fillId="0" borderId="10" xfId="0" applyFont="1" applyBorder="1" applyAlignment="1" applyProtection="1">
      <alignment horizontal="left" vertical="center"/>
      <protection locked="0"/>
    </xf>
    <xf numFmtId="0" fontId="11" fillId="0" borderId="27" xfId="0" applyFont="1" applyBorder="1" applyAlignment="1" applyProtection="1">
      <alignment vertical="center"/>
    </xf>
    <xf numFmtId="0" fontId="11" fillId="0" borderId="44" xfId="0" applyFont="1" applyBorder="1" applyAlignment="1" applyProtection="1">
      <alignment vertical="center"/>
    </xf>
    <xf numFmtId="0" fontId="11" fillId="0" borderId="44" xfId="0" applyFont="1" applyBorder="1" applyAlignment="1" applyProtection="1">
      <alignment horizontal="left" vertical="center"/>
    </xf>
    <xf numFmtId="0" fontId="11" fillId="0" borderId="22" xfId="0" applyFont="1" applyBorder="1" applyAlignment="1" applyProtection="1">
      <alignment horizontal="left" vertical="center"/>
    </xf>
    <xf numFmtId="0" fontId="29" fillId="0" borderId="0" xfId="2" applyAlignment="1" applyProtection="1">
      <alignment horizontal="left"/>
      <protection locked="0"/>
    </xf>
    <xf numFmtId="8" fontId="0" fillId="0" borderId="0" xfId="0" applyNumberFormat="1" applyFill="1" applyBorder="1" applyProtection="1"/>
    <xf numFmtId="0" fontId="12" fillId="2" borderId="46" xfId="0" applyFont="1" applyFill="1" applyBorder="1" applyAlignment="1" applyProtection="1">
      <alignment horizontal="center" vertical="center"/>
      <protection locked="0"/>
    </xf>
    <xf numFmtId="0" fontId="12" fillId="2" borderId="46" xfId="0" applyNumberFormat="1" applyFont="1" applyFill="1" applyBorder="1" applyAlignment="1" applyProtection="1">
      <alignment horizontal="center" vertical="center"/>
      <protection locked="0"/>
    </xf>
    <xf numFmtId="2" fontId="12" fillId="2" borderId="46" xfId="0" applyNumberFormat="1" applyFont="1" applyFill="1" applyBorder="1" applyAlignment="1" applyProtection="1">
      <alignment vertical="center"/>
      <protection locked="0"/>
    </xf>
    <xf numFmtId="0" fontId="12" fillId="2" borderId="47" xfId="0" applyFont="1" applyFill="1" applyBorder="1" applyAlignment="1" applyProtection="1">
      <alignment horizontal="center" vertical="center"/>
      <protection locked="0"/>
    </xf>
    <xf numFmtId="0" fontId="12" fillId="2" borderId="48" xfId="0" applyFont="1" applyFill="1" applyBorder="1" applyAlignment="1" applyProtection="1">
      <alignment horizontal="center" vertical="center"/>
      <protection locked="0"/>
    </xf>
    <xf numFmtId="0" fontId="12" fillId="2" borderId="48" xfId="0" applyNumberFormat="1" applyFont="1" applyFill="1" applyBorder="1" applyAlignment="1" applyProtection="1">
      <alignment horizontal="center" vertical="center"/>
      <protection locked="0"/>
    </xf>
    <xf numFmtId="2" fontId="12" fillId="2" borderId="49" xfId="0" applyNumberFormat="1" applyFont="1" applyFill="1" applyBorder="1" applyAlignment="1" applyProtection="1">
      <alignment vertical="center"/>
      <protection locked="0"/>
    </xf>
    <xf numFmtId="0" fontId="3" fillId="4" borderId="0" xfId="0" applyFont="1" applyFill="1" applyBorder="1" applyAlignment="1" applyProtection="1">
      <alignment horizontal="right"/>
    </xf>
    <xf numFmtId="0" fontId="12" fillId="4" borderId="48" xfId="0" applyFont="1" applyFill="1" applyBorder="1" applyAlignment="1" applyProtection="1">
      <alignment horizontal="center"/>
    </xf>
    <xf numFmtId="0" fontId="7" fillId="4" borderId="14" xfId="0" applyFont="1" applyFill="1" applyBorder="1" applyAlignment="1" applyProtection="1">
      <alignment horizontal="left" vertical="center" wrapText="1"/>
    </xf>
    <xf numFmtId="0" fontId="7" fillId="4" borderId="0" xfId="0" applyFont="1" applyFill="1" applyBorder="1" applyAlignment="1" applyProtection="1">
      <alignment horizontal="left" vertical="center" wrapText="1"/>
    </xf>
    <xf numFmtId="4" fontId="31" fillId="4" borderId="12" xfId="1" applyNumberFormat="1" applyFont="1" applyFill="1" applyBorder="1" applyAlignment="1" applyProtection="1">
      <alignment horizontal="center" vertical="center"/>
    </xf>
    <xf numFmtId="164" fontId="36" fillId="4" borderId="12" xfId="0" applyNumberFormat="1" applyFont="1" applyFill="1" applyBorder="1" applyAlignment="1" applyProtection="1">
      <alignment vertical="center"/>
    </xf>
    <xf numFmtId="0" fontId="2" fillId="4" borderId="12" xfId="0" applyFont="1" applyFill="1" applyBorder="1" applyAlignment="1" applyProtection="1"/>
    <xf numFmtId="0" fontId="2" fillId="4" borderId="17" xfId="0" applyFont="1" applyFill="1" applyBorder="1" applyAlignment="1" applyProtection="1">
      <alignment horizontal="right"/>
    </xf>
    <xf numFmtId="0" fontId="12" fillId="2" borderId="20" xfId="0" applyFont="1" applyFill="1" applyBorder="1" applyAlignment="1" applyProtection="1">
      <alignment horizontal="center" vertical="center"/>
      <protection locked="0"/>
    </xf>
    <xf numFmtId="4" fontId="12" fillId="2" borderId="46" xfId="0" applyNumberFormat="1" applyFont="1" applyFill="1" applyBorder="1" applyAlignment="1" applyProtection="1">
      <alignment vertical="center"/>
      <protection locked="0"/>
    </xf>
    <xf numFmtId="8" fontId="37" fillId="0" borderId="38" xfId="1" applyNumberFormat="1" applyFont="1" applyFill="1" applyBorder="1" applyAlignment="1" applyProtection="1">
      <alignment horizontal="right" vertical="center"/>
    </xf>
    <xf numFmtId="164" fontId="31" fillId="0" borderId="50" xfId="0" applyNumberFormat="1" applyFont="1" applyBorder="1" applyAlignment="1" applyProtection="1">
      <alignment horizontal="center" vertical="center"/>
      <protection locked="0"/>
    </xf>
    <xf numFmtId="49" fontId="31" fillId="0" borderId="46" xfId="0" applyNumberFormat="1" applyFont="1" applyBorder="1" applyAlignment="1" applyProtection="1">
      <alignment horizontal="center" vertical="center"/>
      <protection locked="0"/>
    </xf>
    <xf numFmtId="0" fontId="20" fillId="0" borderId="46" xfId="0" applyFont="1" applyBorder="1" applyAlignment="1" applyProtection="1">
      <alignment horizontal="center" wrapText="1"/>
      <protection locked="0"/>
    </xf>
    <xf numFmtId="4" fontId="31" fillId="0" borderId="46" xfId="1" applyNumberFormat="1" applyFont="1" applyBorder="1" applyAlignment="1" applyProtection="1">
      <alignment horizontal="center" vertical="center"/>
      <protection locked="0"/>
    </xf>
    <xf numFmtId="4" fontId="31" fillId="0" borderId="51" xfId="1" applyNumberFormat="1" applyFont="1" applyBorder="1" applyAlignment="1" applyProtection="1">
      <alignment horizontal="center" vertical="center"/>
      <protection locked="0"/>
    </xf>
    <xf numFmtId="167" fontId="31" fillId="0" borderId="46" xfId="0" applyNumberFormat="1" applyFont="1" applyBorder="1" applyAlignment="1" applyProtection="1">
      <alignment horizontal="center" vertical="center"/>
      <protection locked="0"/>
    </xf>
    <xf numFmtId="0" fontId="20" fillId="0" borderId="40" xfId="0" applyFont="1" applyFill="1" applyBorder="1" applyAlignment="1" applyProtection="1">
      <alignment horizontal="center" vertical="center"/>
    </xf>
    <xf numFmtId="0" fontId="20" fillId="0" borderId="41" xfId="0" applyFont="1" applyFill="1" applyBorder="1" applyAlignment="1" applyProtection="1">
      <alignment horizontal="center" vertical="center"/>
    </xf>
    <xf numFmtId="4" fontId="12" fillId="0" borderId="41" xfId="1" applyNumberFormat="1" applyFont="1" applyFill="1" applyBorder="1" applyAlignment="1" applyProtection="1">
      <alignment horizontal="center" vertical="center"/>
    </xf>
    <xf numFmtId="4" fontId="12" fillId="0" borderId="53" xfId="1" applyNumberFormat="1" applyFont="1" applyFill="1" applyBorder="1" applyAlignment="1" applyProtection="1">
      <alignment horizontal="center" vertical="center"/>
    </xf>
    <xf numFmtId="4" fontId="37" fillId="0" borderId="7" xfId="1" applyNumberFormat="1" applyFont="1" applyBorder="1" applyAlignment="1" applyProtection="1">
      <alignment horizontal="center" vertical="center"/>
    </xf>
    <xf numFmtId="4" fontId="37" fillId="0" borderId="51" xfId="1" applyNumberFormat="1" applyFont="1" applyBorder="1" applyAlignment="1" applyProtection="1">
      <alignment horizontal="center" vertical="center"/>
    </xf>
    <xf numFmtId="4" fontId="37" fillId="0" borderId="10" xfId="1" applyNumberFormat="1" applyFont="1" applyBorder="1" applyAlignment="1" applyProtection="1">
      <alignment horizontal="center" vertical="center"/>
    </xf>
    <xf numFmtId="4" fontId="37" fillId="0" borderId="46" xfId="1" applyNumberFormat="1" applyFont="1" applyBorder="1" applyAlignment="1" applyProtection="1">
      <alignment horizontal="center" vertical="center"/>
    </xf>
    <xf numFmtId="4" fontId="37" fillId="0" borderId="36" xfId="1" applyNumberFormat="1" applyFont="1" applyBorder="1" applyAlignment="1" applyProtection="1">
      <alignment horizontal="center" vertical="center"/>
    </xf>
    <xf numFmtId="4" fontId="37" fillId="0" borderId="52" xfId="1" applyNumberFormat="1" applyFont="1" applyBorder="1" applyAlignment="1" applyProtection="1">
      <alignment horizontal="center" vertical="center"/>
    </xf>
    <xf numFmtId="0" fontId="12" fillId="2" borderId="13" xfId="0" applyFont="1" applyFill="1" applyBorder="1" applyAlignment="1" applyProtection="1">
      <alignment horizontal="center" vertical="center"/>
      <protection locked="0"/>
    </xf>
    <xf numFmtId="0" fontId="12" fillId="4" borderId="4" xfId="0" applyFont="1" applyFill="1" applyBorder="1" applyAlignment="1" applyProtection="1">
      <alignment horizontal="center"/>
    </xf>
    <xf numFmtId="2" fontId="12" fillId="2" borderId="54" xfId="0" applyNumberFormat="1" applyFont="1" applyFill="1" applyBorder="1" applyAlignment="1" applyProtection="1">
      <alignment vertical="center"/>
      <protection locked="0"/>
    </xf>
    <xf numFmtId="8" fontId="37" fillId="0" borderId="28" xfId="1" applyNumberFormat="1" applyFont="1" applyFill="1" applyBorder="1" applyAlignment="1" applyProtection="1">
      <alignment horizontal="right" vertical="center"/>
    </xf>
    <xf numFmtId="8" fontId="37" fillId="0" borderId="16" xfId="1" applyNumberFormat="1" applyFont="1" applyFill="1" applyBorder="1" applyAlignment="1" applyProtection="1">
      <alignment horizontal="right" vertical="center"/>
    </xf>
    <xf numFmtId="164" fontId="36" fillId="4" borderId="11" xfId="0" applyNumberFormat="1" applyFont="1" applyFill="1" applyBorder="1" applyAlignment="1" applyProtection="1">
      <alignment horizontal="left" vertical="center"/>
    </xf>
    <xf numFmtId="0" fontId="2" fillId="4" borderId="12" xfId="0" applyFont="1" applyFill="1" applyBorder="1" applyAlignment="1" applyProtection="1">
      <alignment horizontal="left"/>
    </xf>
    <xf numFmtId="0" fontId="27" fillId="0" borderId="0" xfId="0" applyFont="1" applyAlignment="1">
      <alignment horizontal="center"/>
    </xf>
    <xf numFmtId="0" fontId="5" fillId="4" borderId="13" xfId="0" applyFont="1" applyFill="1" applyBorder="1" applyAlignment="1" applyProtection="1">
      <alignment horizontal="left" vertical="center"/>
    </xf>
    <xf numFmtId="0" fontId="5" fillId="4" borderId="1" xfId="0" applyFont="1" applyFill="1" applyBorder="1" applyAlignment="1" applyProtection="1">
      <alignment horizontal="left" vertical="center"/>
    </xf>
    <xf numFmtId="0" fontId="5" fillId="4" borderId="19" xfId="0" applyFont="1" applyFill="1" applyBorder="1" applyAlignment="1" applyProtection="1">
      <alignment horizontal="left" vertical="center"/>
    </xf>
    <xf numFmtId="164" fontId="36" fillId="4" borderId="11" xfId="0" applyNumberFormat="1" applyFont="1" applyFill="1" applyBorder="1" applyAlignment="1" applyProtection="1">
      <alignment horizontal="left" vertical="center"/>
    </xf>
    <xf numFmtId="0" fontId="2" fillId="4" borderId="12" xfId="0" applyFont="1" applyFill="1" applyBorder="1" applyAlignment="1" applyProtection="1">
      <alignment horizontal="left"/>
    </xf>
    <xf numFmtId="4" fontId="35" fillId="0" borderId="10" xfId="1" applyNumberFormat="1" applyFont="1" applyFill="1" applyBorder="1" applyAlignment="1" applyProtection="1">
      <alignment horizontal="right" vertical="center"/>
      <protection locked="0"/>
    </xf>
    <xf numFmtId="4" fontId="35" fillId="0" borderId="22" xfId="1" applyNumberFormat="1" applyFont="1" applyFill="1" applyBorder="1" applyAlignment="1" applyProtection="1">
      <alignment horizontal="right" vertical="center"/>
      <protection locked="0"/>
    </xf>
    <xf numFmtId="14" fontId="3" fillId="0" borderId="31" xfId="0" applyNumberFormat="1" applyFont="1" applyFill="1" applyBorder="1" applyAlignment="1" applyProtection="1">
      <alignment horizontal="center" vertical="center"/>
    </xf>
    <xf numFmtId="14" fontId="0" fillId="0" borderId="6" xfId="0" applyNumberFormat="1" applyFill="1" applyBorder="1" applyAlignment="1" applyProtection="1">
      <alignment horizontal="center" vertical="center"/>
    </xf>
    <xf numFmtId="14" fontId="0" fillId="0" borderId="30" xfId="0" applyNumberFormat="1" applyFill="1" applyBorder="1" applyAlignment="1" applyProtection="1">
      <alignment horizontal="center" vertical="center"/>
    </xf>
    <xf numFmtId="0" fontId="16" fillId="2" borderId="21" xfId="0" applyFont="1" applyFill="1" applyBorder="1" applyAlignment="1" applyProtection="1">
      <alignment horizontal="left"/>
      <protection locked="0"/>
    </xf>
    <xf numFmtId="0" fontId="16" fillId="2" borderId="12" xfId="0" applyFont="1" applyFill="1" applyBorder="1" applyAlignment="1" applyProtection="1">
      <alignment horizontal="left"/>
      <protection locked="0"/>
    </xf>
    <xf numFmtId="0" fontId="16" fillId="2" borderId="8" xfId="0" applyFont="1" applyFill="1" applyBorder="1" applyAlignment="1" applyProtection="1">
      <alignment horizontal="left"/>
      <protection locked="0"/>
    </xf>
    <xf numFmtId="0" fontId="16" fillId="2" borderId="17" xfId="0" applyFont="1" applyFill="1" applyBorder="1" applyAlignment="1" applyProtection="1">
      <alignment horizontal="left"/>
      <protection locked="0"/>
    </xf>
    <xf numFmtId="0" fontId="43" fillId="0" borderId="6" xfId="0" applyFont="1" applyBorder="1" applyAlignment="1" applyProtection="1">
      <alignment horizontal="right"/>
    </xf>
    <xf numFmtId="0" fontId="13" fillId="0" borderId="1" xfId="0" applyFont="1" applyBorder="1" applyAlignment="1" applyProtection="1">
      <alignment horizontal="left"/>
    </xf>
    <xf numFmtId="0" fontId="25" fillId="0" borderId="1" xfId="0" applyFont="1" applyBorder="1" applyAlignment="1" applyProtection="1">
      <alignment horizontal="left"/>
    </xf>
    <xf numFmtId="0" fontId="4" fillId="4" borderId="1" xfId="0" applyFont="1" applyFill="1" applyBorder="1" applyAlignment="1" applyProtection="1">
      <alignment horizontal="center" vertical="center"/>
    </xf>
    <xf numFmtId="0" fontId="4" fillId="4" borderId="24" xfId="0" applyFont="1" applyFill="1" applyBorder="1" applyAlignment="1" applyProtection="1">
      <alignment horizontal="center" vertical="center"/>
    </xf>
    <xf numFmtId="0" fontId="4" fillId="4" borderId="0" xfId="0" applyFont="1" applyFill="1" applyBorder="1" applyAlignment="1" applyProtection="1">
      <alignment vertical="center"/>
    </xf>
    <xf numFmtId="0" fontId="3" fillId="0" borderId="28" xfId="0" applyFont="1" applyBorder="1" applyAlignment="1" applyProtection="1">
      <alignment horizontal="center" wrapText="1"/>
    </xf>
    <xf numFmtId="0" fontId="3" fillId="0" borderId="16" xfId="0" applyFont="1" applyBorder="1" applyAlignment="1" applyProtection="1">
      <alignment horizontal="center" wrapText="1"/>
    </xf>
    <xf numFmtId="0" fontId="4" fillId="4" borderId="1" xfId="0" applyFont="1" applyFill="1" applyBorder="1" applyAlignment="1" applyProtection="1">
      <alignment horizontal="left" vertical="center"/>
    </xf>
    <xf numFmtId="0" fontId="11" fillId="0" borderId="10" xfId="0" applyFont="1" applyBorder="1" applyAlignment="1" applyProtection="1">
      <alignment horizontal="left" vertical="center"/>
      <protection locked="0"/>
    </xf>
    <xf numFmtId="0" fontId="11" fillId="0" borderId="25" xfId="0" applyFont="1" applyBorder="1" applyAlignment="1" applyProtection="1">
      <alignment horizontal="left" vertical="center"/>
      <protection locked="0"/>
    </xf>
    <xf numFmtId="0" fontId="4" fillId="4" borderId="0" xfId="0" applyFont="1" applyFill="1" applyBorder="1" applyAlignment="1" applyProtection="1">
      <alignment horizontal="left" vertical="center" wrapText="1"/>
    </xf>
    <xf numFmtId="0" fontId="4" fillId="4" borderId="15" xfId="0" applyFont="1" applyFill="1" applyBorder="1" applyAlignment="1" applyProtection="1">
      <alignment horizontal="left" vertical="center" wrapText="1"/>
    </xf>
    <xf numFmtId="0" fontId="3" fillId="0" borderId="9" xfId="0" applyFont="1" applyBorder="1" applyAlignment="1" applyProtection="1">
      <alignment horizontal="left"/>
      <protection locked="0"/>
    </xf>
    <xf numFmtId="0" fontId="3" fillId="0" borderId="26" xfId="0" applyFont="1" applyBorder="1" applyAlignment="1" applyProtection="1">
      <alignment horizontal="left"/>
      <protection locked="0"/>
    </xf>
    <xf numFmtId="0" fontId="3" fillId="0" borderId="13" xfId="0" applyFont="1" applyBorder="1" applyAlignment="1" applyProtection="1">
      <alignment horizontal="center" wrapText="1"/>
    </xf>
    <xf numFmtId="0" fontId="3" fillId="0" borderId="1" xfId="0" applyFont="1" applyBorder="1" applyAlignment="1" applyProtection="1">
      <alignment horizontal="center" wrapText="1"/>
    </xf>
    <xf numFmtId="0" fontId="3" fillId="0" borderId="24" xfId="0" applyFont="1" applyBorder="1" applyAlignment="1" applyProtection="1">
      <alignment horizontal="center" wrapText="1"/>
    </xf>
    <xf numFmtId="165" fontId="11" fillId="0" borderId="18" xfId="0" applyNumberFormat="1" applyFont="1" applyFill="1" applyBorder="1" applyAlignment="1" applyProtection="1">
      <alignment horizontal="left" vertical="center"/>
      <protection locked="0"/>
    </xf>
    <xf numFmtId="165" fontId="11" fillId="0" borderId="10" xfId="0" applyNumberFormat="1" applyFont="1" applyFill="1" applyBorder="1" applyAlignment="1" applyProtection="1">
      <alignment horizontal="left" vertical="center"/>
      <protection locked="0"/>
    </xf>
    <xf numFmtId="0" fontId="3" fillId="2" borderId="34" xfId="0" applyFont="1" applyFill="1" applyBorder="1" applyAlignment="1" applyProtection="1">
      <alignment horizontal="left" vertical="center" wrapText="1"/>
      <protection locked="0"/>
    </xf>
    <xf numFmtId="0" fontId="3" fillId="2" borderId="9" xfId="0" applyFont="1" applyFill="1" applyBorder="1" applyAlignment="1" applyProtection="1">
      <alignment horizontal="left" vertical="center" wrapText="1"/>
      <protection locked="0"/>
    </xf>
    <xf numFmtId="0" fontId="16" fillId="0" borderId="11" xfId="0" applyFont="1" applyBorder="1" applyAlignment="1" applyProtection="1">
      <alignment horizontal="left"/>
      <protection locked="0"/>
    </xf>
    <xf numFmtId="0" fontId="16" fillId="0" borderId="12" xfId="0" applyFont="1" applyBorder="1" applyAlignment="1" applyProtection="1">
      <alignment horizontal="left"/>
      <protection locked="0"/>
    </xf>
    <xf numFmtId="0" fontId="0" fillId="0" borderId="8" xfId="0" applyBorder="1" applyAlignment="1" applyProtection="1">
      <alignment horizontal="left"/>
      <protection locked="0"/>
    </xf>
    <xf numFmtId="0" fontId="5" fillId="4" borderId="32" xfId="0" applyFont="1" applyFill="1" applyBorder="1" applyAlignment="1" applyProtection="1">
      <alignment horizontal="left" vertical="center"/>
    </xf>
    <xf numFmtId="0" fontId="5" fillId="4" borderId="23" xfId="0" applyFont="1" applyFill="1" applyBorder="1" applyAlignment="1" applyProtection="1">
      <alignment horizontal="left" vertical="center"/>
    </xf>
    <xf numFmtId="0" fontId="0" fillId="0" borderId="2" xfId="0" applyBorder="1" applyAlignment="1" applyProtection="1">
      <alignment horizontal="left" vertical="center"/>
    </xf>
    <xf numFmtId="0" fontId="16" fillId="0" borderId="27" xfId="0" applyFont="1" applyBorder="1" applyAlignment="1" applyProtection="1">
      <alignment horizontal="left" vertical="center"/>
      <protection locked="0"/>
    </xf>
    <xf numFmtId="0" fontId="16" fillId="0" borderId="39" xfId="0" applyFont="1" applyBorder="1" applyAlignment="1" applyProtection="1">
      <alignment horizontal="left" vertical="center"/>
      <protection locked="0"/>
    </xf>
    <xf numFmtId="0" fontId="2" fillId="4" borderId="13" xfId="0" applyFont="1" applyFill="1" applyBorder="1" applyAlignment="1" applyProtection="1">
      <alignment horizontal="left" vertical="center" wrapText="1"/>
    </xf>
    <xf numFmtId="0" fontId="7" fillId="4" borderId="1" xfId="0" applyFont="1" applyFill="1" applyBorder="1" applyAlignment="1" applyProtection="1">
      <alignment horizontal="left" vertical="center" wrapText="1"/>
    </xf>
    <xf numFmtId="0" fontId="7" fillId="4" borderId="14" xfId="0" applyFont="1" applyFill="1" applyBorder="1" applyAlignment="1" applyProtection="1">
      <alignment horizontal="left" vertical="center" wrapText="1"/>
    </xf>
    <xf numFmtId="0" fontId="7" fillId="4" borderId="0" xfId="0" applyFont="1" applyFill="1" applyBorder="1" applyAlignment="1" applyProtection="1">
      <alignment horizontal="left" vertical="center" wrapText="1"/>
    </xf>
    <xf numFmtId="0" fontId="4" fillId="4" borderId="13" xfId="0" applyFont="1" applyFill="1" applyBorder="1" applyAlignment="1" applyProtection="1">
      <alignment vertical="center"/>
    </xf>
    <xf numFmtId="0" fontId="4" fillId="4" borderId="1" xfId="0" applyFont="1" applyFill="1" applyBorder="1" applyAlignment="1" applyProtection="1">
      <alignment vertical="center"/>
    </xf>
    <xf numFmtId="0" fontId="11" fillId="0" borderId="18" xfId="0" applyFont="1" applyBorder="1" applyAlignment="1" applyProtection="1">
      <alignment vertical="center"/>
      <protection locked="0"/>
    </xf>
    <xf numFmtId="0" fontId="11" fillId="0" borderId="10" xfId="0" applyFont="1" applyBorder="1" applyAlignment="1" applyProtection="1">
      <alignment vertical="center"/>
      <protection locked="0"/>
    </xf>
    <xf numFmtId="4" fontId="35" fillId="0" borderId="55" xfId="1" applyNumberFormat="1" applyFont="1" applyFill="1" applyBorder="1" applyAlignment="1" applyProtection="1">
      <alignment horizontal="right" vertical="center"/>
      <protection locked="0"/>
    </xf>
    <xf numFmtId="4" fontId="35" fillId="0" borderId="56" xfId="1" applyNumberFormat="1" applyFont="1" applyFill="1" applyBorder="1" applyAlignment="1" applyProtection="1">
      <alignment horizontal="right" vertical="center"/>
      <protection locked="0"/>
    </xf>
    <xf numFmtId="4" fontId="35" fillId="0" borderId="57" xfId="1" applyNumberFormat="1" applyFont="1" applyFill="1" applyBorder="1" applyAlignment="1" applyProtection="1">
      <alignment horizontal="right" vertical="center"/>
      <protection locked="0"/>
    </xf>
    <xf numFmtId="0" fontId="4" fillId="4" borderId="14" xfId="0" applyFont="1" applyFill="1" applyBorder="1" applyAlignment="1" applyProtection="1">
      <alignment vertical="center"/>
    </xf>
    <xf numFmtId="0" fontId="4" fillId="4" borderId="14" xfId="0" applyFont="1" applyFill="1" applyBorder="1" applyAlignment="1" applyProtection="1">
      <alignment horizontal="left" vertical="center" wrapText="1"/>
    </xf>
    <xf numFmtId="0" fontId="4" fillId="4" borderId="45" xfId="0" applyFont="1" applyFill="1" applyBorder="1" applyAlignment="1" applyProtection="1">
      <alignment vertical="center"/>
    </xf>
    <xf numFmtId="0" fontId="4" fillId="4" borderId="44" xfId="0" applyFont="1" applyFill="1" applyBorder="1" applyAlignment="1" applyProtection="1">
      <alignment vertical="center"/>
    </xf>
    <xf numFmtId="0" fontId="4" fillId="4" borderId="22" xfId="0" applyFont="1" applyFill="1" applyBorder="1" applyAlignment="1" applyProtection="1">
      <alignment vertical="center"/>
    </xf>
    <xf numFmtId="0" fontId="4" fillId="4" borderId="0" xfId="0" applyFont="1" applyFill="1" applyBorder="1" applyAlignment="1" applyProtection="1">
      <alignment horizontal="left" vertical="center"/>
    </xf>
    <xf numFmtId="0" fontId="4" fillId="4" borderId="15" xfId="0" applyFont="1" applyFill="1" applyBorder="1" applyAlignment="1" applyProtection="1">
      <alignment horizontal="left" vertical="center"/>
    </xf>
    <xf numFmtId="166" fontId="11" fillId="0" borderId="10" xfId="0" applyNumberFormat="1" applyFont="1" applyBorder="1" applyAlignment="1" applyProtection="1">
      <alignment horizontal="left" vertical="center"/>
    </xf>
    <xf numFmtId="166" fontId="11" fillId="0" borderId="25" xfId="0" applyNumberFormat="1" applyFont="1" applyBorder="1" applyAlignment="1" applyProtection="1">
      <alignment horizontal="left" vertical="center"/>
    </xf>
    <xf numFmtId="0" fontId="11" fillId="0" borderId="10" xfId="0" applyFont="1" applyFill="1" applyBorder="1" applyAlignment="1" applyProtection="1">
      <alignment horizontal="center" vertical="center"/>
      <protection locked="0"/>
    </xf>
    <xf numFmtId="0" fontId="35" fillId="0" borderId="28" xfId="0" applyFont="1" applyFill="1" applyBorder="1" applyAlignment="1" applyProtection="1">
      <alignment horizontal="center" wrapText="1"/>
    </xf>
    <xf numFmtId="0" fontId="35" fillId="0" borderId="16" xfId="0" applyFont="1" applyFill="1" applyBorder="1" applyAlignment="1" applyProtection="1">
      <alignment horizontal="center" wrapText="1"/>
    </xf>
    <xf numFmtId="0" fontId="3" fillId="0" borderId="13" xfId="0" applyFont="1" applyBorder="1" applyAlignment="1" applyProtection="1">
      <alignment horizontal="center"/>
    </xf>
    <xf numFmtId="0" fontId="3" fillId="0" borderId="24" xfId="0" applyFont="1" applyBorder="1" applyAlignment="1" applyProtection="1">
      <alignment horizontal="center"/>
    </xf>
    <xf numFmtId="0" fontId="11" fillId="0" borderId="10" xfId="0" applyFont="1" applyFill="1" applyBorder="1" applyAlignment="1" applyProtection="1">
      <alignment vertical="center"/>
      <protection locked="0"/>
    </xf>
    <xf numFmtId="0" fontId="3" fillId="0" borderId="12" xfId="0" applyFont="1" applyBorder="1" applyAlignment="1" applyProtection="1">
      <alignment horizontal="center" wrapText="1"/>
    </xf>
    <xf numFmtId="0" fontId="29" fillId="0" borderId="0" xfId="2" applyBorder="1" applyAlignment="1" applyProtection="1">
      <alignment horizontal="center"/>
      <protection locked="0"/>
    </xf>
    <xf numFmtId="14" fontId="0" fillId="2" borderId="5" xfId="0" applyNumberFormat="1" applyFill="1" applyBorder="1" applyAlignment="1" applyProtection="1">
      <alignment horizontal="center"/>
      <protection locked="0"/>
    </xf>
    <xf numFmtId="0" fontId="0" fillId="2" borderId="30" xfId="0" applyFill="1" applyBorder="1" applyAlignment="1" applyProtection="1">
      <alignment horizontal="center"/>
      <protection locked="0"/>
    </xf>
    <xf numFmtId="4" fontId="36" fillId="4" borderId="1" xfId="1" applyNumberFormat="1" applyFont="1" applyFill="1" applyBorder="1" applyAlignment="1" applyProtection="1">
      <alignment horizontal="right" vertical="center"/>
    </xf>
    <xf numFmtId="0" fontId="2" fillId="4" borderId="19" xfId="0" applyFont="1" applyFill="1" applyBorder="1" applyAlignment="1" applyProtection="1">
      <alignment horizontal="right" vertical="center"/>
    </xf>
    <xf numFmtId="164" fontId="36" fillId="4" borderId="13" xfId="0" applyNumberFormat="1" applyFont="1" applyFill="1" applyBorder="1" applyAlignment="1" applyProtection="1">
      <alignment horizontal="left" vertical="center"/>
    </xf>
    <xf numFmtId="0" fontId="2" fillId="4" borderId="1" xfId="0" applyFont="1" applyFill="1" applyBorder="1" applyAlignment="1" applyProtection="1">
      <alignment horizontal="left"/>
    </xf>
    <xf numFmtId="0" fontId="0" fillId="0" borderId="1" xfId="0" applyBorder="1" applyAlignment="1"/>
    <xf numFmtId="0" fontId="40" fillId="4" borderId="1" xfId="0" applyFont="1" applyFill="1" applyBorder="1" applyAlignment="1" applyProtection="1">
      <alignment horizontal="left" vertical="center" wrapText="1"/>
    </xf>
    <xf numFmtId="0" fontId="41" fillId="0" borderId="1" xfId="0" applyFont="1" applyBorder="1" applyAlignment="1" applyProtection="1">
      <alignment horizontal="left" vertical="center" wrapText="1"/>
    </xf>
    <xf numFmtId="0" fontId="41" fillId="0" borderId="0" xfId="0" applyFont="1" applyAlignment="1" applyProtection="1">
      <alignment horizontal="left" vertical="center" wrapText="1"/>
    </xf>
    <xf numFmtId="14" fontId="3" fillId="0" borderId="0" xfId="0" applyNumberFormat="1" applyFont="1" applyBorder="1" applyAlignment="1" applyProtection="1">
      <alignment horizontal="right" vertical="center"/>
    </xf>
    <xf numFmtId="0" fontId="0" fillId="0" borderId="0" xfId="0" applyAlignment="1" applyProtection="1">
      <alignment horizontal="right" vertical="center"/>
    </xf>
    <xf numFmtId="0" fontId="3" fillId="0" borderId="0" xfId="0" applyFont="1" applyFill="1" applyAlignment="1" applyProtection="1"/>
    <xf numFmtId="0" fontId="0" fillId="0" borderId="0" xfId="0" applyAlignment="1" applyProtection="1"/>
    <xf numFmtId="4" fontId="36" fillId="4" borderId="0" xfId="1" applyNumberFormat="1" applyFont="1" applyFill="1" applyBorder="1" applyAlignment="1" applyProtection="1">
      <alignment horizontal="right" vertical="center"/>
    </xf>
    <xf numFmtId="0" fontId="2" fillId="4" borderId="42" xfId="0" applyFont="1" applyFill="1" applyBorder="1" applyAlignment="1" applyProtection="1">
      <alignment horizontal="right" vertical="center"/>
    </xf>
    <xf numFmtId="4" fontId="36" fillId="4" borderId="12" xfId="1" applyNumberFormat="1" applyFont="1" applyFill="1" applyBorder="1" applyAlignment="1" applyProtection="1">
      <alignment horizontal="right" vertical="center"/>
    </xf>
    <xf numFmtId="0" fontId="2" fillId="4" borderId="12" xfId="0" applyFont="1" applyFill="1" applyBorder="1" applyAlignment="1" applyProtection="1">
      <alignment horizontal="right" vertical="center"/>
    </xf>
    <xf numFmtId="0" fontId="3" fillId="0" borderId="13" xfId="0" applyNumberFormat="1" applyFont="1" applyBorder="1" applyAlignment="1" applyProtection="1">
      <alignment horizontal="left" vertical="center" wrapText="1"/>
    </xf>
    <xf numFmtId="0" fontId="3" fillId="0" borderId="1" xfId="0" applyNumberFormat="1" applyFont="1" applyBorder="1" applyAlignment="1" applyProtection="1">
      <alignment horizontal="left" vertical="center" wrapText="1"/>
    </xf>
    <xf numFmtId="0" fontId="3" fillId="0" borderId="24" xfId="0" applyNumberFormat="1" applyFont="1" applyBorder="1" applyAlignment="1" applyProtection="1">
      <alignment horizontal="left" vertical="center" wrapText="1"/>
    </xf>
    <xf numFmtId="0" fontId="3" fillId="0" borderId="14" xfId="0" applyNumberFormat="1" applyFont="1" applyBorder="1" applyAlignment="1" applyProtection="1">
      <alignment horizontal="left" vertical="center" wrapText="1"/>
    </xf>
    <xf numFmtId="0" fontId="3" fillId="0" borderId="0" xfId="0" applyNumberFormat="1" applyFont="1" applyBorder="1" applyAlignment="1" applyProtection="1">
      <alignment horizontal="left" vertical="center" wrapText="1"/>
    </xf>
    <xf numFmtId="0" fontId="3" fillId="0" borderId="15" xfId="0" applyNumberFormat="1" applyFont="1" applyBorder="1" applyAlignment="1" applyProtection="1">
      <alignment horizontal="left" vertical="center" wrapText="1"/>
    </xf>
    <xf numFmtId="4" fontId="35" fillId="0" borderId="21" xfId="1" applyNumberFormat="1" applyFont="1" applyFill="1" applyBorder="1" applyAlignment="1" applyProtection="1">
      <alignment horizontal="right" vertical="center"/>
      <protection locked="0"/>
    </xf>
    <xf numFmtId="4" fontId="35" fillId="0" borderId="12" xfId="1" applyNumberFormat="1" applyFont="1" applyFill="1" applyBorder="1" applyAlignment="1" applyProtection="1">
      <alignment horizontal="right" vertical="center"/>
      <protection locked="0"/>
    </xf>
    <xf numFmtId="4" fontId="35" fillId="0" borderId="8" xfId="1" applyNumberFormat="1" applyFont="1" applyFill="1" applyBorder="1" applyAlignment="1" applyProtection="1">
      <alignment horizontal="right" vertical="center"/>
      <protection locked="0"/>
    </xf>
  </cellXfs>
  <cellStyles count="4">
    <cellStyle name="Currency" xfId="1" builtinId="4"/>
    <cellStyle name="Hyperlink" xfId="2" builtinId="8"/>
    <cellStyle name="Normal" xfId="0" builtinId="0"/>
    <cellStyle name="Normal 2" xfId="3"/>
  </cellStyles>
  <dxfs count="3">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133350</xdr:colOff>
          <xdr:row>4</xdr:row>
          <xdr:rowOff>57150</xdr:rowOff>
        </xdr:from>
        <xdr:to>
          <xdr:col>5</xdr:col>
          <xdr:colOff>76200</xdr:colOff>
          <xdr:row>4</xdr:row>
          <xdr:rowOff>180975</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Faculty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333375</xdr:colOff>
          <xdr:row>4</xdr:row>
          <xdr:rowOff>57150</xdr:rowOff>
        </xdr:from>
        <xdr:to>
          <xdr:col>6</xdr:col>
          <xdr:colOff>219075</xdr:colOff>
          <xdr:row>4</xdr:row>
          <xdr:rowOff>180975</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Staff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514350</xdr:colOff>
          <xdr:row>4</xdr:row>
          <xdr:rowOff>57150</xdr:rowOff>
        </xdr:from>
        <xdr:to>
          <xdr:col>7</xdr:col>
          <xdr:colOff>657225</xdr:colOff>
          <xdr:row>4</xdr:row>
          <xdr:rowOff>180975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Management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123825</xdr:colOff>
          <xdr:row>4</xdr:row>
          <xdr:rowOff>57150</xdr:rowOff>
        </xdr:from>
        <xdr:to>
          <xdr:col>8</xdr:col>
          <xdr:colOff>762000</xdr:colOff>
          <xdr:row>4</xdr:row>
          <xdr:rowOff>180975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Student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628650</xdr:colOff>
          <xdr:row>4</xdr:row>
          <xdr:rowOff>57150</xdr:rowOff>
        </xdr:from>
        <xdr:to>
          <xdr:col>12</xdr:col>
          <xdr:colOff>304800</xdr:colOff>
          <xdr:row>4</xdr:row>
          <xdr:rowOff>180975</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Recruitment Candidate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552450</xdr:colOff>
          <xdr:row>4</xdr:row>
          <xdr:rowOff>57150</xdr:rowOff>
        </xdr:from>
        <xdr:to>
          <xdr:col>13</xdr:col>
          <xdr:colOff>676275</xdr:colOff>
          <xdr:row>4</xdr:row>
          <xdr:rowOff>180975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Explain: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200025</xdr:colOff>
          <xdr:row>4</xdr:row>
          <xdr:rowOff>47625</xdr:rowOff>
        </xdr:from>
        <xdr:to>
          <xdr:col>10</xdr:col>
          <xdr:colOff>390525</xdr:colOff>
          <xdr:row>4</xdr:row>
          <xdr:rowOff>190500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Guest Speaker</a:t>
              </a:r>
            </a:p>
          </xdr:txBody>
        </xdr:sp>
        <xdr:clientData/>
      </xdr:twoCellAnchor>
    </mc:Choice>
    <mc:Fallback/>
  </mc:AlternateContent>
  <xdr:twoCellAnchor>
    <xdr:from>
      <xdr:col>12</xdr:col>
      <xdr:colOff>70185</xdr:colOff>
      <xdr:row>26</xdr:row>
      <xdr:rowOff>30079</xdr:rowOff>
    </xdr:from>
    <xdr:to>
      <xdr:col>12</xdr:col>
      <xdr:colOff>320843</xdr:colOff>
      <xdr:row>29</xdr:row>
      <xdr:rowOff>200526</xdr:rowOff>
    </xdr:to>
    <xdr:sp macro="" textlink="">
      <xdr:nvSpPr>
        <xdr:cNvPr id="2" name="Right Brace 1"/>
        <xdr:cNvSpPr/>
      </xdr:nvSpPr>
      <xdr:spPr>
        <a:xfrm>
          <a:off x="9705474" y="5995737"/>
          <a:ext cx="250658" cy="80210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320843</xdr:colOff>
      <xdr:row>28</xdr:row>
      <xdr:rowOff>10027</xdr:rowOff>
    </xdr:from>
    <xdr:to>
      <xdr:col>14</xdr:col>
      <xdr:colOff>711868</xdr:colOff>
      <xdr:row>30</xdr:row>
      <xdr:rowOff>10027</xdr:rowOff>
    </xdr:to>
    <xdr:cxnSp macro="">
      <xdr:nvCxnSpPr>
        <xdr:cNvPr id="4" name="Straight Arrow Connector 3"/>
        <xdr:cNvCxnSpPr>
          <a:stCxn id="2" idx="1"/>
        </xdr:cNvCxnSpPr>
      </xdr:nvCxnSpPr>
      <xdr:spPr>
        <a:xfrm>
          <a:off x="9956132" y="6396790"/>
          <a:ext cx="1854868" cy="42110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33</xdr:row>
      <xdr:rowOff>20053</xdr:rowOff>
    </xdr:from>
    <xdr:to>
      <xdr:col>12</xdr:col>
      <xdr:colOff>250658</xdr:colOff>
      <xdr:row>36</xdr:row>
      <xdr:rowOff>10026</xdr:rowOff>
    </xdr:to>
    <xdr:sp macro="" textlink="">
      <xdr:nvSpPr>
        <xdr:cNvPr id="11" name="Right Brace 10"/>
        <xdr:cNvSpPr/>
      </xdr:nvSpPr>
      <xdr:spPr>
        <a:xfrm>
          <a:off x="9635289" y="7389395"/>
          <a:ext cx="250658" cy="621631"/>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12</xdr:col>
      <xdr:colOff>250658</xdr:colOff>
      <xdr:row>34</xdr:row>
      <xdr:rowOff>120316</xdr:rowOff>
    </xdr:from>
    <xdr:to>
      <xdr:col>14</xdr:col>
      <xdr:colOff>661736</xdr:colOff>
      <xdr:row>35</xdr:row>
      <xdr:rowOff>10027</xdr:rowOff>
    </xdr:to>
    <xdr:cxnSp macro="">
      <xdr:nvCxnSpPr>
        <xdr:cNvPr id="12" name="Straight Arrow Connector 11"/>
        <xdr:cNvCxnSpPr>
          <a:stCxn id="11" idx="1"/>
        </xdr:cNvCxnSpPr>
      </xdr:nvCxnSpPr>
      <xdr:spPr>
        <a:xfrm>
          <a:off x="9885947" y="7700211"/>
          <a:ext cx="1874921" cy="1002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oprals.state.gov/web920/per_diem.asp" TargetMode="Externa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omments" Target="../comments1.xml"/><Relationship Id="rId2" Type="http://schemas.openxmlformats.org/officeDocument/2006/relationships/printerSettings" Target="../printerSettings/printerSettings3.bin"/><Relationship Id="rId1" Type="http://schemas.openxmlformats.org/officeDocument/2006/relationships/hyperlink" Target="https://aoprals.state.gov/web920/per_diem.asp"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D45"/>
  <sheetViews>
    <sheetView workbookViewId="0">
      <selection activeCell="D26" sqref="D26"/>
    </sheetView>
  </sheetViews>
  <sheetFormatPr defaultColWidth="37.33203125" defaultRowHeight="15.75" x14ac:dyDescent="0.25"/>
  <cols>
    <col min="1" max="2" width="3" style="7" customWidth="1"/>
    <col min="3" max="3" width="2.83203125" style="7" customWidth="1"/>
    <col min="4" max="4" width="192.1640625" style="7" bestFit="1" customWidth="1"/>
    <col min="5" max="16384" width="37.33203125" style="7"/>
  </cols>
  <sheetData>
    <row r="1" spans="1:4" x14ac:dyDescent="0.25">
      <c r="A1" s="6"/>
    </row>
    <row r="3" spans="1:4" x14ac:dyDescent="0.25">
      <c r="A3" s="8" t="s">
        <v>26</v>
      </c>
    </row>
    <row r="4" spans="1:4" x14ac:dyDescent="0.25">
      <c r="B4" s="6" t="s">
        <v>25</v>
      </c>
    </row>
    <row r="5" spans="1:4" x14ac:dyDescent="0.25">
      <c r="C5" s="6" t="s">
        <v>38</v>
      </c>
    </row>
    <row r="6" spans="1:4" x14ac:dyDescent="0.25">
      <c r="C6" s="6" t="s">
        <v>39</v>
      </c>
    </row>
    <row r="7" spans="1:4" x14ac:dyDescent="0.25">
      <c r="C7" s="6" t="s">
        <v>40</v>
      </c>
    </row>
    <row r="8" spans="1:4" x14ac:dyDescent="0.25">
      <c r="D8" s="9" t="s">
        <v>52</v>
      </c>
    </row>
    <row r="9" spans="1:4" x14ac:dyDescent="0.25">
      <c r="D9" s="9" t="s">
        <v>53</v>
      </c>
    </row>
    <row r="10" spans="1:4" x14ac:dyDescent="0.25">
      <c r="D10" s="9" t="s">
        <v>54</v>
      </c>
    </row>
    <row r="11" spans="1:4" x14ac:dyDescent="0.25">
      <c r="D11" s="9" t="s">
        <v>55</v>
      </c>
    </row>
    <row r="12" spans="1:4" x14ac:dyDescent="0.25">
      <c r="D12" s="9" t="s">
        <v>56</v>
      </c>
    </row>
    <row r="13" spans="1:4" x14ac:dyDescent="0.25">
      <c r="C13" s="6" t="s">
        <v>41</v>
      </c>
    </row>
    <row r="14" spans="1:4" x14ac:dyDescent="0.25">
      <c r="C14" s="7" t="s">
        <v>108</v>
      </c>
    </row>
    <row r="16" spans="1:4" x14ac:dyDescent="0.25">
      <c r="A16" s="8" t="s">
        <v>29</v>
      </c>
    </row>
    <row r="17" spans="1:4" x14ac:dyDescent="0.25">
      <c r="B17" s="6" t="s">
        <v>27</v>
      </c>
    </row>
    <row r="18" spans="1:4" x14ac:dyDescent="0.25">
      <c r="C18" s="6" t="s">
        <v>28</v>
      </c>
      <c r="D18" s="6"/>
    </row>
    <row r="19" spans="1:4" x14ac:dyDescent="0.25">
      <c r="D19" s="6" t="s">
        <v>42</v>
      </c>
    </row>
    <row r="20" spans="1:4" x14ac:dyDescent="0.25">
      <c r="D20" s="6" t="s">
        <v>43</v>
      </c>
    </row>
    <row r="21" spans="1:4" x14ac:dyDescent="0.25">
      <c r="D21" s="6" t="s">
        <v>44</v>
      </c>
    </row>
    <row r="22" spans="1:4" x14ac:dyDescent="0.25">
      <c r="D22" s="6" t="s">
        <v>45</v>
      </c>
    </row>
    <row r="23" spans="1:4" x14ac:dyDescent="0.25">
      <c r="D23" s="6" t="s">
        <v>46</v>
      </c>
    </row>
    <row r="24" spans="1:4" x14ac:dyDescent="0.25">
      <c r="D24" s="6" t="s">
        <v>47</v>
      </c>
    </row>
    <row r="25" spans="1:4" x14ac:dyDescent="0.25">
      <c r="D25" s="6"/>
    </row>
    <row r="26" spans="1:4" x14ac:dyDescent="0.25">
      <c r="A26" s="8" t="s">
        <v>75</v>
      </c>
      <c r="D26" s="6"/>
    </row>
    <row r="27" spans="1:4" x14ac:dyDescent="0.25">
      <c r="B27" s="7" t="s">
        <v>106</v>
      </c>
      <c r="D27" s="6"/>
    </row>
    <row r="28" spans="1:4" x14ac:dyDescent="0.25">
      <c r="B28" s="7" t="s">
        <v>107</v>
      </c>
      <c r="D28" s="6"/>
    </row>
    <row r="29" spans="1:4" x14ac:dyDescent="0.25">
      <c r="B29" s="7" t="s">
        <v>77</v>
      </c>
    </row>
    <row r="31" spans="1:4" x14ac:dyDescent="0.25">
      <c r="A31" s="8" t="s">
        <v>36</v>
      </c>
    </row>
    <row r="32" spans="1:4" x14ac:dyDescent="0.25">
      <c r="B32" s="6" t="s">
        <v>37</v>
      </c>
    </row>
    <row r="33" spans="1:4" x14ac:dyDescent="0.25">
      <c r="B33" s="7" t="s">
        <v>109</v>
      </c>
    </row>
    <row r="34" spans="1:4" x14ac:dyDescent="0.25">
      <c r="C34" s="8" t="s">
        <v>57</v>
      </c>
    </row>
    <row r="35" spans="1:4" x14ac:dyDescent="0.25">
      <c r="D35" s="7" t="s">
        <v>48</v>
      </c>
    </row>
    <row r="36" spans="1:4" x14ac:dyDescent="0.25">
      <c r="D36" s="7" t="s">
        <v>49</v>
      </c>
    </row>
    <row r="37" spans="1:4" x14ac:dyDescent="0.25">
      <c r="D37" s="7" t="s">
        <v>50</v>
      </c>
    </row>
    <row r="38" spans="1:4" x14ac:dyDescent="0.25">
      <c r="D38" s="7" t="s">
        <v>51</v>
      </c>
    </row>
    <row r="39" spans="1:4" x14ac:dyDescent="0.25">
      <c r="C39" s="8" t="s">
        <v>58</v>
      </c>
    </row>
    <row r="41" spans="1:4" x14ac:dyDescent="0.25">
      <c r="A41" s="8" t="s">
        <v>59</v>
      </c>
    </row>
    <row r="42" spans="1:4" x14ac:dyDescent="0.25">
      <c r="B42" s="7" t="s">
        <v>60</v>
      </c>
    </row>
    <row r="43" spans="1:4" x14ac:dyDescent="0.25">
      <c r="B43" s="7" t="s">
        <v>92</v>
      </c>
    </row>
    <row r="45" spans="1:4" x14ac:dyDescent="0.25">
      <c r="B45" s="7" t="s">
        <v>74</v>
      </c>
    </row>
  </sheetData>
  <sheetProtection password="CDDC" sheet="1" objects="1" scenarios="1"/>
  <pageMargins left="0.2" right="0.2" top="0.75" bottom="0.75" header="0.3" footer="0.3"/>
  <pageSetup scale="56" fitToHeight="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1:F29"/>
  <sheetViews>
    <sheetView workbookViewId="0">
      <selection activeCell="D23" sqref="D23"/>
    </sheetView>
  </sheetViews>
  <sheetFormatPr defaultColWidth="37.33203125" defaultRowHeight="12.75" x14ac:dyDescent="0.2"/>
  <cols>
    <col min="1" max="1" width="23.6640625" customWidth="1"/>
    <col min="2" max="2" width="2.83203125" customWidth="1"/>
    <col min="3" max="3" width="51" customWidth="1"/>
    <col min="4" max="4" width="92.6640625" customWidth="1"/>
    <col min="5" max="5" width="50.1640625" customWidth="1"/>
  </cols>
  <sheetData>
    <row r="1" spans="3:6" ht="20.25" x14ac:dyDescent="0.3">
      <c r="C1" s="177" t="s">
        <v>86</v>
      </c>
      <c r="D1" s="177"/>
      <c r="E1" s="3"/>
      <c r="F1" s="3"/>
    </row>
    <row r="2" spans="3:6" ht="19.5" thickBot="1" x14ac:dyDescent="0.35">
      <c r="C2" s="3"/>
      <c r="D2" s="3"/>
    </row>
    <row r="3" spans="3:6" ht="21" thickBot="1" x14ac:dyDescent="0.35">
      <c r="C3" s="5"/>
      <c r="D3" s="37" t="s">
        <v>88</v>
      </c>
    </row>
    <row r="4" spans="3:6" ht="18.75" x14ac:dyDescent="0.2">
      <c r="C4" s="20" t="s">
        <v>69</v>
      </c>
      <c r="D4" s="21"/>
    </row>
    <row r="5" spans="3:6" ht="18.75" x14ac:dyDescent="0.2">
      <c r="C5" s="22"/>
      <c r="D5" s="23"/>
    </row>
    <row r="6" spans="3:6" ht="18.75" x14ac:dyDescent="0.2">
      <c r="C6" s="22"/>
      <c r="D6" s="23"/>
    </row>
    <row r="7" spans="3:6" ht="18.75" x14ac:dyDescent="0.2">
      <c r="C7" s="24" t="s">
        <v>23</v>
      </c>
      <c r="D7" s="25" t="s">
        <v>70</v>
      </c>
    </row>
    <row r="8" spans="3:6" ht="18.75" x14ac:dyDescent="0.2">
      <c r="C8" s="24"/>
      <c r="D8" s="26" t="s">
        <v>87</v>
      </c>
    </row>
    <row r="9" spans="3:6" ht="18.75" x14ac:dyDescent="0.3">
      <c r="C9" s="24"/>
      <c r="D9" s="27"/>
    </row>
    <row r="10" spans="3:6" ht="75" x14ac:dyDescent="0.2">
      <c r="C10" s="24" t="s">
        <v>72</v>
      </c>
      <c r="D10" s="25" t="s">
        <v>110</v>
      </c>
    </row>
    <row r="11" spans="3:6" ht="19.5" thickBot="1" x14ac:dyDescent="0.35">
      <c r="C11" s="28"/>
      <c r="D11" s="29"/>
    </row>
    <row r="12" spans="3:6" ht="18.75" x14ac:dyDescent="0.2">
      <c r="C12" s="20" t="s">
        <v>24</v>
      </c>
      <c r="D12" s="21"/>
    </row>
    <row r="13" spans="3:6" ht="18.75" x14ac:dyDescent="0.2">
      <c r="C13" s="22"/>
      <c r="D13" s="23"/>
    </row>
    <row r="14" spans="3:6" ht="37.5" x14ac:dyDescent="0.2">
      <c r="C14" s="24" t="s">
        <v>85</v>
      </c>
      <c r="D14" s="25" t="s">
        <v>89</v>
      </c>
    </row>
    <row r="15" spans="3:6" ht="18.75" x14ac:dyDescent="0.2">
      <c r="C15" s="24"/>
      <c r="D15" s="25"/>
    </row>
    <row r="16" spans="3:6" ht="37.5" x14ac:dyDescent="0.2">
      <c r="C16" s="24" t="s">
        <v>72</v>
      </c>
      <c r="D16" s="25" t="s">
        <v>90</v>
      </c>
    </row>
    <row r="17" spans="2:4" ht="19.5" thickBot="1" x14ac:dyDescent="0.25">
      <c r="C17" s="30"/>
      <c r="D17" s="29"/>
    </row>
    <row r="18" spans="2:4" ht="18.75" x14ac:dyDescent="0.2">
      <c r="C18" s="31" t="s">
        <v>73</v>
      </c>
      <c r="D18" s="32"/>
    </row>
    <row r="19" spans="2:4" ht="49.5" customHeight="1" x14ac:dyDescent="0.2">
      <c r="C19" s="33" t="s">
        <v>31</v>
      </c>
      <c r="D19" s="25" t="s">
        <v>32</v>
      </c>
    </row>
    <row r="20" spans="2:4" ht="18.75" x14ac:dyDescent="0.2">
      <c r="C20" s="24"/>
      <c r="D20" s="26" t="s">
        <v>71</v>
      </c>
    </row>
    <row r="21" spans="2:4" ht="19.5" thickBot="1" x14ac:dyDescent="0.35">
      <c r="C21" s="28"/>
      <c r="D21" s="34"/>
    </row>
    <row r="22" spans="2:4" ht="18.75" x14ac:dyDescent="0.3">
      <c r="B22" s="4"/>
      <c r="C22" s="35"/>
      <c r="D22" s="36"/>
    </row>
    <row r="23" spans="2:4" ht="18.75" x14ac:dyDescent="0.2">
      <c r="C23" s="35" t="s">
        <v>93</v>
      </c>
      <c r="D23" s="134" t="s">
        <v>120</v>
      </c>
    </row>
    <row r="24" spans="2:4" x14ac:dyDescent="0.2">
      <c r="C24" s="1"/>
    </row>
    <row r="25" spans="2:4" x14ac:dyDescent="0.2">
      <c r="B25" s="4"/>
      <c r="C25" s="1"/>
      <c r="D25" s="2"/>
    </row>
    <row r="26" spans="2:4" x14ac:dyDescent="0.2">
      <c r="C26" s="1"/>
    </row>
    <row r="28" spans="2:4" x14ac:dyDescent="0.2">
      <c r="C28" s="2"/>
    </row>
    <row r="29" spans="2:4" x14ac:dyDescent="0.2">
      <c r="C29" s="2"/>
    </row>
  </sheetData>
  <sheetProtection password="CDDC" sheet="1" objects="1" scenarios="1" selectLockedCells="1"/>
  <mergeCells count="1">
    <mergeCell ref="C1:D1"/>
  </mergeCells>
  <hyperlinks>
    <hyperlink ref="D23" r:id="rId1"/>
  </hyperlinks>
  <pageMargins left="0.7" right="0.7" top="0.75" bottom="0.75" header="0.3" footer="0.3"/>
  <pageSetup scale="70" orientation="portrait" horizontalDpi="1200" verticalDpi="1200"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Y63"/>
  <sheetViews>
    <sheetView showGridLines="0" tabSelected="1" showRuler="0" zoomScale="95" zoomScaleNormal="95" zoomScalePageLayoutView="95" workbookViewId="0">
      <selection activeCell="B4" sqref="B4:D4"/>
    </sheetView>
  </sheetViews>
  <sheetFormatPr defaultColWidth="9.83203125" defaultRowHeight="12.75" x14ac:dyDescent="0.2"/>
  <cols>
    <col min="1" max="1" width="0.5" style="55" customWidth="1"/>
    <col min="2" max="2" width="11.83203125" style="54" customWidth="1"/>
    <col min="3" max="3" width="13.1640625" style="54" customWidth="1"/>
    <col min="4" max="4" width="30.1640625" style="54" bestFit="1" customWidth="1"/>
    <col min="5" max="5" width="12.33203125" style="54" customWidth="1"/>
    <col min="6" max="6" width="11.83203125" style="54" customWidth="1"/>
    <col min="7" max="7" width="12.83203125" style="54" customWidth="1"/>
    <col min="8" max="8" width="15.83203125" style="54" customWidth="1"/>
    <col min="9" max="9" width="16.1640625" style="54" customWidth="1"/>
    <col min="10" max="10" width="15.6640625" style="54" customWidth="1"/>
    <col min="11" max="11" width="15.33203125" style="54" customWidth="1"/>
    <col min="12" max="12" width="13.33203125" style="54" customWidth="1"/>
    <col min="13" max="15" width="12.83203125" style="54" customWidth="1"/>
    <col min="16" max="16" width="13.1640625" style="54" customWidth="1"/>
    <col min="17" max="17" width="11.1640625" style="54" customWidth="1"/>
    <col min="18" max="16384" width="9.83203125" style="55"/>
  </cols>
  <sheetData>
    <row r="1" spans="2:25" ht="18" customHeight="1" x14ac:dyDescent="0.25">
      <c r="B1" s="52" t="s">
        <v>33</v>
      </c>
      <c r="C1" s="53"/>
      <c r="D1" s="53"/>
      <c r="E1" s="52"/>
      <c r="F1" s="53"/>
      <c r="G1" s="53"/>
      <c r="H1" s="53"/>
      <c r="I1" s="192" t="s">
        <v>97</v>
      </c>
      <c r="J1" s="192"/>
      <c r="K1" s="192"/>
      <c r="L1" s="192"/>
      <c r="M1" s="192"/>
      <c r="N1" s="192"/>
      <c r="O1" s="192"/>
      <c r="P1" s="192"/>
    </row>
    <row r="2" spans="2:25" ht="6" customHeight="1" thickBot="1" x14ac:dyDescent="0.25">
      <c r="B2" s="56"/>
      <c r="C2" s="56"/>
      <c r="D2" s="56"/>
      <c r="E2" s="56"/>
      <c r="F2" s="56"/>
      <c r="G2" s="56"/>
      <c r="H2" s="56"/>
      <c r="I2" s="56"/>
      <c r="J2" s="56"/>
      <c r="K2" s="56"/>
      <c r="L2" s="56"/>
      <c r="M2" s="56"/>
      <c r="N2" s="56"/>
      <c r="O2" s="56"/>
      <c r="P2" s="56"/>
    </row>
    <row r="3" spans="2:25" ht="17.100000000000001" customHeight="1" x14ac:dyDescent="0.2">
      <c r="B3" s="226" t="s">
        <v>0</v>
      </c>
      <c r="C3" s="227"/>
      <c r="D3" s="227"/>
      <c r="E3" s="200" t="s">
        <v>30</v>
      </c>
      <c r="F3" s="200"/>
      <c r="G3" s="200"/>
      <c r="H3" s="200"/>
      <c r="I3" s="128"/>
      <c r="J3" s="128"/>
      <c r="K3" s="200" t="s">
        <v>2</v>
      </c>
      <c r="L3" s="200"/>
      <c r="M3" s="200"/>
      <c r="N3" s="126" t="s">
        <v>3</v>
      </c>
      <c r="O3" s="195" t="s">
        <v>4</v>
      </c>
      <c r="P3" s="196"/>
    </row>
    <row r="4" spans="2:25" s="57" customFormat="1" ht="19.5" customHeight="1" x14ac:dyDescent="0.25">
      <c r="B4" s="228"/>
      <c r="C4" s="229"/>
      <c r="D4" s="229"/>
      <c r="E4" s="201"/>
      <c r="F4" s="201"/>
      <c r="G4" s="201"/>
      <c r="H4" s="201"/>
      <c r="I4" s="201"/>
      <c r="J4" s="201"/>
      <c r="K4" s="201"/>
      <c r="L4" s="201"/>
      <c r="M4" s="201"/>
      <c r="N4" s="129"/>
      <c r="O4" s="201"/>
      <c r="P4" s="202"/>
      <c r="Y4" s="58"/>
    </row>
    <row r="5" spans="2:25" s="57" customFormat="1" ht="19.5" customHeight="1" x14ac:dyDescent="0.25">
      <c r="B5" s="235" t="s">
        <v>116</v>
      </c>
      <c r="C5" s="236"/>
      <c r="D5" s="237"/>
      <c r="E5" s="130"/>
      <c r="F5" s="131"/>
      <c r="G5" s="131"/>
      <c r="H5" s="131"/>
      <c r="I5" s="132"/>
      <c r="J5" s="132"/>
      <c r="K5" s="132"/>
      <c r="L5" s="132"/>
      <c r="M5" s="132"/>
      <c r="N5" s="133"/>
      <c r="O5" s="220"/>
      <c r="P5" s="221"/>
      <c r="Y5" s="58"/>
    </row>
    <row r="6" spans="2:25" ht="17.100000000000001" customHeight="1" x14ac:dyDescent="0.25">
      <c r="B6" s="233" t="s">
        <v>64</v>
      </c>
      <c r="C6" s="197"/>
      <c r="D6" s="197"/>
      <c r="E6" s="197" t="s">
        <v>1</v>
      </c>
      <c r="F6" s="197"/>
      <c r="G6" s="197"/>
      <c r="H6" s="197"/>
      <c r="I6" s="127"/>
      <c r="J6" s="127"/>
      <c r="K6" s="127" t="s">
        <v>34</v>
      </c>
      <c r="L6" s="197" t="s">
        <v>18</v>
      </c>
      <c r="M6" s="197"/>
      <c r="N6" s="238" t="s">
        <v>5</v>
      </c>
      <c r="O6" s="238"/>
      <c r="P6" s="239"/>
      <c r="Y6" s="58"/>
    </row>
    <row r="7" spans="2:25" s="57" customFormat="1" ht="19.5" customHeight="1" x14ac:dyDescent="0.25">
      <c r="B7" s="210"/>
      <c r="C7" s="211"/>
      <c r="D7" s="211"/>
      <c r="E7" s="247"/>
      <c r="F7" s="247"/>
      <c r="G7" s="247"/>
      <c r="H7" s="247"/>
      <c r="I7" s="247"/>
      <c r="J7" s="247"/>
      <c r="K7" s="125"/>
      <c r="L7" s="242"/>
      <c r="M7" s="242"/>
      <c r="N7" s="240">
        <v>0.57499999999999996</v>
      </c>
      <c r="O7" s="240"/>
      <c r="P7" s="241"/>
      <c r="Y7" s="58"/>
    </row>
    <row r="8" spans="2:25" s="59" customFormat="1" ht="16.5" customHeight="1" x14ac:dyDescent="0.25">
      <c r="B8" s="234" t="s">
        <v>66</v>
      </c>
      <c r="C8" s="203"/>
      <c r="D8" s="203"/>
      <c r="E8" s="203" t="s">
        <v>20</v>
      </c>
      <c r="F8" s="203"/>
      <c r="G8" s="203"/>
      <c r="H8" s="203"/>
      <c r="I8" s="203"/>
      <c r="J8" s="203"/>
      <c r="K8" s="203"/>
      <c r="L8" s="203"/>
      <c r="M8" s="203"/>
      <c r="N8" s="203"/>
      <c r="O8" s="203"/>
      <c r="P8" s="204"/>
      <c r="Y8" s="60"/>
    </row>
    <row r="9" spans="2:25" s="59" customFormat="1" ht="16.5" customHeight="1" thickBot="1" x14ac:dyDescent="0.3">
      <c r="B9" s="212"/>
      <c r="C9" s="213"/>
      <c r="D9" s="213"/>
      <c r="E9" s="205"/>
      <c r="F9" s="205"/>
      <c r="G9" s="205"/>
      <c r="H9" s="205"/>
      <c r="I9" s="205"/>
      <c r="J9" s="205"/>
      <c r="K9" s="205"/>
      <c r="L9" s="205"/>
      <c r="M9" s="205"/>
      <c r="N9" s="205"/>
      <c r="O9" s="205"/>
      <c r="P9" s="206"/>
      <c r="Y9" s="60"/>
    </row>
    <row r="10" spans="2:25" s="61" customFormat="1" ht="22.5" customHeight="1" x14ac:dyDescent="0.2">
      <c r="B10" s="207" t="s">
        <v>67</v>
      </c>
      <c r="C10" s="209"/>
      <c r="D10" s="198" t="s">
        <v>76</v>
      </c>
      <c r="E10" s="207" t="s">
        <v>79</v>
      </c>
      <c r="F10" s="208"/>
      <c r="G10" s="209"/>
      <c r="H10" s="208" t="s">
        <v>111</v>
      </c>
      <c r="I10" s="198" t="s">
        <v>80</v>
      </c>
      <c r="J10" s="198" t="s">
        <v>81</v>
      </c>
      <c r="K10" s="243" t="s">
        <v>118</v>
      </c>
      <c r="L10" s="198" t="s">
        <v>117</v>
      </c>
      <c r="M10" s="245" t="s">
        <v>6</v>
      </c>
      <c r="N10" s="246"/>
      <c r="O10" s="198" t="s">
        <v>35</v>
      </c>
      <c r="P10" s="198" t="s">
        <v>9</v>
      </c>
    </row>
    <row r="11" spans="2:25" s="61" customFormat="1" ht="22.5" customHeight="1" thickBot="1" x14ac:dyDescent="0.25">
      <c r="B11" s="62" t="s">
        <v>19</v>
      </c>
      <c r="C11" s="63" t="s">
        <v>68</v>
      </c>
      <c r="D11" s="199"/>
      <c r="E11" s="64" t="s">
        <v>15</v>
      </c>
      <c r="F11" s="65" t="s">
        <v>16</v>
      </c>
      <c r="G11" s="66" t="s">
        <v>17</v>
      </c>
      <c r="H11" s="248"/>
      <c r="I11" s="199"/>
      <c r="J11" s="199"/>
      <c r="K11" s="244"/>
      <c r="L11" s="199"/>
      <c r="M11" s="62" t="s">
        <v>7</v>
      </c>
      <c r="N11" s="63" t="s">
        <v>8</v>
      </c>
      <c r="O11" s="199"/>
      <c r="P11" s="199"/>
    </row>
    <row r="12" spans="2:25" ht="19.5" customHeight="1" x14ac:dyDescent="0.25">
      <c r="B12" s="42"/>
      <c r="C12" s="41"/>
      <c r="D12" s="40"/>
      <c r="E12" s="39"/>
      <c r="F12" s="39"/>
      <c r="G12" s="39"/>
      <c r="H12" s="164">
        <f>SUM(E12:G12)</f>
        <v>0</v>
      </c>
      <c r="I12" s="67"/>
      <c r="J12" s="39"/>
      <c r="K12" s="39"/>
      <c r="L12" s="39"/>
      <c r="M12" s="123"/>
      <c r="N12" s="164">
        <f t="shared" ref="N12:N18" si="0">$N$7*M12</f>
        <v>0</v>
      </c>
      <c r="O12" s="39"/>
      <c r="P12" s="168">
        <f>SUM(J12+K12+L12+N12+O12+H12)</f>
        <v>0</v>
      </c>
      <c r="Q12" s="122"/>
      <c r="R12" s="121"/>
    </row>
    <row r="13" spans="2:25" ht="19.5" customHeight="1" x14ac:dyDescent="0.25">
      <c r="B13" s="43"/>
      <c r="C13" s="13"/>
      <c r="D13" s="12"/>
      <c r="E13" s="39"/>
      <c r="F13" s="39"/>
      <c r="G13" s="39"/>
      <c r="H13" s="164">
        <f>SUM(E13:G13)</f>
        <v>0</v>
      </c>
      <c r="I13" s="38"/>
      <c r="J13" s="39"/>
      <c r="K13" s="38"/>
      <c r="L13" s="38"/>
      <c r="M13" s="124"/>
      <c r="N13" s="166">
        <f t="shared" si="0"/>
        <v>0</v>
      </c>
      <c r="O13" s="38"/>
      <c r="P13" s="168">
        <f>SUM(J13+K13+L13+N13+O13+I13+H13)</f>
        <v>0</v>
      </c>
      <c r="Q13" s="122"/>
      <c r="R13" s="121"/>
    </row>
    <row r="14" spans="2:25" ht="19.5" customHeight="1" x14ac:dyDescent="0.25">
      <c r="B14" s="43"/>
      <c r="C14" s="13"/>
      <c r="D14" s="12"/>
      <c r="E14" s="39"/>
      <c r="F14" s="39"/>
      <c r="G14" s="39"/>
      <c r="H14" s="164">
        <f t="shared" ref="H14:H23" si="1">SUM(E14:G14)</f>
        <v>0</v>
      </c>
      <c r="I14" s="38"/>
      <c r="J14" s="39"/>
      <c r="K14" s="38"/>
      <c r="L14" s="38"/>
      <c r="M14" s="124"/>
      <c r="N14" s="166">
        <f t="shared" si="0"/>
        <v>0</v>
      </c>
      <c r="O14" s="38"/>
      <c r="P14" s="168">
        <f t="shared" ref="P14:P23" si="2">SUM(J14+K14+L14+N14+O14+I14+H14)</f>
        <v>0</v>
      </c>
      <c r="Q14" s="122"/>
      <c r="R14" s="121"/>
    </row>
    <row r="15" spans="2:25" ht="19.5" customHeight="1" x14ac:dyDescent="0.25">
      <c r="B15" s="43"/>
      <c r="C15" s="13"/>
      <c r="D15" s="12"/>
      <c r="E15" s="39"/>
      <c r="F15" s="39"/>
      <c r="G15" s="39"/>
      <c r="H15" s="164">
        <f t="shared" si="1"/>
        <v>0</v>
      </c>
      <c r="I15" s="38"/>
      <c r="J15" s="39"/>
      <c r="K15" s="38"/>
      <c r="L15" s="38"/>
      <c r="M15" s="124"/>
      <c r="N15" s="166">
        <f t="shared" si="0"/>
        <v>0</v>
      </c>
      <c r="O15" s="38"/>
      <c r="P15" s="168">
        <f t="shared" si="2"/>
        <v>0</v>
      </c>
      <c r="Q15" s="122"/>
      <c r="R15" s="121"/>
    </row>
    <row r="16" spans="2:25" ht="19.5" customHeight="1" x14ac:dyDescent="0.25">
      <c r="B16" s="43"/>
      <c r="C16" s="13"/>
      <c r="D16" s="12"/>
      <c r="E16" s="39"/>
      <c r="F16" s="39"/>
      <c r="G16" s="39"/>
      <c r="H16" s="164">
        <f t="shared" si="1"/>
        <v>0</v>
      </c>
      <c r="I16" s="38"/>
      <c r="J16" s="39"/>
      <c r="K16" s="38"/>
      <c r="L16" s="38"/>
      <c r="M16" s="124"/>
      <c r="N16" s="166">
        <f t="shared" si="0"/>
        <v>0</v>
      </c>
      <c r="O16" s="38"/>
      <c r="P16" s="168">
        <f t="shared" si="2"/>
        <v>0</v>
      </c>
      <c r="Q16" s="122"/>
      <c r="R16" s="121"/>
    </row>
    <row r="17" spans="2:18" ht="19.5" customHeight="1" x14ac:dyDescent="0.25">
      <c r="B17" s="43"/>
      <c r="C17" s="13"/>
      <c r="D17" s="12"/>
      <c r="E17" s="39"/>
      <c r="F17" s="39"/>
      <c r="G17" s="39"/>
      <c r="H17" s="164">
        <f t="shared" si="1"/>
        <v>0</v>
      </c>
      <c r="I17" s="38"/>
      <c r="J17" s="39"/>
      <c r="K17" s="38"/>
      <c r="L17" s="38"/>
      <c r="M17" s="124"/>
      <c r="N17" s="166">
        <f t="shared" si="0"/>
        <v>0</v>
      </c>
      <c r="O17" s="38"/>
      <c r="P17" s="168">
        <f t="shared" si="2"/>
        <v>0</v>
      </c>
      <c r="Q17" s="122"/>
      <c r="R17" s="121"/>
    </row>
    <row r="18" spans="2:18" ht="19.5" customHeight="1" x14ac:dyDescent="0.25">
      <c r="B18" s="43"/>
      <c r="C18" s="13"/>
      <c r="D18" s="12"/>
      <c r="E18" s="38"/>
      <c r="F18" s="38"/>
      <c r="G18" s="39"/>
      <c r="H18" s="164">
        <f t="shared" si="1"/>
        <v>0</v>
      </c>
      <c r="I18" s="38"/>
      <c r="J18" s="39"/>
      <c r="K18" s="38"/>
      <c r="L18" s="38"/>
      <c r="M18" s="124"/>
      <c r="N18" s="166">
        <f t="shared" si="0"/>
        <v>0</v>
      </c>
      <c r="O18" s="38"/>
      <c r="P18" s="168">
        <f t="shared" si="2"/>
        <v>0</v>
      </c>
      <c r="Q18" s="122"/>
      <c r="R18" s="121"/>
    </row>
    <row r="19" spans="2:18" ht="19.5" customHeight="1" x14ac:dyDescent="0.25">
      <c r="B19" s="43"/>
      <c r="C19" s="13"/>
      <c r="D19" s="12"/>
      <c r="E19" s="38"/>
      <c r="F19" s="38"/>
      <c r="G19" s="39"/>
      <c r="H19" s="164">
        <f t="shared" si="1"/>
        <v>0</v>
      </c>
      <c r="I19" s="38"/>
      <c r="J19" s="39"/>
      <c r="K19" s="38"/>
      <c r="L19" s="38"/>
      <c r="M19" s="124"/>
      <c r="N19" s="166">
        <f t="shared" ref="N19:N23" si="3">$N$7*M19</f>
        <v>0</v>
      </c>
      <c r="O19" s="38"/>
      <c r="P19" s="168">
        <f t="shared" si="2"/>
        <v>0</v>
      </c>
      <c r="Q19" s="122"/>
      <c r="R19" s="121"/>
    </row>
    <row r="20" spans="2:18" ht="19.5" customHeight="1" x14ac:dyDescent="0.25">
      <c r="B20" s="43"/>
      <c r="C20" s="13"/>
      <c r="D20" s="12"/>
      <c r="E20" s="38"/>
      <c r="F20" s="38"/>
      <c r="G20" s="39"/>
      <c r="H20" s="164">
        <f t="shared" si="1"/>
        <v>0</v>
      </c>
      <c r="I20" s="38"/>
      <c r="J20" s="39"/>
      <c r="K20" s="38"/>
      <c r="L20" s="38"/>
      <c r="M20" s="124"/>
      <c r="N20" s="166">
        <f t="shared" si="3"/>
        <v>0</v>
      </c>
      <c r="O20" s="38"/>
      <c r="P20" s="168">
        <f t="shared" si="2"/>
        <v>0</v>
      </c>
      <c r="Q20" s="122"/>
      <c r="R20" s="121"/>
    </row>
    <row r="21" spans="2:18" ht="19.5" customHeight="1" x14ac:dyDescent="0.25">
      <c r="B21" s="43"/>
      <c r="C21" s="13"/>
      <c r="D21" s="12"/>
      <c r="E21" s="38"/>
      <c r="F21" s="38"/>
      <c r="G21" s="39"/>
      <c r="H21" s="164">
        <f t="shared" si="1"/>
        <v>0</v>
      </c>
      <c r="I21" s="38"/>
      <c r="J21" s="39"/>
      <c r="K21" s="38"/>
      <c r="L21" s="38"/>
      <c r="M21" s="124"/>
      <c r="N21" s="166">
        <f t="shared" si="3"/>
        <v>0</v>
      </c>
      <c r="O21" s="38"/>
      <c r="P21" s="168">
        <f t="shared" si="2"/>
        <v>0</v>
      </c>
      <c r="Q21" s="122"/>
      <c r="R21" s="121"/>
    </row>
    <row r="22" spans="2:18" ht="19.5" customHeight="1" x14ac:dyDescent="0.25">
      <c r="B22" s="43"/>
      <c r="C22" s="13"/>
      <c r="D22" s="12"/>
      <c r="E22" s="38"/>
      <c r="F22" s="38"/>
      <c r="G22" s="39"/>
      <c r="H22" s="164">
        <f t="shared" si="1"/>
        <v>0</v>
      </c>
      <c r="I22" s="38"/>
      <c r="J22" s="39"/>
      <c r="K22" s="38"/>
      <c r="L22" s="38"/>
      <c r="M22" s="124"/>
      <c r="N22" s="166">
        <f t="shared" si="3"/>
        <v>0</v>
      </c>
      <c r="O22" s="38"/>
      <c r="P22" s="168">
        <f t="shared" si="2"/>
        <v>0</v>
      </c>
      <c r="Q22" s="122"/>
      <c r="R22" s="121"/>
    </row>
    <row r="23" spans="2:18" ht="19.5" customHeight="1" thickBot="1" x14ac:dyDescent="0.3">
      <c r="B23" s="154"/>
      <c r="C23" s="155"/>
      <c r="D23" s="156"/>
      <c r="E23" s="157"/>
      <c r="F23" s="157"/>
      <c r="G23" s="158"/>
      <c r="H23" s="165">
        <f t="shared" si="1"/>
        <v>0</v>
      </c>
      <c r="I23" s="157"/>
      <c r="J23" s="158"/>
      <c r="K23" s="157"/>
      <c r="L23" s="157"/>
      <c r="M23" s="159"/>
      <c r="N23" s="167">
        <f t="shared" si="3"/>
        <v>0</v>
      </c>
      <c r="O23" s="157"/>
      <c r="P23" s="169">
        <f t="shared" si="2"/>
        <v>0</v>
      </c>
      <c r="Q23" s="122"/>
      <c r="R23" s="121"/>
    </row>
    <row r="24" spans="2:18" ht="16.5" customHeight="1" thickBot="1" x14ac:dyDescent="0.25">
      <c r="B24" s="160"/>
      <c r="C24" s="161"/>
      <c r="D24" s="161"/>
      <c r="E24" s="162">
        <f t="shared" ref="E24:P24" si="4">SUM(E12:E23)</f>
        <v>0</v>
      </c>
      <c r="F24" s="162">
        <f t="shared" si="4"/>
        <v>0</v>
      </c>
      <c r="G24" s="162">
        <f t="shared" si="4"/>
        <v>0</v>
      </c>
      <c r="H24" s="162">
        <f t="shared" si="4"/>
        <v>0</v>
      </c>
      <c r="I24" s="162">
        <f t="shared" si="4"/>
        <v>0</v>
      </c>
      <c r="J24" s="162">
        <f t="shared" si="4"/>
        <v>0</v>
      </c>
      <c r="K24" s="162">
        <f t="shared" si="4"/>
        <v>0</v>
      </c>
      <c r="L24" s="162">
        <f t="shared" si="4"/>
        <v>0</v>
      </c>
      <c r="M24" s="162">
        <f t="shared" si="4"/>
        <v>0</v>
      </c>
      <c r="N24" s="162">
        <f t="shared" si="4"/>
        <v>0</v>
      </c>
      <c r="O24" s="162">
        <f t="shared" si="4"/>
        <v>0</v>
      </c>
      <c r="P24" s="163">
        <f t="shared" si="4"/>
        <v>0</v>
      </c>
      <c r="R24" s="121"/>
    </row>
    <row r="25" spans="2:18" ht="7.5" customHeight="1" thickBot="1" x14ac:dyDescent="0.25">
      <c r="B25" s="68"/>
      <c r="C25" s="68"/>
      <c r="D25" s="68"/>
      <c r="E25" s="10"/>
      <c r="F25" s="11"/>
      <c r="G25" s="11"/>
      <c r="H25" s="11"/>
      <c r="I25" s="11"/>
      <c r="J25" s="11"/>
      <c r="K25" s="11"/>
      <c r="L25" s="11"/>
      <c r="M25" s="11"/>
      <c r="N25" s="11"/>
      <c r="O25" s="69"/>
      <c r="P25" s="69"/>
      <c r="Q25" s="70"/>
      <c r="R25" s="121"/>
    </row>
    <row r="26" spans="2:18" ht="12.75" customHeight="1" x14ac:dyDescent="0.2">
      <c r="B26" s="120" t="s">
        <v>104</v>
      </c>
      <c r="C26" s="71"/>
      <c r="D26" s="71"/>
      <c r="E26" s="71"/>
      <c r="F26" s="72" t="s">
        <v>11</v>
      </c>
      <c r="G26" s="72" t="s">
        <v>12</v>
      </c>
      <c r="H26" s="72" t="s">
        <v>94</v>
      </c>
      <c r="I26" s="73" t="s">
        <v>95</v>
      </c>
      <c r="J26" s="73" t="s">
        <v>13</v>
      </c>
      <c r="K26" s="74" t="s">
        <v>96</v>
      </c>
      <c r="L26" s="74" t="s">
        <v>8</v>
      </c>
      <c r="M26" s="75"/>
      <c r="N26" s="76"/>
      <c r="O26" s="71"/>
      <c r="P26" s="77"/>
      <c r="Q26" s="70"/>
      <c r="R26" s="121"/>
    </row>
    <row r="27" spans="2:18" ht="16.5" customHeight="1" x14ac:dyDescent="0.2">
      <c r="B27" s="78"/>
      <c r="C27" s="79"/>
      <c r="D27" s="79"/>
      <c r="E27" s="79"/>
      <c r="F27" s="15"/>
      <c r="G27" s="15"/>
      <c r="H27" s="15"/>
      <c r="I27" s="15"/>
      <c r="J27" s="16"/>
      <c r="K27" s="16"/>
      <c r="L27" s="17"/>
      <c r="M27" s="80"/>
      <c r="N27" s="81"/>
      <c r="O27" s="82" t="s">
        <v>62</v>
      </c>
      <c r="P27" s="14"/>
      <c r="Q27" s="70"/>
      <c r="R27" s="121"/>
    </row>
    <row r="28" spans="2:18" ht="16.5" customHeight="1" x14ac:dyDescent="0.2">
      <c r="B28" s="78"/>
      <c r="C28" s="79"/>
      <c r="D28" s="79"/>
      <c r="E28" s="79"/>
      <c r="F28" s="15"/>
      <c r="G28" s="15"/>
      <c r="H28" s="15"/>
      <c r="I28" s="15"/>
      <c r="J28" s="16"/>
      <c r="K28" s="16"/>
      <c r="L28" s="17"/>
      <c r="M28" s="80"/>
      <c r="N28" s="81"/>
      <c r="O28" s="82"/>
      <c r="P28" s="83"/>
      <c r="Q28" s="70"/>
      <c r="R28" s="121"/>
    </row>
    <row r="29" spans="2:18" ht="16.5" customHeight="1" x14ac:dyDescent="0.2">
      <c r="B29" s="78"/>
      <c r="C29" s="79"/>
      <c r="D29" s="79"/>
      <c r="E29" s="79"/>
      <c r="F29" s="15"/>
      <c r="G29" s="15"/>
      <c r="H29" s="15"/>
      <c r="I29" s="15"/>
      <c r="J29" s="16"/>
      <c r="K29" s="16"/>
      <c r="L29" s="17"/>
      <c r="M29" s="80"/>
      <c r="N29" s="81"/>
      <c r="O29" s="82"/>
      <c r="P29" s="83"/>
      <c r="Q29" s="70"/>
      <c r="R29" s="121"/>
    </row>
    <row r="30" spans="2:18" ht="16.5" customHeight="1" thickBot="1" x14ac:dyDescent="0.25">
      <c r="B30" s="78"/>
      <c r="C30" s="79"/>
      <c r="D30" s="79"/>
      <c r="E30" s="79"/>
      <c r="F30" s="136"/>
      <c r="G30" s="136"/>
      <c r="H30" s="136"/>
      <c r="I30" s="136"/>
      <c r="J30" s="137"/>
      <c r="K30" s="137"/>
      <c r="L30" s="138"/>
      <c r="M30" s="80"/>
      <c r="N30" s="81"/>
      <c r="O30" s="82"/>
      <c r="P30" s="83"/>
      <c r="Q30" s="70"/>
      <c r="R30" s="121"/>
    </row>
    <row r="31" spans="2:18" ht="16.5" customHeight="1" thickBot="1" x14ac:dyDescent="0.25">
      <c r="B31" s="78"/>
      <c r="C31" s="79"/>
      <c r="D31" s="79"/>
      <c r="E31" s="143" t="s">
        <v>125</v>
      </c>
      <c r="F31" s="139"/>
      <c r="G31" s="140"/>
      <c r="H31" s="144">
        <v>107803</v>
      </c>
      <c r="I31" s="140"/>
      <c r="J31" s="141"/>
      <c r="K31" s="141"/>
      <c r="L31" s="142"/>
      <c r="M31" s="82"/>
      <c r="N31" s="82"/>
      <c r="O31" s="89" t="s">
        <v>122</v>
      </c>
      <c r="P31" s="153">
        <f>SUM(L27:L30)</f>
        <v>0</v>
      </c>
      <c r="Q31" s="70"/>
      <c r="R31" s="121"/>
    </row>
    <row r="32" spans="2:18" ht="15" thickBot="1" x14ac:dyDescent="0.25">
      <c r="B32" s="84"/>
      <c r="C32" s="85"/>
      <c r="D32" s="86"/>
      <c r="E32" s="85"/>
      <c r="F32" s="87"/>
      <c r="G32" s="87"/>
      <c r="H32" s="87"/>
      <c r="I32" s="87"/>
      <c r="J32" s="87"/>
      <c r="K32" s="85"/>
      <c r="L32" s="85"/>
      <c r="M32" s="87"/>
      <c r="N32" s="87"/>
      <c r="O32" s="92" t="s">
        <v>121</v>
      </c>
      <c r="P32" s="153">
        <f>IF(SUM(L27:L31)&lt;=P24,SUM(L27:L31),P24)-P27</f>
        <v>0</v>
      </c>
      <c r="Q32" s="118"/>
      <c r="R32" s="121"/>
    </row>
    <row r="33" spans="2:25" ht="12.75" customHeight="1" x14ac:dyDescent="0.2">
      <c r="B33" s="222" t="s">
        <v>105</v>
      </c>
      <c r="C33" s="223"/>
      <c r="D33" s="223"/>
      <c r="E33" s="71"/>
      <c r="F33" s="71"/>
      <c r="G33" s="71"/>
      <c r="H33" s="71"/>
      <c r="I33" s="71"/>
      <c r="J33" s="88" t="s">
        <v>21</v>
      </c>
      <c r="K33" s="88" t="s">
        <v>22</v>
      </c>
      <c r="L33" s="74" t="s">
        <v>8</v>
      </c>
      <c r="M33" s="75"/>
      <c r="N33" s="75"/>
      <c r="O33" s="71"/>
      <c r="P33" s="77"/>
      <c r="R33" s="121"/>
    </row>
    <row r="34" spans="2:25" ht="16.5" customHeight="1" x14ac:dyDescent="0.2">
      <c r="B34" s="224"/>
      <c r="C34" s="225"/>
      <c r="D34" s="225"/>
      <c r="E34" s="79"/>
      <c r="F34" s="79"/>
      <c r="G34" s="79"/>
      <c r="H34" s="79"/>
      <c r="I34" s="79"/>
      <c r="J34" s="18"/>
      <c r="K34" s="15"/>
      <c r="L34" s="19"/>
      <c r="M34" s="80"/>
      <c r="N34" s="82"/>
      <c r="O34" s="89" t="s">
        <v>126</v>
      </c>
      <c r="P34" s="14"/>
      <c r="R34" s="121"/>
    </row>
    <row r="35" spans="2:25" ht="16.5" customHeight="1" thickBot="1" x14ac:dyDescent="0.25">
      <c r="B35" s="145"/>
      <c r="C35" s="146"/>
      <c r="D35" s="146"/>
      <c r="E35" s="79"/>
      <c r="F35" s="79"/>
      <c r="G35" s="79"/>
      <c r="H35" s="79"/>
      <c r="I35" s="79"/>
      <c r="J35" s="18"/>
      <c r="K35" s="15"/>
      <c r="L35" s="19"/>
      <c r="M35" s="80"/>
      <c r="N35" s="82"/>
      <c r="O35" s="89"/>
      <c r="P35" s="83"/>
      <c r="R35" s="121"/>
    </row>
    <row r="36" spans="2:25" s="59" customFormat="1" ht="16.5" customHeight="1" thickBot="1" x14ac:dyDescent="0.25">
      <c r="B36" s="90"/>
      <c r="C36" s="91"/>
      <c r="D36" s="79"/>
      <c r="E36" s="79"/>
      <c r="F36" s="79"/>
      <c r="G36" s="79"/>
      <c r="H36" s="79"/>
      <c r="I36" s="79"/>
      <c r="J36" s="151"/>
      <c r="K36" s="136"/>
      <c r="L36" s="152"/>
      <c r="M36" s="79"/>
      <c r="N36" s="82"/>
      <c r="O36" s="89" t="s">
        <v>123</v>
      </c>
      <c r="P36" s="153">
        <f>SUM(L34:L36)</f>
        <v>0</v>
      </c>
      <c r="R36" s="121"/>
      <c r="S36" s="55"/>
      <c r="T36" s="55"/>
      <c r="U36" s="55"/>
      <c r="V36" s="55"/>
      <c r="W36" s="55"/>
      <c r="X36" s="55"/>
      <c r="Y36" s="55"/>
    </row>
    <row r="37" spans="2:25" s="59" customFormat="1" ht="16.5" customHeight="1" thickBot="1" x14ac:dyDescent="0.25">
      <c r="B37" s="90"/>
      <c r="C37" s="91"/>
      <c r="D37" s="79"/>
      <c r="E37" s="79"/>
      <c r="F37" s="79"/>
      <c r="G37" s="79"/>
      <c r="H37" s="79"/>
      <c r="I37" s="143" t="s">
        <v>127</v>
      </c>
      <c r="J37" s="170"/>
      <c r="K37" s="171">
        <v>198100</v>
      </c>
      <c r="L37" s="172"/>
      <c r="M37" s="80"/>
      <c r="N37" s="80"/>
      <c r="O37" s="89" t="s">
        <v>119</v>
      </c>
      <c r="P37" s="173">
        <f>IF(SUM(L34:L37)+SUM(L27:L31)&lt;=P24,SUM(L34:L37)-P34,P24-P27-P32-P34)</f>
        <v>0</v>
      </c>
      <c r="Q37" s="135"/>
      <c r="R37" s="121"/>
      <c r="S37" s="55"/>
      <c r="T37" s="55"/>
      <c r="U37" s="55"/>
      <c r="V37" s="55"/>
      <c r="W37" s="55"/>
      <c r="X37" s="55"/>
      <c r="Y37" s="55"/>
    </row>
    <row r="38" spans="2:25" ht="16.5" customHeight="1" x14ac:dyDescent="0.2">
      <c r="B38" s="254" t="s">
        <v>100</v>
      </c>
      <c r="C38" s="255"/>
      <c r="D38" s="255"/>
      <c r="E38" s="256"/>
      <c r="F38" s="93"/>
      <c r="G38" s="93"/>
      <c r="H38" s="94" t="s">
        <v>101</v>
      </c>
      <c r="I38" s="230"/>
      <c r="J38" s="231"/>
      <c r="K38" s="231"/>
      <c r="L38" s="231"/>
      <c r="M38" s="232"/>
      <c r="N38" s="252" t="s">
        <v>82</v>
      </c>
      <c r="O38" s="253"/>
      <c r="P38" s="48"/>
      <c r="R38" s="121"/>
    </row>
    <row r="39" spans="2:25" ht="16.5" customHeight="1" x14ac:dyDescent="0.2">
      <c r="B39" s="95" t="s">
        <v>114</v>
      </c>
      <c r="C39" s="96"/>
      <c r="D39" s="96"/>
      <c r="E39" s="97"/>
      <c r="F39" s="97"/>
      <c r="G39" s="97"/>
      <c r="H39" s="97"/>
      <c r="I39" s="183"/>
      <c r="J39" s="184"/>
      <c r="K39" s="184"/>
      <c r="L39" s="184"/>
      <c r="M39" s="184"/>
      <c r="N39" s="264" t="s">
        <v>91</v>
      </c>
      <c r="O39" s="265"/>
      <c r="P39" s="49"/>
      <c r="R39" s="121"/>
    </row>
    <row r="40" spans="2:25" ht="17.25" customHeight="1" x14ac:dyDescent="0.2">
      <c r="B40" s="95" t="s">
        <v>115</v>
      </c>
      <c r="C40" s="96"/>
      <c r="D40" s="96"/>
      <c r="E40" s="97"/>
      <c r="F40" s="97"/>
      <c r="G40" s="97"/>
      <c r="H40" s="97"/>
      <c r="I40" s="183"/>
      <c r="J40" s="184"/>
      <c r="K40" s="184"/>
      <c r="L40" s="184"/>
      <c r="M40" s="184"/>
      <c r="N40" s="264" t="s">
        <v>83</v>
      </c>
      <c r="O40" s="265"/>
      <c r="P40" s="49"/>
      <c r="R40" s="121"/>
    </row>
    <row r="41" spans="2:25" ht="17.25" customHeight="1" thickBot="1" x14ac:dyDescent="0.25">
      <c r="B41" s="95"/>
      <c r="C41" s="96"/>
      <c r="D41" s="96"/>
      <c r="E41" s="97"/>
      <c r="F41" s="97"/>
      <c r="G41" s="97"/>
      <c r="H41" s="97"/>
      <c r="I41" s="183"/>
      <c r="J41" s="184"/>
      <c r="K41" s="184"/>
      <c r="L41" s="184"/>
      <c r="M41" s="184"/>
      <c r="N41" s="264" t="s">
        <v>65</v>
      </c>
      <c r="O41" s="265"/>
      <c r="P41" s="50"/>
      <c r="R41" s="121"/>
    </row>
    <row r="42" spans="2:25" ht="16.5" customHeight="1" thickBot="1" x14ac:dyDescent="0.25">
      <c r="B42" s="175"/>
      <c r="C42" s="176"/>
      <c r="D42" s="176"/>
      <c r="E42" s="147"/>
      <c r="F42" s="147"/>
      <c r="G42" s="147"/>
      <c r="H42" s="147"/>
      <c r="I42" s="274"/>
      <c r="J42" s="275"/>
      <c r="K42" s="275"/>
      <c r="L42" s="275"/>
      <c r="M42" s="276"/>
      <c r="N42" s="266" t="s">
        <v>78</v>
      </c>
      <c r="O42" s="267"/>
      <c r="P42" s="153">
        <f>SUM(P38:P41)</f>
        <v>0</v>
      </c>
      <c r="R42" s="121"/>
    </row>
    <row r="43" spans="2:25" ht="18" customHeight="1" thickBot="1" x14ac:dyDescent="0.25">
      <c r="B43" s="181"/>
      <c r="C43" s="182"/>
      <c r="D43" s="182"/>
      <c r="E43" s="147"/>
      <c r="F43" s="147"/>
      <c r="G43" s="147"/>
      <c r="H43" s="147"/>
      <c r="I43" s="147"/>
      <c r="J43" s="147"/>
      <c r="K43" s="147"/>
      <c r="L43" s="147"/>
      <c r="M43" s="148"/>
      <c r="N43" s="149"/>
      <c r="O43" s="150" t="s">
        <v>124</v>
      </c>
      <c r="P43" s="174">
        <f>IF((P36+P31)&gt;P24,P24,(P36+P31))+P42</f>
        <v>0</v>
      </c>
      <c r="R43" s="121"/>
    </row>
    <row r="44" spans="2:25" s="54" customFormat="1" ht="9" customHeight="1" thickBot="1" x14ac:dyDescent="0.25">
      <c r="R44" s="121"/>
      <c r="S44" s="55"/>
      <c r="T44" s="55"/>
      <c r="U44" s="55"/>
      <c r="V44" s="55"/>
      <c r="W44" s="55"/>
      <c r="X44" s="55"/>
      <c r="Y44" s="55"/>
    </row>
    <row r="45" spans="2:25" ht="13.5" customHeight="1" x14ac:dyDescent="0.2">
      <c r="B45" s="268" t="s">
        <v>61</v>
      </c>
      <c r="C45" s="269"/>
      <c r="D45" s="269"/>
      <c r="E45" s="269"/>
      <c r="F45" s="269"/>
      <c r="G45" s="269"/>
      <c r="H45" s="269"/>
      <c r="I45" s="269"/>
      <c r="J45" s="269"/>
      <c r="K45" s="269"/>
      <c r="L45" s="269"/>
      <c r="M45" s="269"/>
      <c r="N45" s="269"/>
      <c r="O45" s="269"/>
      <c r="P45" s="270"/>
      <c r="R45" s="121"/>
    </row>
    <row r="46" spans="2:25" ht="24" customHeight="1" thickBot="1" x14ac:dyDescent="0.25">
      <c r="B46" s="271"/>
      <c r="C46" s="272"/>
      <c r="D46" s="272"/>
      <c r="E46" s="272"/>
      <c r="F46" s="272"/>
      <c r="G46" s="272"/>
      <c r="H46" s="272"/>
      <c r="I46" s="272"/>
      <c r="J46" s="272"/>
      <c r="K46" s="272"/>
      <c r="L46" s="272"/>
      <c r="M46" s="272"/>
      <c r="N46" s="272"/>
      <c r="O46" s="272"/>
      <c r="P46" s="273"/>
      <c r="R46" s="121"/>
    </row>
    <row r="47" spans="2:25" ht="13.5" customHeight="1" x14ac:dyDescent="0.2">
      <c r="B47" s="178" t="s">
        <v>14</v>
      </c>
      <c r="C47" s="179"/>
      <c r="D47" s="180"/>
      <c r="E47" s="98" t="s">
        <v>10</v>
      </c>
      <c r="F47" s="99"/>
      <c r="G47" s="98" t="s">
        <v>103</v>
      </c>
      <c r="H47" s="99"/>
      <c r="I47" s="99"/>
      <c r="J47" s="257" t="s">
        <v>102</v>
      </c>
      <c r="K47" s="258"/>
      <c r="L47" s="258"/>
      <c r="M47" s="258"/>
      <c r="N47" s="258"/>
      <c r="O47" s="98" t="s">
        <v>10</v>
      </c>
      <c r="P47" s="100"/>
      <c r="R47" s="121"/>
    </row>
    <row r="48" spans="2:25" ht="24" customHeight="1" x14ac:dyDescent="0.2">
      <c r="B48" s="101"/>
      <c r="C48" s="102"/>
      <c r="D48" s="103"/>
      <c r="E48" s="104"/>
      <c r="F48" s="102"/>
      <c r="G48" s="104"/>
      <c r="H48" s="102"/>
      <c r="I48" s="105"/>
      <c r="J48" s="259"/>
      <c r="K48" s="259"/>
      <c r="L48" s="259"/>
      <c r="M48" s="259"/>
      <c r="N48" s="259"/>
      <c r="O48" s="106"/>
      <c r="P48" s="107"/>
      <c r="R48" s="121"/>
    </row>
    <row r="49" spans="1:25" ht="19.5" customHeight="1" x14ac:dyDescent="0.2">
      <c r="B49" s="185"/>
      <c r="C49" s="186"/>
      <c r="D49" s="187"/>
      <c r="E49" s="250"/>
      <c r="F49" s="251"/>
      <c r="G49" s="46"/>
      <c r="H49" s="46"/>
      <c r="I49" s="46"/>
      <c r="J49" s="46"/>
      <c r="K49" s="46"/>
      <c r="L49" s="46"/>
      <c r="M49" s="46"/>
      <c r="N49" s="51"/>
      <c r="O49" s="250"/>
      <c r="P49" s="251"/>
      <c r="R49" s="121"/>
    </row>
    <row r="50" spans="1:25" ht="9.75" customHeight="1" x14ac:dyDescent="0.2">
      <c r="B50" s="217" t="s">
        <v>63</v>
      </c>
      <c r="C50" s="218"/>
      <c r="D50" s="218"/>
      <c r="E50" s="218"/>
      <c r="F50" s="219"/>
      <c r="G50" s="44" t="s">
        <v>112</v>
      </c>
      <c r="H50" s="47"/>
      <c r="I50" s="47"/>
      <c r="J50" s="47"/>
      <c r="K50" s="47"/>
      <c r="L50" s="44" t="s">
        <v>113</v>
      </c>
      <c r="M50" s="47"/>
      <c r="N50" s="47"/>
      <c r="O50" s="47"/>
      <c r="P50" s="45"/>
      <c r="R50" s="121"/>
    </row>
    <row r="51" spans="1:25" s="109" customFormat="1" ht="16.5" thickBot="1" x14ac:dyDescent="0.3">
      <c r="A51" s="108"/>
      <c r="B51" s="214"/>
      <c r="C51" s="215"/>
      <c r="D51" s="215"/>
      <c r="E51" s="215"/>
      <c r="F51" s="216"/>
      <c r="G51" s="188"/>
      <c r="H51" s="189"/>
      <c r="I51" s="189"/>
      <c r="J51" s="189"/>
      <c r="K51" s="190"/>
      <c r="L51" s="188"/>
      <c r="M51" s="189"/>
      <c r="N51" s="189"/>
      <c r="O51" s="189"/>
      <c r="P51" s="191"/>
      <c r="Q51" s="108"/>
      <c r="R51" s="121"/>
      <c r="S51" s="55"/>
      <c r="T51" s="55"/>
      <c r="U51" s="55"/>
      <c r="V51" s="55"/>
      <c r="W51" s="55"/>
      <c r="X51" s="55"/>
      <c r="Y51" s="55"/>
    </row>
    <row r="52" spans="1:25" s="112" customFormat="1" ht="15.75" customHeight="1" x14ac:dyDescent="0.3">
      <c r="A52" s="110"/>
      <c r="B52" s="193" t="s">
        <v>84</v>
      </c>
      <c r="C52" s="194"/>
      <c r="D52" s="194"/>
      <c r="E52" s="194"/>
      <c r="F52" s="194"/>
      <c r="G52" s="194"/>
      <c r="H52" s="194"/>
      <c r="I52" s="194"/>
      <c r="J52" s="194"/>
      <c r="K52" s="194"/>
      <c r="L52" s="194"/>
      <c r="M52" s="194"/>
      <c r="N52" s="194"/>
      <c r="O52" s="194"/>
      <c r="P52" s="194"/>
      <c r="Q52" s="111"/>
      <c r="R52" s="121"/>
      <c r="S52" s="55"/>
      <c r="T52" s="55"/>
      <c r="U52" s="55"/>
      <c r="V52" s="55"/>
      <c r="W52" s="55"/>
      <c r="X52" s="55"/>
      <c r="Y52" s="55"/>
    </row>
    <row r="53" spans="1:25" x14ac:dyDescent="0.2">
      <c r="A53" s="108"/>
      <c r="B53" s="262" t="s">
        <v>99</v>
      </c>
      <c r="C53" s="263"/>
      <c r="D53" s="263"/>
      <c r="E53" s="109" t="s">
        <v>98</v>
      </c>
      <c r="H53" s="249" t="s">
        <v>120</v>
      </c>
      <c r="I53" s="249"/>
      <c r="J53" s="249"/>
      <c r="K53" s="55"/>
      <c r="L53" s="55"/>
      <c r="M53" s="55"/>
      <c r="N53" s="113"/>
      <c r="O53" s="260" t="s">
        <v>128</v>
      </c>
      <c r="P53" s="261"/>
      <c r="R53" s="121"/>
    </row>
    <row r="54" spans="1:25" ht="6.75" customHeight="1" x14ac:dyDescent="0.2">
      <c r="A54" s="108"/>
      <c r="H54" s="114"/>
      <c r="L54" s="115"/>
      <c r="M54" s="115"/>
      <c r="N54" s="113"/>
      <c r="O54" s="116"/>
      <c r="P54" s="117"/>
      <c r="R54" s="121"/>
    </row>
    <row r="55" spans="1:25" ht="15" customHeight="1" x14ac:dyDescent="0.2">
      <c r="A55" s="54"/>
      <c r="B55" s="55"/>
      <c r="L55" s="114"/>
      <c r="M55" s="114"/>
      <c r="N55" s="114"/>
      <c r="R55" s="121"/>
    </row>
    <row r="56" spans="1:25" x14ac:dyDescent="0.2">
      <c r="A56" s="54"/>
      <c r="B56" s="108"/>
      <c r="O56" s="113"/>
      <c r="P56" s="118"/>
      <c r="R56" s="121"/>
    </row>
    <row r="57" spans="1:25" x14ac:dyDescent="0.2">
      <c r="B57" s="108"/>
      <c r="R57" s="121"/>
    </row>
    <row r="58" spans="1:25" x14ac:dyDescent="0.2">
      <c r="B58" s="119"/>
    </row>
    <row r="59" spans="1:25" x14ac:dyDescent="0.2">
      <c r="B59" s="55"/>
    </row>
    <row r="60" spans="1:25" x14ac:dyDescent="0.2">
      <c r="B60" s="55"/>
      <c r="C60" s="55"/>
      <c r="D60" s="55"/>
      <c r="E60" s="55"/>
      <c r="F60" s="55"/>
      <c r="G60" s="55"/>
      <c r="H60" s="55"/>
      <c r="I60" s="55"/>
      <c r="J60" s="55"/>
    </row>
    <row r="61" spans="1:25" x14ac:dyDescent="0.2">
      <c r="B61" s="55"/>
      <c r="C61" s="55"/>
      <c r="D61" s="55"/>
      <c r="E61" s="55"/>
      <c r="F61" s="55"/>
      <c r="G61" s="55"/>
      <c r="H61" s="55"/>
      <c r="I61" s="55"/>
      <c r="J61" s="55"/>
    </row>
    <row r="62" spans="1:25" x14ac:dyDescent="0.2">
      <c r="B62" s="55"/>
      <c r="C62" s="55"/>
      <c r="D62" s="55"/>
      <c r="E62" s="55"/>
      <c r="F62" s="55"/>
      <c r="G62" s="55"/>
      <c r="H62" s="55"/>
      <c r="I62" s="55"/>
      <c r="J62" s="55"/>
    </row>
    <row r="63" spans="1:25" x14ac:dyDescent="0.2">
      <c r="B63" s="55"/>
      <c r="C63" s="55"/>
      <c r="D63" s="55"/>
      <c r="E63" s="55"/>
      <c r="F63" s="55"/>
      <c r="G63" s="55"/>
      <c r="H63" s="55"/>
      <c r="I63" s="55"/>
      <c r="J63" s="55"/>
    </row>
  </sheetData>
  <sheetProtection password="CDDC" sheet="1" objects="1" scenarios="1" selectLockedCells="1"/>
  <mergeCells count="61">
    <mergeCell ref="H53:J53"/>
    <mergeCell ref="E49:F49"/>
    <mergeCell ref="O49:P49"/>
    <mergeCell ref="N38:O38"/>
    <mergeCell ref="B38:E38"/>
    <mergeCell ref="J47:N48"/>
    <mergeCell ref="O53:P53"/>
    <mergeCell ref="B53:D53"/>
    <mergeCell ref="N39:O39"/>
    <mergeCell ref="N40:O40"/>
    <mergeCell ref="N41:O41"/>
    <mergeCell ref="N42:O42"/>
    <mergeCell ref="B45:P46"/>
    <mergeCell ref="I40:M40"/>
    <mergeCell ref="I41:M41"/>
    <mergeCell ref="I42:M42"/>
    <mergeCell ref="N6:P6"/>
    <mergeCell ref="N7:P7"/>
    <mergeCell ref="L7:M7"/>
    <mergeCell ref="K10:K11"/>
    <mergeCell ref="I10:I11"/>
    <mergeCell ref="M10:N10"/>
    <mergeCell ref="P10:P11"/>
    <mergeCell ref="L10:L11"/>
    <mergeCell ref="E7:J7"/>
    <mergeCell ref="J10:J11"/>
    <mergeCell ref="H10:H11"/>
    <mergeCell ref="B33:D34"/>
    <mergeCell ref="B3:D3"/>
    <mergeCell ref="B4:D4"/>
    <mergeCell ref="E3:H3"/>
    <mergeCell ref="I38:M38"/>
    <mergeCell ref="B6:D6"/>
    <mergeCell ref="E6:H6"/>
    <mergeCell ref="B10:C10"/>
    <mergeCell ref="B8:D8"/>
    <mergeCell ref="D10:D11"/>
    <mergeCell ref="E4:J4"/>
    <mergeCell ref="B5:D5"/>
    <mergeCell ref="I1:P1"/>
    <mergeCell ref="B52:P52"/>
    <mergeCell ref="O3:P3"/>
    <mergeCell ref="L6:M6"/>
    <mergeCell ref="O10:O11"/>
    <mergeCell ref="K3:M3"/>
    <mergeCell ref="O4:P4"/>
    <mergeCell ref="E8:P8"/>
    <mergeCell ref="E9:P9"/>
    <mergeCell ref="E10:G10"/>
    <mergeCell ref="K4:M4"/>
    <mergeCell ref="B7:D7"/>
    <mergeCell ref="B9:D9"/>
    <mergeCell ref="B51:F51"/>
    <mergeCell ref="B50:F50"/>
    <mergeCell ref="O5:P5"/>
    <mergeCell ref="B47:D47"/>
    <mergeCell ref="B43:D43"/>
    <mergeCell ref="I39:M39"/>
    <mergeCell ref="B49:D49"/>
    <mergeCell ref="G51:K51"/>
    <mergeCell ref="L51:P51"/>
  </mergeCells>
  <conditionalFormatting sqref="H13:H23">
    <cfRule type="cellIs" dxfId="2" priority="3" operator="greaterThan">
      <formula>55</formula>
    </cfRule>
  </conditionalFormatting>
  <conditionalFormatting sqref="H12">
    <cfRule type="cellIs" dxfId="1" priority="2" operator="greaterThan">
      <formula>55</formula>
    </cfRule>
  </conditionalFormatting>
  <conditionalFormatting sqref="L27">
    <cfRule type="cellIs" dxfId="0" priority="1" operator="equal">
      <formula>0</formula>
    </cfRule>
  </conditionalFormatting>
  <dataValidations count="10">
    <dataValidation type="decimal" errorStyle="warning" allowBlank="1" showInputMessage="1" showErrorMessage="1" errorTitle="Receipt Required" error="Actual meal expenses incurred may be claimed up to a total of $55 for the day. Any individual meal that is $25 or more must be supported by an itemized receipt." promptTitle="Receipts" prompt="Do not submit receipts for expenses under $25" sqref="E12:G23">
      <formula1>0</formula1>
      <formula2>24.99</formula2>
    </dataValidation>
    <dataValidation type="custom" operator="lessThanOrEqual" allowBlank="1" showInputMessage="1" showErrorMessage="1" errorTitle="Meal Maximum" error="Actual meal expenses incurred may be claimed up to a total of $55 for the day." sqref="Q12">
      <formula1>SUM(E12:G12)&lt;=55</formula1>
    </dataValidation>
    <dataValidation operator="equal" allowBlank="1" showInputMessage="1" showErrorMessage="1" sqref="I12"/>
    <dataValidation type="custom" showErrorMessage="1" errorTitle="Vehicle License Number" error="Vehicle license plate # is required when claiming mileage." promptTitle="Vehicle License Required" prompt="Vehicle license plate # is required when claiming mileage." sqref="M13:M23">
      <formula1>AND($L$7&lt;&gt;0,$L$7&lt;&gt;"")</formula1>
    </dataValidation>
    <dataValidation type="custom" showInputMessage="1" showErrorMessage="1" errorTitle="Vehicle License Number" error="Vehicle license plate # is required when claiming mileage." promptTitle="Vehicle License Required" prompt="Vehicle license plate # is required when claiming mileage." sqref="M12">
      <formula1>AND($L$7&lt;&gt;0,$L$7&lt;&gt;"")</formula1>
    </dataValidation>
    <dataValidation type="custom" allowBlank="1" showInputMessage="1" showErrorMessage="1" errorTitle="Meal Maximum" error="Actual meal expenses incurred may be claimed up to a total of $55 for the day." sqref="Q13:Q23">
      <formula1>SUM(E13:G13)&lt;=55</formula1>
    </dataValidation>
    <dataValidation type="decimal" operator="greaterThan" allowBlank="1" showInputMessage="1" showErrorMessage="1" error="Amount must be positive" sqref="L27:L30">
      <formula1>0</formula1>
    </dataValidation>
    <dataValidation type="decimal" operator="lessThan" allowBlank="1" showInputMessage="1" showErrorMessage="1" error="Amount must be negative" sqref="L31 L37">
      <formula1>0</formula1>
    </dataValidation>
    <dataValidation type="decimal" errorStyle="warning" operator="lessThan" allowBlank="1" showInputMessage="1" promptTitle="International Travel" prompt="Traveler must include per diem print out for destination location" sqref="J12:J23">
      <formula1>0</formula1>
    </dataValidation>
    <dataValidation allowBlank="1" showInputMessage="1" showErrorMessage="1" promptTitle="Multiple Expenses" prompt="Provide a list of expenses with a total if multiple expenses are submitted on one line" sqref="O12:O23"/>
  </dataValidations>
  <hyperlinks>
    <hyperlink ref="H53" r:id="rId1"/>
  </hyperlinks>
  <pageMargins left="0.45" right="0" top="0.1" bottom="0" header="0.05" footer="0.05"/>
  <pageSetup scale="63" orientation="landscape" horizontalDpi="1200" verticalDpi="1200" r:id="rId2"/>
  <ignoredErrors>
    <ignoredError sqref="P42"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1115" r:id="rId5" name="Check Box 91">
              <controlPr defaultSize="0" autoFill="0" autoLine="0" autoPict="0">
                <anchor moveWithCells="1">
                  <from>
                    <xdr:col>4</xdr:col>
                    <xdr:colOff>133350</xdr:colOff>
                    <xdr:row>4</xdr:row>
                    <xdr:rowOff>57150</xdr:rowOff>
                  </from>
                  <to>
                    <xdr:col>5</xdr:col>
                    <xdr:colOff>76200</xdr:colOff>
                    <xdr:row>4</xdr:row>
                    <xdr:rowOff>180975</xdr:rowOff>
                  </to>
                </anchor>
              </controlPr>
            </control>
          </mc:Choice>
        </mc:AlternateContent>
        <mc:AlternateContent xmlns:mc="http://schemas.openxmlformats.org/markup-compatibility/2006">
          <mc:Choice Requires="x14">
            <control shapeId="1116" r:id="rId6" name="Check Box 92">
              <controlPr defaultSize="0" autoFill="0" autoLine="0" autoPict="0">
                <anchor moveWithCells="1">
                  <from>
                    <xdr:col>5</xdr:col>
                    <xdr:colOff>333375</xdr:colOff>
                    <xdr:row>4</xdr:row>
                    <xdr:rowOff>57150</xdr:rowOff>
                  </from>
                  <to>
                    <xdr:col>6</xdr:col>
                    <xdr:colOff>219075</xdr:colOff>
                    <xdr:row>4</xdr:row>
                    <xdr:rowOff>180975</xdr:rowOff>
                  </to>
                </anchor>
              </controlPr>
            </control>
          </mc:Choice>
        </mc:AlternateContent>
        <mc:AlternateContent xmlns:mc="http://schemas.openxmlformats.org/markup-compatibility/2006">
          <mc:Choice Requires="x14">
            <control shapeId="1117" r:id="rId7" name="Check Box 93">
              <controlPr defaultSize="0" autoFill="0" autoLine="0" autoPict="0">
                <anchor moveWithCells="1">
                  <from>
                    <xdr:col>6</xdr:col>
                    <xdr:colOff>514350</xdr:colOff>
                    <xdr:row>4</xdr:row>
                    <xdr:rowOff>57150</xdr:rowOff>
                  </from>
                  <to>
                    <xdr:col>7</xdr:col>
                    <xdr:colOff>657225</xdr:colOff>
                    <xdr:row>4</xdr:row>
                    <xdr:rowOff>180975</xdr:rowOff>
                  </to>
                </anchor>
              </controlPr>
            </control>
          </mc:Choice>
        </mc:AlternateContent>
        <mc:AlternateContent xmlns:mc="http://schemas.openxmlformats.org/markup-compatibility/2006">
          <mc:Choice Requires="x14">
            <control shapeId="1118" r:id="rId8" name="Check Box 94">
              <controlPr defaultSize="0" autoFill="0" autoLine="0" autoPict="0">
                <anchor moveWithCells="1">
                  <from>
                    <xdr:col>8</xdr:col>
                    <xdr:colOff>123825</xdr:colOff>
                    <xdr:row>4</xdr:row>
                    <xdr:rowOff>57150</xdr:rowOff>
                  </from>
                  <to>
                    <xdr:col>8</xdr:col>
                    <xdr:colOff>762000</xdr:colOff>
                    <xdr:row>4</xdr:row>
                    <xdr:rowOff>180975</xdr:rowOff>
                  </to>
                </anchor>
              </controlPr>
            </control>
          </mc:Choice>
        </mc:AlternateContent>
        <mc:AlternateContent xmlns:mc="http://schemas.openxmlformats.org/markup-compatibility/2006">
          <mc:Choice Requires="x14">
            <control shapeId="1119" r:id="rId9" name="Check Box 95">
              <controlPr defaultSize="0" autoFill="0" autoLine="0" autoPict="0">
                <anchor moveWithCells="1">
                  <from>
                    <xdr:col>10</xdr:col>
                    <xdr:colOff>628650</xdr:colOff>
                    <xdr:row>4</xdr:row>
                    <xdr:rowOff>57150</xdr:rowOff>
                  </from>
                  <to>
                    <xdr:col>12</xdr:col>
                    <xdr:colOff>304800</xdr:colOff>
                    <xdr:row>4</xdr:row>
                    <xdr:rowOff>180975</xdr:rowOff>
                  </to>
                </anchor>
              </controlPr>
            </control>
          </mc:Choice>
        </mc:AlternateContent>
        <mc:AlternateContent xmlns:mc="http://schemas.openxmlformats.org/markup-compatibility/2006">
          <mc:Choice Requires="x14">
            <control shapeId="1120" r:id="rId10" name="Check Box 96">
              <controlPr defaultSize="0" autoFill="0" autoLine="0" autoPict="0">
                <anchor moveWithCells="1">
                  <from>
                    <xdr:col>12</xdr:col>
                    <xdr:colOff>552450</xdr:colOff>
                    <xdr:row>4</xdr:row>
                    <xdr:rowOff>57150</xdr:rowOff>
                  </from>
                  <to>
                    <xdr:col>13</xdr:col>
                    <xdr:colOff>676275</xdr:colOff>
                    <xdr:row>4</xdr:row>
                    <xdr:rowOff>180975</xdr:rowOff>
                  </to>
                </anchor>
              </controlPr>
            </control>
          </mc:Choice>
        </mc:AlternateContent>
        <mc:AlternateContent xmlns:mc="http://schemas.openxmlformats.org/markup-compatibility/2006">
          <mc:Choice Requires="x14">
            <control shapeId="1141" r:id="rId11" name="Check Box 117">
              <controlPr defaultSize="0" autoFill="0" autoLine="0" autoPict="0">
                <anchor moveWithCells="1">
                  <from>
                    <xdr:col>9</xdr:col>
                    <xdr:colOff>200025</xdr:colOff>
                    <xdr:row>4</xdr:row>
                    <xdr:rowOff>47625</xdr:rowOff>
                  </from>
                  <to>
                    <xdr:col>10</xdr:col>
                    <xdr:colOff>390525</xdr:colOff>
                    <xdr:row>4</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Rates</vt:lpstr>
      <vt:lpstr>New Claim Form</vt:lpstr>
      <vt:lpstr>Instructions!_Toc259806316</vt:lpstr>
      <vt:lpstr>Instructions!_Toc259806365</vt:lpstr>
      <vt:lpstr>Rates!_Toc259808178</vt:lpstr>
      <vt:lpstr>Instructions!Print_Area</vt:lpstr>
      <vt:lpstr>'New Claim Form'!Print_Area</vt:lpstr>
      <vt:lpstr>Rates!Print_Area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Travel Expense Claim</dc:title>
  <dc:creator>Marc Benadiba</dc:creator>
  <cp:lastModifiedBy>dmarshal</cp:lastModifiedBy>
  <cp:lastPrinted>2015-07-15T23:22:57Z</cp:lastPrinted>
  <dcterms:created xsi:type="dcterms:W3CDTF">1997-11-10T18:07:43Z</dcterms:created>
  <dcterms:modified xsi:type="dcterms:W3CDTF">2015-09-29T17:47:44Z</dcterms:modified>
</cp:coreProperties>
</file>