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PycharmProjects\CapstoneProject\DATA\"/>
    </mc:Choice>
  </mc:AlternateContent>
  <xr:revisionPtr revIDLastSave="0" documentId="13_ncr:1_{E9099F67-6546-4940-9D38-E03E1FA7B7AB}" xr6:coauthVersionLast="47" xr6:coauthVersionMax="47" xr10:uidLastSave="{00000000-0000-0000-0000-000000000000}"/>
  <bookViews>
    <workbookView xWindow="-108" yWindow="-108" windowWidth="23256" windowHeight="12456" activeTab="2" xr2:uid="{E4F67A58-A3D6-4364-804F-CEB6B533179B}"/>
  </bookViews>
  <sheets>
    <sheet name="Corpus" sheetId="1" r:id="rId1"/>
    <sheet name="Sheet2" sheetId="2" r:id="rId2"/>
    <sheet name="YearByYea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A11" i="2"/>
  <c r="A10" i="2"/>
  <c r="D5" i="2"/>
  <c r="C5" i="2"/>
  <c r="D4" i="2"/>
  <c r="C4" i="2"/>
  <c r="E3" i="2"/>
  <c r="E2" i="2"/>
  <c r="E1" i="2"/>
  <c r="E4" i="2" s="1"/>
</calcChain>
</file>

<file path=xl/sharedStrings.xml><?xml version="1.0" encoding="utf-8"?>
<sst xmlns="http://schemas.openxmlformats.org/spreadsheetml/2006/main" count="1194" uniqueCount="207">
  <si>
    <t>Country</t>
  </si>
  <si>
    <t>Newspaper</t>
  </si>
  <si>
    <t>France Key</t>
  </si>
  <si>
    <t>France Proportion</t>
  </si>
  <si>
    <t>STDEV France</t>
  </si>
  <si>
    <t>STDEV Total</t>
  </si>
  <si>
    <t>STDDEV France Proportion</t>
  </si>
  <si>
    <t>Agence Marocaine de Presse (MAP)</t>
  </si>
  <si>
    <t>Al Bayane</t>
  </si>
  <si>
    <t>La nouvelle tribune 2011-2023</t>
  </si>
  <si>
    <t>Le Matin 2022-2023</t>
  </si>
  <si>
    <t>Timeframe</t>
  </si>
  <si>
    <r>
      <t>L</t>
    </r>
    <r>
      <rPr>
        <sz val="11"/>
        <color theme="1"/>
        <rFont val="Calibri"/>
        <family val="2"/>
        <scheme val="minor"/>
      </rPr>
      <t xml:space="preserve">'Economiste </t>
    </r>
  </si>
  <si>
    <t>2022-23</t>
  </si>
  <si>
    <t>2013-2020</t>
  </si>
  <si>
    <t xml:space="preserve">Chantiers du Maroc </t>
  </si>
  <si>
    <t>2021-23</t>
  </si>
  <si>
    <t>La releve</t>
  </si>
  <si>
    <t xml:space="preserve">Le Desk </t>
  </si>
  <si>
    <t>2021-2023</t>
  </si>
  <si>
    <t>2010-2020</t>
  </si>
  <si>
    <t>LeMag</t>
  </si>
  <si>
    <t>2013-2023</t>
  </si>
  <si>
    <t>2012-2023</t>
  </si>
  <si>
    <t>Total ("le")</t>
  </si>
  <si>
    <t>Morocco 07/12/2023</t>
  </si>
  <si>
    <t>Year</t>
  </si>
  <si>
    <t xml:space="preserve">La nouvelle tribune </t>
  </si>
  <si>
    <t>Average Proportion</t>
  </si>
  <si>
    <t>STDEV</t>
  </si>
  <si>
    <t>Reason for Exclusion</t>
  </si>
  <si>
    <t>Bourse de Casablanca</t>
  </si>
  <si>
    <t>article provided in form of hyper link, not downloadable</t>
  </si>
  <si>
    <t>Agence Morcaine de Presse (Spanish)</t>
  </si>
  <si>
    <t>Spanish</t>
  </si>
  <si>
    <t>Agence Morcaine de Presse (Arabic)</t>
  </si>
  <si>
    <t>Arabic</t>
  </si>
  <si>
    <t>Al Ahdath Al Maghribia</t>
  </si>
  <si>
    <t xml:space="preserve">Bayane Al Yaoume </t>
  </si>
  <si>
    <t>ChabPress</t>
  </si>
  <si>
    <t>Intellines- Morocco Today</t>
  </si>
  <si>
    <t>English</t>
  </si>
  <si>
    <t>Le Desk (Arabic)</t>
  </si>
  <si>
    <t>Morocco World News</t>
  </si>
  <si>
    <t xml:space="preserve">
News Bites - Middle East &amp; North Africa: Morocco</t>
  </si>
  <si>
    <t>TelexePresse</t>
  </si>
  <si>
    <t>Akher Saa</t>
  </si>
  <si>
    <t>Algeria Press Service (Arabic)</t>
  </si>
  <si>
    <t>Algeria Press Service (French)</t>
  </si>
  <si>
    <t>France Total</t>
  </si>
  <si>
    <t>France That Year</t>
  </si>
  <si>
    <t>Angola Press Agency</t>
  </si>
  <si>
    <t>Angola, English</t>
  </si>
  <si>
    <t>El Chorouk El Yaoumi (French)</t>
  </si>
  <si>
    <t>El Chorouk El Yaoumi (Arabic)</t>
  </si>
  <si>
    <t>El Khabar</t>
  </si>
  <si>
    <t>Eldjazair Eldjadida</t>
  </si>
  <si>
    <t>Intellinews - Algeria Today</t>
  </si>
  <si>
    <t xml:space="preserve">  L' Actuel International (Algeria)</t>
  </si>
  <si>
    <t xml:space="preserve"> L' Expression</t>
  </si>
  <si>
    <t>La Tribune (Algiers</t>
  </si>
  <si>
    <t>Liberté</t>
  </si>
  <si>
    <t>Maghreb Emergent (French)</t>
  </si>
  <si>
    <t>Sud Horizons</t>
  </si>
  <si>
    <t>Angola</t>
  </si>
  <si>
    <t>Worldbox Angola</t>
  </si>
  <si>
    <t>Intellinews - Angola Today</t>
  </si>
  <si>
    <t>Burkina Faso</t>
  </si>
  <si>
    <t>Agence d'Informations du Burkina (French)</t>
  </si>
  <si>
    <t>Aujord'hui au Faso</t>
  </si>
  <si>
    <t xml:space="preserve"> Burkina 24</t>
  </si>
  <si>
    <t>Intellinews - Burkina Faso Today</t>
  </si>
  <si>
    <t xml:space="preserve"> L'Economiste du Faso</t>
  </si>
  <si>
    <t>L'Observateur Paalga (Ouagadougou)</t>
  </si>
  <si>
    <t>Le Pays (Ouagadougou)</t>
  </si>
  <si>
    <t>Les Editions Faso-actu</t>
  </si>
  <si>
    <t>Sidwaya (Ouagadougou)</t>
  </si>
  <si>
    <t>Worldbox Burkina Faso</t>
  </si>
  <si>
    <t>Cameroon</t>
  </si>
  <si>
    <t xml:space="preserve"> Cameroon POSTline</t>
  </si>
  <si>
    <t>Cameroon Tribune (Yaounde) English</t>
  </si>
  <si>
    <t>Cameroon Tribune (Yaoundé) French</t>
  </si>
  <si>
    <t xml:space="preserve">  Cameroun24</t>
  </si>
  <si>
    <t>Intellinews - Cameroon Today</t>
  </si>
  <si>
    <t>Le Messager (Douala)</t>
  </si>
  <si>
    <t>Le Quotidien Mutations (Yaoundé)</t>
  </si>
  <si>
    <t>Agence Bénin Presse</t>
  </si>
  <si>
    <t>Fraternite</t>
  </si>
  <si>
    <t>Intellinews - Benin Today</t>
  </si>
  <si>
    <t>L'Autre Quotidien (Cotonou) French</t>
  </si>
  <si>
    <t>L'Evénément Précis</t>
  </si>
  <si>
    <t>Morocco</t>
  </si>
  <si>
    <t>le hits</t>
  </si>
  <si>
    <t xml:space="preserve">L'Economiste </t>
  </si>
  <si>
    <t xml:space="preserve">Le Matin </t>
  </si>
  <si>
    <t xml:space="preserve">Algeria </t>
  </si>
  <si>
    <t>Benin</t>
  </si>
  <si>
    <t>La Nation (Benin)</t>
  </si>
  <si>
    <t>Chad</t>
  </si>
  <si>
    <t>Al Wihda</t>
  </si>
  <si>
    <t>Intellinews - Chad Today</t>
  </si>
  <si>
    <t>Digital Congo</t>
  </si>
  <si>
    <t>DR Congo Today</t>
  </si>
  <si>
    <t>Republic of the Congo</t>
  </si>
  <si>
    <t>Actu RDC</t>
  </si>
  <si>
    <t>Agence Congolaise de Presse (French)</t>
  </si>
  <si>
    <t>Cap Sud Info</t>
  </si>
  <si>
    <t>Intellinews - Congo Today
Actions</t>
  </si>
  <si>
    <t>La Prospérité (Kinshasa)</t>
  </si>
  <si>
    <t xml:space="preserve"> Le Potentiel (Kinshasa)</t>
  </si>
  <si>
    <t>RDC Eveil</t>
  </si>
  <si>
    <t>7sur7</t>
  </si>
  <si>
    <t>Côte d'Ivoire</t>
  </si>
  <si>
    <t>Fraternite Matin</t>
  </si>
  <si>
    <t>Intellinews - Ivory Coast Today</t>
  </si>
  <si>
    <t xml:space="preserve"> L' Intelligent d' Abidjan</t>
  </si>
  <si>
    <t>Le Patriote</t>
  </si>
  <si>
    <t>Worldbox Ivory Coast</t>
  </si>
  <si>
    <t xml:space="preserve">Djibouti </t>
  </si>
  <si>
    <t>Intellinews - Djibouti Today</t>
  </si>
  <si>
    <t>La Nation</t>
  </si>
  <si>
    <t>Gabon</t>
  </si>
  <si>
    <t xml:space="preserve">Infos Plus Gabon </t>
  </si>
  <si>
    <t>Infos Plus Gabon (Libreville)</t>
  </si>
  <si>
    <t>Intellinews - Gabon Today</t>
  </si>
  <si>
    <t>Guinea</t>
  </si>
  <si>
    <t>Aminata (French)</t>
  </si>
  <si>
    <t xml:space="preserve"> Focus Guine</t>
  </si>
  <si>
    <t>Guinee7</t>
  </si>
  <si>
    <t xml:space="preserve"> Intellinews - Guinea Today</t>
  </si>
  <si>
    <t>loupeguinee.com</t>
  </si>
  <si>
    <t>Mediaguinee.com</t>
  </si>
  <si>
    <t>L'Express de Madagascar (Antananarivo)</t>
  </si>
  <si>
    <t>Midi Madagasikara (Antananarivo)</t>
  </si>
  <si>
    <t>Mali</t>
  </si>
  <si>
    <t>Agence Malienne de Presse et de Publicité (AMAP)</t>
  </si>
  <si>
    <t xml:space="preserve"> Intellinews - Mali Today</t>
  </si>
  <si>
    <t>Mali Actu</t>
  </si>
  <si>
    <t>Mauritania</t>
  </si>
  <si>
    <t>Agence Mauritanienne d'Information (AMI - Arabic)</t>
  </si>
  <si>
    <t>Agence Mauritanienne d'Information (AMI - French)</t>
  </si>
  <si>
    <t>Agence Nouakchott d'Information</t>
  </si>
  <si>
    <t>Intellinews - Mauritania Today</t>
  </si>
  <si>
    <t>L'Agence Nouakchott d'Information (ANI) (Arabic</t>
  </si>
  <si>
    <t>Points Chauds (Mauritania)</t>
  </si>
  <si>
    <t>Mauritius</t>
  </si>
  <si>
    <t xml:space="preserve"> L'Express (Port Louis)</t>
  </si>
  <si>
    <t>Le Mauricien</t>
  </si>
  <si>
    <t>News Bites - Africa: Mauritius</t>
  </si>
  <si>
    <t>Niger</t>
  </si>
  <si>
    <t>Intellinews - Niger Today</t>
  </si>
  <si>
    <t xml:space="preserve"> Le Sahel</t>
  </si>
  <si>
    <t>Tamtaminfo</t>
  </si>
  <si>
    <t>Rwanda</t>
  </si>
  <si>
    <t>IGIHE (Kigali, Rwanda)</t>
  </si>
  <si>
    <t>The New Times (Kigali)</t>
  </si>
  <si>
    <t>Rwanda News Agency (Agence Rwandaise d'Information)</t>
  </si>
  <si>
    <t>Senegal</t>
  </si>
  <si>
    <t>Agence de Presse Africaine (APAnews) (English)</t>
  </si>
  <si>
    <t>Englsish</t>
  </si>
  <si>
    <t>Agence de Presse Africaine (APAnews) (French)</t>
  </si>
  <si>
    <t>Agence de Presse Sénégalaise (French)</t>
  </si>
  <si>
    <t>ARC Briefing Senegal
Actions</t>
  </si>
  <si>
    <t xml:space="preserve"> Intellinews - Senegal Today</t>
  </si>
  <si>
    <t xml:space="preserve"> Le Soleil (Dakar)</t>
  </si>
  <si>
    <t xml:space="preserve"> Social Net Link</t>
  </si>
  <si>
    <t>Sud Quotidien (Dakar)</t>
  </si>
  <si>
    <t>Wal Fadjri (Dakar)</t>
  </si>
  <si>
    <t xml:space="preserve">  Walfadjri</t>
  </si>
  <si>
    <t>Seychelles</t>
  </si>
  <si>
    <t>Seychelles Nation</t>
  </si>
  <si>
    <t>Seychelles News Agency</t>
  </si>
  <si>
    <t>Sudan</t>
  </si>
  <si>
    <t>ARABIA 2000</t>
  </si>
  <si>
    <t>Intellinews - South Sudan Today</t>
  </si>
  <si>
    <t>Intellinews - Sudan Today</t>
  </si>
  <si>
    <t>South Sudan News Agency (SSNA)</t>
  </si>
  <si>
    <t>Sudan News Agency (SUNA) (French)</t>
  </si>
  <si>
    <t>Sudan News Agency (SUNA)(Arabic)</t>
  </si>
  <si>
    <t>Sudan Tribune</t>
  </si>
  <si>
    <t>Sudan Tribune (Arabic)</t>
  </si>
  <si>
    <t>Tunisia</t>
  </si>
  <si>
    <t>African Manager (Arabic)</t>
  </si>
  <si>
    <t>African Manager (English)</t>
  </si>
  <si>
    <t>African Manager(French Language)</t>
  </si>
  <si>
    <t>Agency Tunis Afrique Press (Al Bawaba)</t>
  </si>
  <si>
    <t>Agency Tunis Afrique Press (TAP) (Arabic)</t>
  </si>
  <si>
    <t>Aktumag (French)</t>
  </si>
  <si>
    <t>Al Chourouk</t>
  </si>
  <si>
    <t>Intellinews - Tunisia Today</t>
  </si>
  <si>
    <t>Journal la Presse &amp; Assahafa AL YAOM</t>
  </si>
  <si>
    <t xml:space="preserve"> La Presse (Tunis)</t>
  </si>
  <si>
    <t xml:space="preserve"> Le Temps (Tunisia)</t>
  </si>
  <si>
    <t>Leaders</t>
  </si>
  <si>
    <t>News Bites - Middle East &amp; North Africa: Tunisia</t>
  </si>
  <si>
    <t>Togo</t>
  </si>
  <si>
    <t>AfricaHotNews.com</t>
  </si>
  <si>
    <t>Agence Togolaise de Presse (ATOP)</t>
  </si>
  <si>
    <t xml:space="preserve"> iciLome.com</t>
  </si>
  <si>
    <t>Republic of Togo (Lomé) French</t>
  </si>
  <si>
    <t xml:space="preserve"> Togo-Presse</t>
  </si>
  <si>
    <t>Canada</t>
  </si>
  <si>
    <t xml:space="preserve"> La Presse Canadienne</t>
  </si>
  <si>
    <t>France</t>
  </si>
  <si>
    <t>Le Figaro</t>
  </si>
  <si>
    <t>Maroc</t>
  </si>
  <si>
    <t>Democratic Republic of the 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</si>
</sst>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color rgb="FF455A64"/>
      <name val="Lato"/>
      <family val="2"/>
    </font>
    <font>
      <b/>
      <sz val="8"/>
      <color rgb="FF525355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2" fillId="0" borderId="0" xfId="1" applyAlignment="1">
      <alignment horizontal="left" vertical="center" inden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22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/>
    <xf numFmtId="22" fontId="0" fillId="0" borderId="0" xfId="0" applyNumberFormat="1" applyAlignment="1">
      <alignment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2" borderId="0" xfId="0" applyFill="1" applyAlignment="1"/>
    <xf numFmtId="0" fontId="0" fillId="0" borderId="0" xfId="0" applyAlignment="1">
      <alignment horizontal="left" vertical="center"/>
    </xf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wrapText="1"/>
    </xf>
    <xf numFmtId="0" fontId="0" fillId="0" borderId="0" xfId="0" applyFill="1" applyBorder="1" applyAlignment="1"/>
    <xf numFmtId="3" fontId="0" fillId="0" borderId="0" xfId="0" applyNumberFormat="1" applyAlignment="1">
      <alignment wrapText="1"/>
    </xf>
    <xf numFmtId="3" fontId="5" fillId="0" borderId="0" xfId="0" applyNumberFormat="1" applyFont="1"/>
    <xf numFmtId="3" fontId="6" fillId="0" borderId="0" xfId="0" applyNumberFormat="1" applyFont="1"/>
    <xf numFmtId="0" fontId="0" fillId="0" borderId="0" xfId="0" applyFont="1" applyAlignment="1"/>
    <xf numFmtId="22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A28A-DD84-4C28-838A-D2E16BF2E8CF}">
  <dimension ref="A1:J23"/>
  <sheetViews>
    <sheetView zoomScale="96" workbookViewId="0">
      <selection activeCell="D7" sqref="D7"/>
    </sheetView>
  </sheetViews>
  <sheetFormatPr defaultRowHeight="14.4" x14ac:dyDescent="0.3"/>
  <cols>
    <col min="1" max="9" width="18.77734375" style="1" customWidth="1"/>
    <col min="10" max="10" width="15.77734375" style="1" customWidth="1"/>
    <col min="11" max="11" width="15.77734375" customWidth="1"/>
  </cols>
  <sheetData>
    <row r="1" spans="1:9" ht="28.8" x14ac:dyDescent="0.3">
      <c r="A1" s="1" t="s">
        <v>0</v>
      </c>
      <c r="B1" s="1" t="s">
        <v>1</v>
      </c>
      <c r="C1" s="1" t="s">
        <v>11</v>
      </c>
      <c r="D1" s="1" t="s">
        <v>2</v>
      </c>
      <c r="E1" s="1" t="s">
        <v>24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28.8" x14ac:dyDescent="0.3">
      <c r="A2" s="1" t="s">
        <v>25</v>
      </c>
      <c r="B2" s="5" t="s">
        <v>7</v>
      </c>
      <c r="C2" s="1" t="s">
        <v>22</v>
      </c>
      <c r="D2" s="1">
        <v>2333</v>
      </c>
      <c r="E2" s="1">
        <v>49427</v>
      </c>
    </row>
    <row r="3" spans="1:9" x14ac:dyDescent="0.3">
      <c r="B3" s="5" t="s">
        <v>8</v>
      </c>
      <c r="C3" s="1" t="s">
        <v>23</v>
      </c>
      <c r="D3" s="1">
        <v>5068</v>
      </c>
      <c r="E3" s="1">
        <v>46904</v>
      </c>
    </row>
    <row r="4" spans="1:9" x14ac:dyDescent="0.3">
      <c r="B4" s="6" t="s">
        <v>12</v>
      </c>
      <c r="C4" s="1" t="s">
        <v>13</v>
      </c>
      <c r="D4" s="1">
        <v>195</v>
      </c>
      <c r="E4" s="1">
        <v>1326</v>
      </c>
    </row>
    <row r="5" spans="1:9" x14ac:dyDescent="0.3">
      <c r="B5" s="5" t="s">
        <v>15</v>
      </c>
      <c r="C5" s="1" t="s">
        <v>14</v>
      </c>
    </row>
    <row r="6" spans="1:9" ht="28.8" x14ac:dyDescent="0.3">
      <c r="B6" s="5" t="s">
        <v>9</v>
      </c>
    </row>
    <row r="7" spans="1:9" x14ac:dyDescent="0.3">
      <c r="B7" s="1" t="s">
        <v>17</v>
      </c>
      <c r="C7" s="1" t="s">
        <v>16</v>
      </c>
    </row>
    <row r="8" spans="1:9" x14ac:dyDescent="0.3">
      <c r="B8" s="5" t="s">
        <v>18</v>
      </c>
      <c r="C8" s="1">
        <v>2021</v>
      </c>
    </row>
    <row r="9" spans="1:9" x14ac:dyDescent="0.3">
      <c r="B9" s="5" t="s">
        <v>10</v>
      </c>
      <c r="C9" s="1" t="s">
        <v>19</v>
      </c>
    </row>
    <row r="10" spans="1:9" x14ac:dyDescent="0.3">
      <c r="B10" s="1" t="s">
        <v>21</v>
      </c>
      <c r="C10" s="1" t="s">
        <v>20</v>
      </c>
    </row>
    <row r="15" spans="1:9" x14ac:dyDescent="0.3">
      <c r="C15" s="2"/>
    </row>
    <row r="16" spans="1:9" x14ac:dyDescent="0.3">
      <c r="C16" s="2"/>
    </row>
    <row r="17" spans="3:3" x14ac:dyDescent="0.3">
      <c r="C17" s="3"/>
    </row>
    <row r="18" spans="3:3" x14ac:dyDescent="0.3">
      <c r="C18" s="2"/>
    </row>
    <row r="19" spans="3:3" x14ac:dyDescent="0.3">
      <c r="C19" s="2"/>
    </row>
    <row r="20" spans="3:3" x14ac:dyDescent="0.3">
      <c r="C20" s="4"/>
    </row>
    <row r="21" spans="3:3" x14ac:dyDescent="0.3">
      <c r="C21" s="2"/>
    </row>
    <row r="22" spans="3:3" x14ac:dyDescent="0.3">
      <c r="C22" s="2"/>
    </row>
    <row r="23" spans="3:3" x14ac:dyDescent="0.3">
      <c r="C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3665-60B9-47BB-B3AA-7754ACED6514}">
  <dimension ref="A1:E11"/>
  <sheetViews>
    <sheetView workbookViewId="0">
      <selection sqref="A1:E11"/>
    </sheetView>
  </sheetViews>
  <sheetFormatPr defaultRowHeight="14.4" x14ac:dyDescent="0.3"/>
  <sheetData>
    <row r="1" spans="1:5" x14ac:dyDescent="0.3">
      <c r="A1" s="1"/>
      <c r="B1" s="1"/>
      <c r="C1" s="1">
        <v>429</v>
      </c>
      <c r="D1" s="1">
        <v>9997</v>
      </c>
      <c r="E1" s="1">
        <f>(C1/D1)*100</f>
        <v>4.2912873862158651</v>
      </c>
    </row>
    <row r="2" spans="1:5" x14ac:dyDescent="0.3">
      <c r="A2" s="1"/>
      <c r="B2" s="1"/>
      <c r="C2" s="1">
        <v>321</v>
      </c>
      <c r="D2" s="1">
        <v>7306</v>
      </c>
      <c r="E2" s="1">
        <f>(C2/D2)*100</f>
        <v>4.393649055570763</v>
      </c>
    </row>
    <row r="3" spans="1:5" x14ac:dyDescent="0.3">
      <c r="A3" s="1"/>
      <c r="B3" s="1"/>
      <c r="C3" s="1">
        <v>214</v>
      </c>
      <c r="D3" s="1">
        <v>5716</v>
      </c>
      <c r="E3" s="1">
        <f>(C3/D3)*100</f>
        <v>3.7438768369489153</v>
      </c>
    </row>
    <row r="4" spans="1:5" x14ac:dyDescent="0.3">
      <c r="A4" s="1"/>
      <c r="B4" s="1"/>
      <c r="C4" s="1">
        <f>AVERAGE(C1:C3)</f>
        <v>321.33333333333331</v>
      </c>
      <c r="D4" s="1">
        <f>AVERAGE(D1:D3)</f>
        <v>7673</v>
      </c>
      <c r="E4" s="1">
        <f>AVERAGE(E1:E3)</f>
        <v>4.1429377595785146</v>
      </c>
    </row>
    <row r="5" spans="1:5" x14ac:dyDescent="0.3">
      <c r="A5" s="1"/>
      <c r="B5" s="1"/>
      <c r="C5" s="1">
        <f>STDEV(C1:C3)</f>
        <v>107.50038759620053</v>
      </c>
      <c r="D5" s="1">
        <f>STDEV(D1:D3)</f>
        <v>2163.9678833106559</v>
      </c>
      <c r="E5" s="1"/>
    </row>
    <row r="6" spans="1:5" x14ac:dyDescent="0.3">
      <c r="A6" s="1"/>
      <c r="B6" s="1"/>
      <c r="C6" s="1"/>
      <c r="D6" s="1"/>
      <c r="E6" s="1"/>
    </row>
    <row r="7" spans="1:5" x14ac:dyDescent="0.3">
      <c r="A7" s="1">
        <v>352</v>
      </c>
      <c r="B7" s="1"/>
      <c r="C7" s="1"/>
      <c r="D7" s="1"/>
      <c r="E7" s="1"/>
    </row>
    <row r="8" spans="1:5" x14ac:dyDescent="0.3">
      <c r="A8" s="1">
        <v>498</v>
      </c>
      <c r="B8" s="1"/>
      <c r="C8" s="1"/>
      <c r="D8" s="1"/>
      <c r="E8" s="1"/>
    </row>
    <row r="9" spans="1:5" x14ac:dyDescent="0.3">
      <c r="A9" s="1">
        <v>426</v>
      </c>
      <c r="B9" s="1"/>
      <c r="C9" s="1"/>
      <c r="D9" s="1"/>
      <c r="E9" s="1"/>
    </row>
    <row r="10" spans="1:5" x14ac:dyDescent="0.3">
      <c r="A10" s="1">
        <f>AVERAGE(A7:A9)</f>
        <v>425.33333333333331</v>
      </c>
      <c r="B10" s="1"/>
      <c r="C10" s="1"/>
      <c r="D10" s="1"/>
      <c r="E10" s="1"/>
    </row>
    <row r="11" spans="1:5" x14ac:dyDescent="0.3">
      <c r="A11" s="1">
        <f>STDEV(A7:A9)</f>
        <v>73.002283069321294</v>
      </c>
      <c r="B11" s="1"/>
      <c r="C11" s="1"/>
      <c r="D11" s="1"/>
      <c r="E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67FE-5ED6-47A8-835A-07DB1AF685C7}">
  <dimension ref="A1:M971"/>
  <sheetViews>
    <sheetView tabSelected="1" workbookViewId="0">
      <pane ySplit="1" topLeftCell="A2" activePane="bottomLeft" state="frozen"/>
      <selection pane="bottomLeft" activeCell="F670" sqref="F669:F670"/>
    </sheetView>
  </sheetViews>
  <sheetFormatPr defaultRowHeight="14.4" x14ac:dyDescent="0.3"/>
  <cols>
    <col min="1" max="1" width="18.77734375" style="1" customWidth="1"/>
    <col min="2" max="2" width="18.77734375" style="15" customWidth="1"/>
    <col min="3" max="8" width="18.77734375" style="1" customWidth="1"/>
    <col min="9" max="9" width="16.5546875" customWidth="1"/>
    <col min="11" max="11" width="17.6640625" customWidth="1"/>
    <col min="12" max="12" width="12.21875" customWidth="1"/>
  </cols>
  <sheetData>
    <row r="1" spans="1:13" s="9" customFormat="1" x14ac:dyDescent="0.3">
      <c r="A1" s="8" t="s">
        <v>0</v>
      </c>
      <c r="B1" s="13" t="s">
        <v>1</v>
      </c>
      <c r="C1" s="8" t="s">
        <v>30</v>
      </c>
      <c r="D1" s="8" t="s">
        <v>49</v>
      </c>
      <c r="E1" s="8" t="s">
        <v>26</v>
      </c>
      <c r="F1" s="9" t="s">
        <v>50</v>
      </c>
      <c r="G1" s="9" t="s">
        <v>24</v>
      </c>
      <c r="H1" s="8" t="s">
        <v>26</v>
      </c>
      <c r="I1" s="9" t="s">
        <v>92</v>
      </c>
      <c r="J1" s="9" t="s">
        <v>3</v>
      </c>
      <c r="K1" s="9" t="s">
        <v>28</v>
      </c>
      <c r="L1" s="9" t="s">
        <v>29</v>
      </c>
      <c r="M1" s="9" t="s">
        <v>29</v>
      </c>
    </row>
    <row r="2" spans="1:13" x14ac:dyDescent="0.3">
      <c r="A2" s="1" t="s">
        <v>91</v>
      </c>
      <c r="B2" s="14" t="s">
        <v>7</v>
      </c>
      <c r="C2" s="5"/>
      <c r="D2" s="1">
        <v>2333</v>
      </c>
      <c r="E2" s="10">
        <v>41275</v>
      </c>
      <c r="F2" s="7">
        <v>206</v>
      </c>
      <c r="G2">
        <v>49427</v>
      </c>
      <c r="H2" s="10">
        <v>41275</v>
      </c>
      <c r="I2" s="7">
        <v>3643</v>
      </c>
      <c r="J2">
        <v>5.65</v>
      </c>
      <c r="L2" s="12">
        <v>4.7746900400000003</v>
      </c>
      <c r="M2" s="12" t="e">
        <f>STDEV(K1:K65)</f>
        <v>#DIV/0!</v>
      </c>
    </row>
    <row r="3" spans="1:13" x14ac:dyDescent="0.3">
      <c r="A3" s="1" t="s">
        <v>91</v>
      </c>
      <c r="B3" s="14"/>
      <c r="C3" s="5"/>
      <c r="E3" s="10">
        <v>41640</v>
      </c>
      <c r="F3" s="7">
        <v>7</v>
      </c>
      <c r="G3"/>
      <c r="H3" s="10">
        <v>41640</v>
      </c>
      <c r="I3" s="7">
        <v>446</v>
      </c>
      <c r="J3">
        <v>1.57</v>
      </c>
    </row>
    <row r="4" spans="1:13" x14ac:dyDescent="0.3">
      <c r="A4" s="1" t="s">
        <v>91</v>
      </c>
      <c r="E4" s="10">
        <v>42005</v>
      </c>
      <c r="F4" s="7">
        <v>40</v>
      </c>
      <c r="G4"/>
      <c r="H4" s="10">
        <v>42005</v>
      </c>
      <c r="I4" s="7">
        <v>914</v>
      </c>
      <c r="J4">
        <v>4.38</v>
      </c>
    </row>
    <row r="5" spans="1:13" ht="11.4" customHeight="1" x14ac:dyDescent="0.3">
      <c r="A5" s="1" t="s">
        <v>91</v>
      </c>
      <c r="E5" s="10">
        <v>42370</v>
      </c>
      <c r="F5" s="7">
        <v>14</v>
      </c>
      <c r="G5"/>
      <c r="H5" s="10">
        <v>42370</v>
      </c>
      <c r="I5" s="7">
        <v>866</v>
      </c>
      <c r="J5">
        <v>1.62</v>
      </c>
    </row>
    <row r="6" spans="1:13" x14ac:dyDescent="0.3">
      <c r="A6" s="1" t="s">
        <v>91</v>
      </c>
      <c r="E6" s="10">
        <v>42736</v>
      </c>
      <c r="F6" s="7">
        <v>19</v>
      </c>
      <c r="G6"/>
      <c r="H6" s="10">
        <v>42736</v>
      </c>
      <c r="I6" s="7">
        <v>1024</v>
      </c>
      <c r="J6">
        <v>1.86</v>
      </c>
    </row>
    <row r="7" spans="1:13" x14ac:dyDescent="0.3">
      <c r="A7" s="1" t="s">
        <v>91</v>
      </c>
      <c r="E7" s="10">
        <v>43101</v>
      </c>
      <c r="F7" s="7">
        <v>22</v>
      </c>
      <c r="G7"/>
      <c r="H7" s="10">
        <v>43101</v>
      </c>
      <c r="I7" s="7">
        <v>1004</v>
      </c>
      <c r="J7">
        <v>2.19</v>
      </c>
    </row>
    <row r="8" spans="1:13" x14ac:dyDescent="0.3">
      <c r="A8" s="1" t="s">
        <v>91</v>
      </c>
      <c r="E8" s="10">
        <v>43466</v>
      </c>
      <c r="F8" s="7">
        <v>271</v>
      </c>
      <c r="G8"/>
      <c r="H8" s="10">
        <v>43466</v>
      </c>
      <c r="I8" s="7">
        <v>5046</v>
      </c>
      <c r="J8">
        <v>5.37</v>
      </c>
    </row>
    <row r="9" spans="1:13" x14ac:dyDescent="0.3">
      <c r="A9" s="1" t="s">
        <v>91</v>
      </c>
      <c r="E9" s="10">
        <v>43831</v>
      </c>
      <c r="F9" s="7">
        <v>783</v>
      </c>
      <c r="G9"/>
      <c r="H9" s="10">
        <v>43831</v>
      </c>
      <c r="I9" s="7">
        <v>13233</v>
      </c>
      <c r="J9">
        <v>5.92</v>
      </c>
    </row>
    <row r="10" spans="1:13" x14ac:dyDescent="0.3">
      <c r="A10" s="1" t="s">
        <v>91</v>
      </c>
      <c r="E10" s="10">
        <v>44197</v>
      </c>
      <c r="F10" s="7">
        <v>429</v>
      </c>
      <c r="G10"/>
      <c r="H10" s="10">
        <v>44197</v>
      </c>
      <c r="I10" s="7">
        <v>9997</v>
      </c>
      <c r="J10">
        <v>4.29</v>
      </c>
    </row>
    <row r="11" spans="1:13" x14ac:dyDescent="0.3">
      <c r="A11" s="1" t="s">
        <v>91</v>
      </c>
      <c r="E11" s="10">
        <v>44562</v>
      </c>
      <c r="F11" s="7">
        <v>321</v>
      </c>
      <c r="G11"/>
      <c r="H11" s="10">
        <v>44562</v>
      </c>
      <c r="I11" s="7">
        <v>7306</v>
      </c>
      <c r="J11">
        <v>4.3899999999999997</v>
      </c>
    </row>
    <row r="12" spans="1:13" x14ac:dyDescent="0.3">
      <c r="A12" s="1" t="s">
        <v>91</v>
      </c>
      <c r="E12" s="10">
        <v>44927</v>
      </c>
      <c r="F12" s="7">
        <v>221</v>
      </c>
      <c r="G12"/>
      <c r="H12" s="10">
        <v>44927</v>
      </c>
      <c r="I12" s="7">
        <v>5948</v>
      </c>
      <c r="J12">
        <v>3.72</v>
      </c>
    </row>
    <row r="13" spans="1:13" x14ac:dyDescent="0.3">
      <c r="A13" s="1" t="s">
        <v>91</v>
      </c>
      <c r="B13" s="14" t="s">
        <v>8</v>
      </c>
      <c r="C13" s="5"/>
      <c r="D13" s="1">
        <v>5068</v>
      </c>
      <c r="E13" s="10">
        <v>40909</v>
      </c>
      <c r="F13" s="7">
        <v>294</v>
      </c>
      <c r="G13">
        <v>46904</v>
      </c>
      <c r="H13" s="10">
        <v>40909</v>
      </c>
      <c r="I13" s="7">
        <v>2778</v>
      </c>
      <c r="J13">
        <v>10.58</v>
      </c>
    </row>
    <row r="14" spans="1:13" x14ac:dyDescent="0.3">
      <c r="A14" s="1" t="s">
        <v>91</v>
      </c>
      <c r="B14" s="14"/>
      <c r="C14" s="5"/>
      <c r="E14" s="10">
        <v>41275</v>
      </c>
      <c r="F14" s="7">
        <v>376</v>
      </c>
      <c r="G14"/>
      <c r="H14" s="10">
        <v>41275</v>
      </c>
      <c r="I14" s="7">
        <v>3155</v>
      </c>
      <c r="J14">
        <v>11.92</v>
      </c>
    </row>
    <row r="15" spans="1:13" x14ac:dyDescent="0.3">
      <c r="A15" s="1" t="s">
        <v>91</v>
      </c>
      <c r="E15" s="10">
        <v>41640</v>
      </c>
      <c r="F15" s="7">
        <v>379</v>
      </c>
      <c r="G15"/>
      <c r="H15" s="10">
        <v>41640</v>
      </c>
      <c r="I15" s="7">
        <v>3384</v>
      </c>
      <c r="J15">
        <v>11.2</v>
      </c>
    </row>
    <row r="16" spans="1:13" x14ac:dyDescent="0.3">
      <c r="A16" s="1" t="s">
        <v>91</v>
      </c>
      <c r="E16" s="10">
        <v>42005</v>
      </c>
      <c r="F16" s="7">
        <v>409</v>
      </c>
      <c r="G16"/>
      <c r="H16" s="10">
        <v>42005</v>
      </c>
      <c r="I16" s="7">
        <v>3503</v>
      </c>
      <c r="J16">
        <v>11.68</v>
      </c>
    </row>
    <row r="17" spans="1:10" x14ac:dyDescent="0.3">
      <c r="A17" s="1" t="s">
        <v>91</v>
      </c>
      <c r="E17" s="10">
        <v>42370</v>
      </c>
      <c r="F17" s="7">
        <v>142</v>
      </c>
      <c r="G17"/>
      <c r="H17" s="10">
        <v>42370</v>
      </c>
      <c r="I17" s="7">
        <v>951</v>
      </c>
      <c r="J17">
        <v>14.93</v>
      </c>
    </row>
    <row r="18" spans="1:10" x14ac:dyDescent="0.3">
      <c r="A18" s="1" t="s">
        <v>91</v>
      </c>
      <c r="E18" s="10">
        <v>42736</v>
      </c>
      <c r="F18" s="7">
        <v>175</v>
      </c>
      <c r="G18"/>
      <c r="H18" s="10">
        <v>42736</v>
      </c>
      <c r="I18" s="7">
        <v>1785</v>
      </c>
      <c r="J18">
        <v>9.8000000000000007</v>
      </c>
    </row>
    <row r="19" spans="1:10" x14ac:dyDescent="0.3">
      <c r="A19" s="1" t="s">
        <v>91</v>
      </c>
      <c r="E19" s="10">
        <v>43101</v>
      </c>
      <c r="F19" s="7">
        <v>298</v>
      </c>
      <c r="G19"/>
      <c r="H19" s="10">
        <v>43101</v>
      </c>
      <c r="I19" s="7">
        <v>3061</v>
      </c>
      <c r="J19">
        <v>9.74</v>
      </c>
    </row>
    <row r="20" spans="1:10" x14ac:dyDescent="0.3">
      <c r="A20" s="1" t="s">
        <v>91</v>
      </c>
      <c r="E20" s="10">
        <v>43466</v>
      </c>
      <c r="F20" s="7">
        <v>276</v>
      </c>
      <c r="G20"/>
      <c r="H20" s="10">
        <v>43466</v>
      </c>
      <c r="I20" s="7">
        <v>2973</v>
      </c>
      <c r="J20">
        <v>9.2799999999999994</v>
      </c>
    </row>
    <row r="21" spans="1:10" x14ac:dyDescent="0.3">
      <c r="A21" s="1" t="s">
        <v>91</v>
      </c>
      <c r="E21" s="10">
        <v>43831</v>
      </c>
      <c r="F21" s="7">
        <v>545</v>
      </c>
      <c r="G21"/>
      <c r="H21" s="10">
        <v>43831</v>
      </c>
      <c r="I21" s="7">
        <v>5494</v>
      </c>
      <c r="J21">
        <v>9.92</v>
      </c>
    </row>
    <row r="22" spans="1:10" x14ac:dyDescent="0.3">
      <c r="A22" s="1" t="s">
        <v>91</v>
      </c>
      <c r="E22" s="10">
        <v>44197</v>
      </c>
      <c r="F22" s="7">
        <v>811</v>
      </c>
      <c r="G22"/>
      <c r="H22" s="10">
        <v>44197</v>
      </c>
      <c r="I22" s="7">
        <v>7782</v>
      </c>
      <c r="J22">
        <v>10.42</v>
      </c>
    </row>
    <row r="23" spans="1:10" x14ac:dyDescent="0.3">
      <c r="A23" s="1" t="s">
        <v>91</v>
      </c>
      <c r="E23" s="10">
        <v>44562</v>
      </c>
      <c r="F23" s="7">
        <v>892</v>
      </c>
      <c r="G23"/>
      <c r="H23" s="10">
        <v>44562</v>
      </c>
      <c r="I23" s="7">
        <v>7309</v>
      </c>
      <c r="J23">
        <v>12.2</v>
      </c>
    </row>
    <row r="24" spans="1:10" x14ac:dyDescent="0.3">
      <c r="A24" s="1" t="s">
        <v>91</v>
      </c>
      <c r="E24" s="10">
        <v>44927</v>
      </c>
      <c r="F24" s="7">
        <v>471</v>
      </c>
      <c r="G24"/>
      <c r="H24" s="10">
        <v>44927</v>
      </c>
      <c r="I24" s="7">
        <v>4729</v>
      </c>
      <c r="J24">
        <v>9.9600000000000009</v>
      </c>
    </row>
    <row r="25" spans="1:10" x14ac:dyDescent="0.3">
      <c r="A25" s="1" t="s">
        <v>91</v>
      </c>
      <c r="B25" s="16" t="s">
        <v>93</v>
      </c>
      <c r="C25" s="6"/>
      <c r="D25" s="1">
        <v>175</v>
      </c>
      <c r="E25" s="10">
        <v>44562</v>
      </c>
      <c r="F25" s="7">
        <v>56</v>
      </c>
      <c r="G25">
        <v>4684</v>
      </c>
      <c r="H25" s="10">
        <v>44562</v>
      </c>
      <c r="I25" s="7">
        <v>1445</v>
      </c>
      <c r="J25">
        <v>3.88</v>
      </c>
    </row>
    <row r="26" spans="1:10" x14ac:dyDescent="0.3">
      <c r="A26" s="1" t="s">
        <v>91</v>
      </c>
      <c r="E26" s="10">
        <v>44927</v>
      </c>
      <c r="F26" s="7">
        <v>119</v>
      </c>
      <c r="G26"/>
      <c r="H26" s="10">
        <v>44927</v>
      </c>
      <c r="I26" s="7">
        <v>3239</v>
      </c>
      <c r="J26">
        <v>3.67</v>
      </c>
    </row>
    <row r="27" spans="1:10" x14ac:dyDescent="0.3">
      <c r="A27" s="1" t="s">
        <v>91</v>
      </c>
      <c r="B27" s="14" t="s">
        <v>15</v>
      </c>
      <c r="C27" s="5"/>
      <c r="D27" s="1">
        <v>195</v>
      </c>
      <c r="E27" s="10">
        <v>41275</v>
      </c>
      <c r="F27" s="7">
        <v>31</v>
      </c>
      <c r="G27">
        <v>1326</v>
      </c>
      <c r="H27" s="10">
        <v>41275</v>
      </c>
      <c r="I27" s="7">
        <v>163</v>
      </c>
      <c r="J27">
        <v>19.02</v>
      </c>
    </row>
    <row r="28" spans="1:10" x14ac:dyDescent="0.3">
      <c r="A28" s="1" t="s">
        <v>91</v>
      </c>
      <c r="E28" s="10">
        <v>41640</v>
      </c>
      <c r="F28" s="7">
        <v>24</v>
      </c>
      <c r="G28"/>
      <c r="H28" s="10">
        <v>41640</v>
      </c>
      <c r="I28" s="7">
        <v>170</v>
      </c>
      <c r="J28">
        <v>14.12</v>
      </c>
    </row>
    <row r="29" spans="1:10" x14ac:dyDescent="0.3">
      <c r="A29" s="1" t="s">
        <v>91</v>
      </c>
      <c r="E29" s="10">
        <v>42005</v>
      </c>
      <c r="F29" s="7">
        <v>27</v>
      </c>
      <c r="G29"/>
      <c r="H29" s="10">
        <v>42005</v>
      </c>
      <c r="I29" s="7">
        <v>226</v>
      </c>
      <c r="J29">
        <v>11.95</v>
      </c>
    </row>
    <row r="30" spans="1:10" x14ac:dyDescent="0.3">
      <c r="A30" s="1" t="s">
        <v>91</v>
      </c>
      <c r="E30" s="10">
        <v>42370</v>
      </c>
      <c r="F30" s="7">
        <v>32</v>
      </c>
      <c r="G30"/>
      <c r="H30" s="10">
        <v>42370</v>
      </c>
      <c r="I30" s="7">
        <v>276</v>
      </c>
      <c r="J30">
        <v>11.59</v>
      </c>
    </row>
    <row r="31" spans="1:10" x14ac:dyDescent="0.3">
      <c r="A31" s="1" t="s">
        <v>91</v>
      </c>
      <c r="E31" s="10">
        <v>42736</v>
      </c>
      <c r="F31" s="7">
        <v>7</v>
      </c>
      <c r="G31"/>
      <c r="H31" s="10">
        <v>42736</v>
      </c>
      <c r="I31" s="7">
        <v>86</v>
      </c>
      <c r="J31">
        <v>8.14</v>
      </c>
    </row>
    <row r="32" spans="1:10" x14ac:dyDescent="0.3">
      <c r="A32" s="1" t="s">
        <v>91</v>
      </c>
      <c r="E32" s="10">
        <v>43466</v>
      </c>
      <c r="F32" s="7">
        <v>59</v>
      </c>
      <c r="G32"/>
      <c r="H32" s="10">
        <v>43466</v>
      </c>
      <c r="I32" s="7">
        <v>314</v>
      </c>
      <c r="J32">
        <v>18.79</v>
      </c>
    </row>
    <row r="33" spans="1:10" x14ac:dyDescent="0.3">
      <c r="A33" s="1" t="s">
        <v>91</v>
      </c>
      <c r="E33" s="10">
        <v>43831</v>
      </c>
      <c r="F33" s="7">
        <v>15</v>
      </c>
      <c r="G33"/>
      <c r="H33" s="10">
        <v>43831</v>
      </c>
      <c r="I33" s="7">
        <v>91</v>
      </c>
      <c r="J33">
        <v>16.48</v>
      </c>
    </row>
    <row r="34" spans="1:10" x14ac:dyDescent="0.3">
      <c r="A34" s="1" t="s">
        <v>91</v>
      </c>
      <c r="B34" s="14" t="s">
        <v>27</v>
      </c>
      <c r="C34" s="5"/>
      <c r="D34" s="1">
        <v>7408</v>
      </c>
      <c r="E34" s="10">
        <v>40544</v>
      </c>
      <c r="F34" s="7">
        <v>192</v>
      </c>
      <c r="G34">
        <v>59546</v>
      </c>
      <c r="H34" s="10">
        <v>40544</v>
      </c>
      <c r="I34" s="7">
        <v>1168</v>
      </c>
      <c r="J34">
        <v>16.440000000000001</v>
      </c>
    </row>
    <row r="35" spans="1:10" x14ac:dyDescent="0.3">
      <c r="A35" s="1" t="s">
        <v>91</v>
      </c>
      <c r="E35" s="10">
        <v>40909</v>
      </c>
      <c r="F35" s="7">
        <v>844</v>
      </c>
      <c r="G35"/>
      <c r="H35" s="10">
        <v>40909</v>
      </c>
      <c r="I35" s="7">
        <v>5140</v>
      </c>
      <c r="J35">
        <v>16.420000000000002</v>
      </c>
    </row>
    <row r="36" spans="1:10" x14ac:dyDescent="0.3">
      <c r="A36" s="1" t="s">
        <v>91</v>
      </c>
      <c r="E36" s="10">
        <v>41275</v>
      </c>
      <c r="F36" s="7">
        <v>266</v>
      </c>
      <c r="G36"/>
      <c r="H36" s="10">
        <v>41275</v>
      </c>
      <c r="I36" s="7">
        <v>2121</v>
      </c>
      <c r="J36">
        <v>12.54</v>
      </c>
    </row>
    <row r="37" spans="1:10" x14ac:dyDescent="0.3">
      <c r="A37" s="1" t="s">
        <v>91</v>
      </c>
      <c r="E37" s="10">
        <v>41640</v>
      </c>
      <c r="F37" s="7">
        <v>565</v>
      </c>
      <c r="G37"/>
      <c r="H37" s="10">
        <v>41640</v>
      </c>
      <c r="I37" s="7">
        <v>5201</v>
      </c>
      <c r="J37">
        <v>10.86</v>
      </c>
    </row>
    <row r="38" spans="1:10" x14ac:dyDescent="0.3">
      <c r="A38" s="1" t="s">
        <v>91</v>
      </c>
      <c r="E38" s="10">
        <v>42005</v>
      </c>
      <c r="F38" s="7">
        <v>946</v>
      </c>
      <c r="G38"/>
      <c r="H38" s="10">
        <v>42005</v>
      </c>
      <c r="I38" s="7">
        <v>6691</v>
      </c>
      <c r="J38">
        <v>14.14</v>
      </c>
    </row>
    <row r="39" spans="1:10" x14ac:dyDescent="0.3">
      <c r="A39" s="1" t="s">
        <v>91</v>
      </c>
      <c r="E39" s="10">
        <v>42370</v>
      </c>
      <c r="F39" s="7">
        <v>802</v>
      </c>
      <c r="G39"/>
      <c r="H39" s="10">
        <v>42370</v>
      </c>
      <c r="I39" s="7">
        <v>6425</v>
      </c>
      <c r="J39">
        <v>12.48</v>
      </c>
    </row>
    <row r="40" spans="1:10" x14ac:dyDescent="0.3">
      <c r="A40" s="1" t="s">
        <v>91</v>
      </c>
      <c r="E40" s="10">
        <v>42736</v>
      </c>
      <c r="F40" s="7">
        <v>737</v>
      </c>
      <c r="G40"/>
      <c r="H40" s="10">
        <v>42736</v>
      </c>
      <c r="I40" s="7">
        <v>6687</v>
      </c>
      <c r="J40">
        <v>11.02</v>
      </c>
    </row>
    <row r="41" spans="1:10" x14ac:dyDescent="0.3">
      <c r="A41" s="1" t="s">
        <v>91</v>
      </c>
      <c r="E41" s="10">
        <v>43101</v>
      </c>
      <c r="F41" s="7">
        <v>753</v>
      </c>
      <c r="G41"/>
      <c r="H41" s="10">
        <v>43101</v>
      </c>
      <c r="I41" s="7">
        <v>6230</v>
      </c>
      <c r="J41">
        <v>12.09</v>
      </c>
    </row>
    <row r="42" spans="1:10" x14ac:dyDescent="0.3">
      <c r="A42" s="1" t="s">
        <v>91</v>
      </c>
      <c r="E42" s="10">
        <v>43466</v>
      </c>
      <c r="F42" s="7">
        <v>639</v>
      </c>
      <c r="G42"/>
      <c r="H42" s="10">
        <v>43466</v>
      </c>
      <c r="I42" s="7">
        <v>5176</v>
      </c>
      <c r="J42">
        <v>12.35</v>
      </c>
    </row>
    <row r="43" spans="1:10" x14ac:dyDescent="0.3">
      <c r="A43" s="1" t="s">
        <v>91</v>
      </c>
      <c r="E43" s="10">
        <v>43831</v>
      </c>
      <c r="F43" s="7">
        <v>910</v>
      </c>
      <c r="G43"/>
      <c r="H43" s="10">
        <v>43831</v>
      </c>
      <c r="I43" s="7">
        <v>5534</v>
      </c>
      <c r="J43">
        <v>16.440000000000001</v>
      </c>
    </row>
    <row r="44" spans="1:10" x14ac:dyDescent="0.3">
      <c r="A44" s="1" t="s">
        <v>91</v>
      </c>
      <c r="E44" s="10">
        <v>44197</v>
      </c>
      <c r="F44" s="7">
        <v>430</v>
      </c>
      <c r="G44"/>
      <c r="H44" s="10">
        <v>44197</v>
      </c>
      <c r="I44" s="7">
        <v>4100</v>
      </c>
      <c r="J44">
        <v>10.49</v>
      </c>
    </row>
    <row r="45" spans="1:10" x14ac:dyDescent="0.3">
      <c r="A45" s="1" t="s">
        <v>91</v>
      </c>
      <c r="E45" s="10">
        <v>44562</v>
      </c>
      <c r="F45" s="7">
        <v>166</v>
      </c>
      <c r="G45"/>
      <c r="H45" s="10">
        <v>44562</v>
      </c>
      <c r="I45" s="7">
        <v>2078</v>
      </c>
      <c r="J45">
        <v>7.99</v>
      </c>
    </row>
    <row r="46" spans="1:10" x14ac:dyDescent="0.3">
      <c r="A46" s="1" t="s">
        <v>91</v>
      </c>
      <c r="E46" s="10">
        <v>44927</v>
      </c>
      <c r="F46" s="7">
        <v>158</v>
      </c>
      <c r="G46"/>
      <c r="H46" s="10">
        <v>44927</v>
      </c>
      <c r="I46" s="7">
        <v>2995</v>
      </c>
      <c r="J46">
        <v>5.28</v>
      </c>
    </row>
    <row r="47" spans="1:10" x14ac:dyDescent="0.3">
      <c r="A47" s="1" t="s">
        <v>91</v>
      </c>
      <c r="B47" s="15" t="s">
        <v>17</v>
      </c>
      <c r="D47" s="1">
        <v>958</v>
      </c>
      <c r="E47" s="10">
        <v>44197</v>
      </c>
      <c r="F47" s="7">
        <v>82</v>
      </c>
      <c r="G47">
        <v>12078</v>
      </c>
      <c r="H47" s="10">
        <v>44197</v>
      </c>
      <c r="I47" s="7">
        <v>1112</v>
      </c>
      <c r="J47">
        <v>7.37</v>
      </c>
    </row>
    <row r="48" spans="1:10" x14ac:dyDescent="0.3">
      <c r="A48" s="1" t="s">
        <v>91</v>
      </c>
      <c r="E48" s="10">
        <v>44562</v>
      </c>
      <c r="F48" s="7">
        <v>309</v>
      </c>
      <c r="G48"/>
      <c r="H48" s="10">
        <v>44562</v>
      </c>
      <c r="I48" s="7">
        <v>4039</v>
      </c>
      <c r="J48">
        <v>7.65</v>
      </c>
    </row>
    <row r="49" spans="1:10" x14ac:dyDescent="0.3">
      <c r="A49" s="1" t="s">
        <v>91</v>
      </c>
      <c r="E49" s="10">
        <v>44927</v>
      </c>
      <c r="F49" s="7">
        <v>567</v>
      </c>
      <c r="G49"/>
      <c r="H49" s="10">
        <v>44927</v>
      </c>
      <c r="I49" s="7">
        <v>6927</v>
      </c>
      <c r="J49">
        <v>8.19</v>
      </c>
    </row>
    <row r="50" spans="1:10" x14ac:dyDescent="0.3">
      <c r="A50" s="1" t="s">
        <v>91</v>
      </c>
      <c r="B50" s="14" t="s">
        <v>18</v>
      </c>
      <c r="C50" s="5"/>
      <c r="D50" s="11">
        <v>1280</v>
      </c>
      <c r="E50" s="10">
        <v>44197</v>
      </c>
      <c r="F50" s="7">
        <v>352</v>
      </c>
      <c r="G50" s="1">
        <v>10328</v>
      </c>
      <c r="H50" s="10">
        <v>44197</v>
      </c>
      <c r="I50" s="7">
        <v>1779</v>
      </c>
      <c r="J50">
        <v>19.79</v>
      </c>
    </row>
    <row r="51" spans="1:10" x14ac:dyDescent="0.3">
      <c r="A51" s="1" t="s">
        <v>91</v>
      </c>
      <c r="E51" s="10">
        <v>44562</v>
      </c>
      <c r="F51" s="7">
        <v>498</v>
      </c>
      <c r="H51" s="10">
        <v>44562</v>
      </c>
      <c r="I51" s="7">
        <v>4576</v>
      </c>
      <c r="J51">
        <v>10.88</v>
      </c>
    </row>
    <row r="52" spans="1:10" x14ac:dyDescent="0.3">
      <c r="A52" s="1" t="s">
        <v>91</v>
      </c>
      <c r="E52" s="10">
        <v>44927</v>
      </c>
      <c r="F52" s="7">
        <v>430</v>
      </c>
      <c r="H52" s="10">
        <v>44927</v>
      </c>
      <c r="I52" s="7">
        <v>3972</v>
      </c>
      <c r="J52">
        <v>10.83</v>
      </c>
    </row>
    <row r="53" spans="1:10" x14ac:dyDescent="0.3">
      <c r="A53" s="1" t="s">
        <v>91</v>
      </c>
      <c r="B53" s="14" t="s">
        <v>94</v>
      </c>
      <c r="C53" s="5"/>
      <c r="D53" s="1">
        <v>528</v>
      </c>
      <c r="E53" s="10">
        <v>44562</v>
      </c>
      <c r="F53" s="10">
        <v>218</v>
      </c>
      <c r="G53" s="1">
        <v>6682</v>
      </c>
      <c r="H53" s="10">
        <v>44562</v>
      </c>
      <c r="I53" s="7">
        <v>1973</v>
      </c>
      <c r="J53">
        <v>11.05</v>
      </c>
    </row>
    <row r="54" spans="1:10" x14ac:dyDescent="0.3">
      <c r="A54" s="1" t="s">
        <v>91</v>
      </c>
      <c r="E54" s="10">
        <v>44927</v>
      </c>
      <c r="F54" s="10">
        <v>310</v>
      </c>
      <c r="H54" s="10">
        <v>44927</v>
      </c>
      <c r="I54" s="7">
        <v>4709</v>
      </c>
      <c r="J54">
        <v>6.58</v>
      </c>
    </row>
    <row r="55" spans="1:10" x14ac:dyDescent="0.3">
      <c r="A55" s="1" t="s">
        <v>91</v>
      </c>
      <c r="B55" s="15" t="s">
        <v>21</v>
      </c>
      <c r="D55" s="1">
        <v>25723</v>
      </c>
      <c r="E55" s="10">
        <v>40179</v>
      </c>
      <c r="F55" s="7">
        <v>115</v>
      </c>
      <c r="G55">
        <v>19605</v>
      </c>
      <c r="H55" s="10">
        <v>40179</v>
      </c>
      <c r="I55" s="7">
        <v>678</v>
      </c>
      <c r="J55">
        <v>16.96</v>
      </c>
    </row>
    <row r="56" spans="1:10" x14ac:dyDescent="0.3">
      <c r="A56" s="1" t="s">
        <v>91</v>
      </c>
      <c r="E56" s="10">
        <v>40544</v>
      </c>
      <c r="F56" s="7">
        <v>132</v>
      </c>
      <c r="G56"/>
      <c r="H56" s="10">
        <v>40544</v>
      </c>
      <c r="I56" s="7">
        <v>818</v>
      </c>
      <c r="J56">
        <v>16.14</v>
      </c>
    </row>
    <row r="57" spans="1:10" x14ac:dyDescent="0.3">
      <c r="A57" s="1" t="s">
        <v>91</v>
      </c>
      <c r="E57" s="10">
        <v>40909</v>
      </c>
      <c r="F57" s="7">
        <v>217</v>
      </c>
      <c r="G57"/>
      <c r="H57" s="10">
        <v>40909</v>
      </c>
      <c r="I57" s="7">
        <v>1684</v>
      </c>
      <c r="J57">
        <v>12.89</v>
      </c>
    </row>
    <row r="58" spans="1:10" x14ac:dyDescent="0.3">
      <c r="A58" s="1" t="s">
        <v>91</v>
      </c>
      <c r="E58" s="10">
        <v>41275</v>
      </c>
      <c r="F58" s="7">
        <v>361</v>
      </c>
      <c r="G58"/>
      <c r="H58" s="10">
        <v>41275</v>
      </c>
      <c r="I58" s="7">
        <v>2876</v>
      </c>
      <c r="J58">
        <v>12.55</v>
      </c>
    </row>
    <row r="59" spans="1:10" x14ac:dyDescent="0.3">
      <c r="A59" s="1" t="s">
        <v>91</v>
      </c>
      <c r="E59" s="10">
        <v>41640</v>
      </c>
      <c r="F59" s="7">
        <v>436</v>
      </c>
      <c r="G59"/>
      <c r="H59" s="10">
        <v>41640</v>
      </c>
      <c r="I59" s="7">
        <v>3071</v>
      </c>
      <c r="J59">
        <v>14.2</v>
      </c>
    </row>
    <row r="60" spans="1:10" x14ac:dyDescent="0.3">
      <c r="A60" s="1" t="s">
        <v>91</v>
      </c>
      <c r="E60" s="10">
        <v>42005</v>
      </c>
      <c r="F60" s="7">
        <v>186</v>
      </c>
      <c r="G60"/>
      <c r="H60" s="10">
        <v>42005</v>
      </c>
      <c r="I60" s="7">
        <v>869</v>
      </c>
      <c r="J60">
        <v>21.4</v>
      </c>
    </row>
    <row r="61" spans="1:10" x14ac:dyDescent="0.3">
      <c r="A61" s="1" t="s">
        <v>91</v>
      </c>
      <c r="E61" s="10">
        <v>42370</v>
      </c>
      <c r="F61" s="7">
        <v>134</v>
      </c>
      <c r="G61"/>
      <c r="H61" s="10">
        <v>42370</v>
      </c>
      <c r="I61" s="7">
        <v>865</v>
      </c>
      <c r="J61">
        <v>15.49</v>
      </c>
    </row>
    <row r="62" spans="1:10" x14ac:dyDescent="0.3">
      <c r="A62" s="1" t="s">
        <v>91</v>
      </c>
      <c r="E62" s="10">
        <v>42736</v>
      </c>
      <c r="F62" s="7">
        <v>225</v>
      </c>
      <c r="G62"/>
      <c r="H62" s="10">
        <v>42736</v>
      </c>
      <c r="I62" s="7">
        <v>1955</v>
      </c>
      <c r="J62">
        <v>11.51</v>
      </c>
    </row>
    <row r="63" spans="1:10" x14ac:dyDescent="0.3">
      <c r="A63" s="1" t="s">
        <v>91</v>
      </c>
      <c r="E63" s="10">
        <v>43101</v>
      </c>
      <c r="F63" s="7">
        <v>669</v>
      </c>
      <c r="G63"/>
      <c r="H63" s="10">
        <v>43101</v>
      </c>
      <c r="I63" s="7">
        <v>6228</v>
      </c>
      <c r="J63">
        <v>10.74</v>
      </c>
    </row>
    <row r="64" spans="1:10" x14ac:dyDescent="0.3">
      <c r="A64" s="1" t="s">
        <v>91</v>
      </c>
      <c r="E64" s="10">
        <v>43466</v>
      </c>
      <c r="F64" s="7">
        <v>96</v>
      </c>
      <c r="G64"/>
      <c r="H64" s="10">
        <v>43466</v>
      </c>
      <c r="I64" s="7">
        <v>543</v>
      </c>
      <c r="J64">
        <v>17.68</v>
      </c>
    </row>
    <row r="65" spans="1:10" x14ac:dyDescent="0.3">
      <c r="A65" s="1" t="s">
        <v>91</v>
      </c>
      <c r="E65" s="10">
        <v>43831</v>
      </c>
      <c r="F65" s="10">
        <v>2</v>
      </c>
      <c r="H65" s="10">
        <v>43831</v>
      </c>
      <c r="I65" s="7">
        <v>18</v>
      </c>
      <c r="J65">
        <v>11.11</v>
      </c>
    </row>
    <row r="66" spans="1:10" x14ac:dyDescent="0.3">
      <c r="A66" s="1" t="s">
        <v>91</v>
      </c>
      <c r="B66" s="15" t="s">
        <v>31</v>
      </c>
      <c r="C66" s="1" t="s">
        <v>32</v>
      </c>
      <c r="J66" t="e">
        <v>#DIV/0!</v>
      </c>
    </row>
    <row r="67" spans="1:10" x14ac:dyDescent="0.3">
      <c r="A67" s="1" t="s">
        <v>91</v>
      </c>
      <c r="B67" s="15" t="s">
        <v>33</v>
      </c>
      <c r="C67" s="1" t="s">
        <v>34</v>
      </c>
      <c r="J67" t="e">
        <v>#DIV/0!</v>
      </c>
    </row>
    <row r="68" spans="1:10" x14ac:dyDescent="0.3">
      <c r="A68" s="1" t="s">
        <v>91</v>
      </c>
      <c r="B68" s="15" t="s">
        <v>35</v>
      </c>
      <c r="C68" s="1" t="s">
        <v>36</v>
      </c>
      <c r="J68" t="e">
        <v>#DIV/0!</v>
      </c>
    </row>
    <row r="69" spans="1:10" x14ac:dyDescent="0.3">
      <c r="A69" s="1" t="s">
        <v>91</v>
      </c>
      <c r="B69" s="17" t="s">
        <v>37</v>
      </c>
      <c r="C69" s="1" t="s">
        <v>36</v>
      </c>
      <c r="J69" t="e">
        <v>#DIV/0!</v>
      </c>
    </row>
    <row r="70" spans="1:10" x14ac:dyDescent="0.3">
      <c r="A70" s="1" t="s">
        <v>91</v>
      </c>
      <c r="B70" s="15" t="s">
        <v>38</v>
      </c>
      <c r="C70" s="1" t="s">
        <v>36</v>
      </c>
      <c r="J70" t="e">
        <v>#DIV/0!</v>
      </c>
    </row>
    <row r="71" spans="1:10" x14ac:dyDescent="0.3">
      <c r="A71" s="1" t="s">
        <v>91</v>
      </c>
      <c r="B71" s="15" t="s">
        <v>39</v>
      </c>
      <c r="C71" s="1" t="s">
        <v>36</v>
      </c>
      <c r="J71" t="e">
        <v>#DIV/0!</v>
      </c>
    </row>
    <row r="72" spans="1:10" x14ac:dyDescent="0.3">
      <c r="A72" s="1" t="s">
        <v>91</v>
      </c>
      <c r="B72" s="15" t="s">
        <v>40</v>
      </c>
      <c r="C72" s="1" t="s">
        <v>41</v>
      </c>
      <c r="J72" t="e">
        <v>#DIV/0!</v>
      </c>
    </row>
    <row r="73" spans="1:10" x14ac:dyDescent="0.3">
      <c r="A73" s="1" t="s">
        <v>91</v>
      </c>
      <c r="B73" s="15" t="s">
        <v>42</v>
      </c>
      <c r="C73" s="1" t="s">
        <v>36</v>
      </c>
      <c r="J73" t="e">
        <v>#DIV/0!</v>
      </c>
    </row>
    <row r="74" spans="1:10" x14ac:dyDescent="0.3">
      <c r="A74" s="1" t="s">
        <v>91</v>
      </c>
      <c r="B74" s="15" t="s">
        <v>43</v>
      </c>
      <c r="C74" s="1" t="s">
        <v>41</v>
      </c>
      <c r="J74" t="e">
        <v>#DIV/0!</v>
      </c>
    </row>
    <row r="75" spans="1:10" x14ac:dyDescent="0.3">
      <c r="A75" s="1" t="s">
        <v>91</v>
      </c>
      <c r="B75" s="18" t="s">
        <v>44</v>
      </c>
      <c r="C75" s="1" t="s">
        <v>41</v>
      </c>
      <c r="J75" t="e">
        <v>#DIV/0!</v>
      </c>
    </row>
    <row r="76" spans="1:10" x14ac:dyDescent="0.3">
      <c r="A76" s="1" t="s">
        <v>91</v>
      </c>
      <c r="B76" s="19" t="s">
        <v>45</v>
      </c>
      <c r="C76" s="1" t="s">
        <v>36</v>
      </c>
      <c r="J76" t="e">
        <v>#DIV/0!</v>
      </c>
    </row>
    <row r="77" spans="1:10" x14ac:dyDescent="0.3">
      <c r="A77" s="1" t="s">
        <v>95</v>
      </c>
      <c r="J77" t="e">
        <v>#DIV/0!</v>
      </c>
    </row>
    <row r="78" spans="1:10" x14ac:dyDescent="0.3">
      <c r="A78" s="1" t="s">
        <v>95</v>
      </c>
      <c r="B78" s="15" t="s">
        <v>46</v>
      </c>
      <c r="C78" s="1" t="s">
        <v>36</v>
      </c>
      <c r="J78" t="e">
        <v>#DIV/0!</v>
      </c>
    </row>
    <row r="79" spans="1:10" x14ac:dyDescent="0.3">
      <c r="A79" s="1" t="s">
        <v>95</v>
      </c>
      <c r="B79" s="15" t="s">
        <v>47</v>
      </c>
      <c r="C79" s="1" t="s">
        <v>36</v>
      </c>
      <c r="J79" t="e">
        <v>#DIV/0!</v>
      </c>
    </row>
    <row r="80" spans="1:10" x14ac:dyDescent="0.3">
      <c r="A80" s="1" t="s">
        <v>95</v>
      </c>
      <c r="B80" s="15" t="s">
        <v>48</v>
      </c>
      <c r="D80" s="1">
        <v>461</v>
      </c>
      <c r="E80" s="10">
        <v>44562</v>
      </c>
      <c r="F80" s="10">
        <v>115</v>
      </c>
      <c r="G80" s="1">
        <v>9938</v>
      </c>
      <c r="H80" s="10">
        <v>44562</v>
      </c>
      <c r="I80" s="7">
        <v>2198</v>
      </c>
      <c r="J80">
        <v>5.23</v>
      </c>
    </row>
    <row r="81" spans="1:10" x14ac:dyDescent="0.3">
      <c r="A81" s="1" t="s">
        <v>95</v>
      </c>
      <c r="E81" s="10">
        <v>44927</v>
      </c>
      <c r="F81" s="10">
        <v>345</v>
      </c>
      <c r="H81" s="10">
        <v>44927</v>
      </c>
      <c r="I81" s="7">
        <v>7702</v>
      </c>
      <c r="J81">
        <v>4.4800000000000004</v>
      </c>
    </row>
    <row r="82" spans="1:10" x14ac:dyDescent="0.3">
      <c r="A82" s="1" t="s">
        <v>95</v>
      </c>
      <c r="E82" s="10">
        <v>45292</v>
      </c>
      <c r="F82" s="10">
        <v>1</v>
      </c>
      <c r="H82" s="10">
        <v>45292</v>
      </c>
      <c r="I82" s="7">
        <v>38</v>
      </c>
      <c r="J82">
        <v>2.63</v>
      </c>
    </row>
    <row r="83" spans="1:10" x14ac:dyDescent="0.3">
      <c r="A83" s="1" t="s">
        <v>95</v>
      </c>
      <c r="B83" s="15" t="s">
        <v>51</v>
      </c>
      <c r="C83" s="1" t="s">
        <v>52</v>
      </c>
      <c r="J83" t="e">
        <v>#DIV/0!</v>
      </c>
    </row>
    <row r="84" spans="1:10" x14ac:dyDescent="0.3">
      <c r="A84" s="1" t="s">
        <v>95</v>
      </c>
      <c r="B84" s="15" t="s">
        <v>54</v>
      </c>
      <c r="C84" s="1" t="s">
        <v>36</v>
      </c>
      <c r="J84" t="e">
        <v>#DIV/0!</v>
      </c>
    </row>
    <row r="85" spans="1:10" x14ac:dyDescent="0.3">
      <c r="A85" s="1" t="s">
        <v>95</v>
      </c>
      <c r="B85" s="15" t="s">
        <v>53</v>
      </c>
      <c r="D85" s="1">
        <v>1173</v>
      </c>
      <c r="E85" s="10">
        <v>44197</v>
      </c>
      <c r="F85" s="10">
        <v>195</v>
      </c>
      <c r="G85" s="1">
        <v>5680</v>
      </c>
      <c r="H85" s="10">
        <v>44197</v>
      </c>
      <c r="I85" s="7">
        <v>1060</v>
      </c>
      <c r="J85">
        <v>18.399999999999999</v>
      </c>
    </row>
    <row r="86" spans="1:10" x14ac:dyDescent="0.3">
      <c r="A86" s="1" t="s">
        <v>95</v>
      </c>
      <c r="E86" s="10">
        <v>44562</v>
      </c>
      <c r="F86" s="10">
        <v>538</v>
      </c>
      <c r="H86" s="10">
        <v>44562</v>
      </c>
      <c r="I86" s="7">
        <v>2249</v>
      </c>
      <c r="J86">
        <v>23.92</v>
      </c>
    </row>
    <row r="87" spans="1:10" x14ac:dyDescent="0.3">
      <c r="A87" s="1" t="s">
        <v>95</v>
      </c>
      <c r="E87" s="10">
        <v>44927</v>
      </c>
      <c r="F87" s="10">
        <v>440</v>
      </c>
      <c r="H87" s="10">
        <v>44927</v>
      </c>
      <c r="I87" s="7">
        <v>2360</v>
      </c>
      <c r="J87">
        <v>18.64</v>
      </c>
    </row>
    <row r="88" spans="1:10" x14ac:dyDescent="0.3">
      <c r="A88" s="1" t="s">
        <v>95</v>
      </c>
      <c r="E88" s="10">
        <v>45292</v>
      </c>
      <c r="F88" s="10">
        <v>0</v>
      </c>
      <c r="H88" s="10">
        <v>45292</v>
      </c>
      <c r="I88" s="7">
        <v>11</v>
      </c>
      <c r="J88">
        <v>0</v>
      </c>
    </row>
    <row r="89" spans="1:10" x14ac:dyDescent="0.3">
      <c r="A89" s="1" t="s">
        <v>95</v>
      </c>
      <c r="B89" s="15" t="s">
        <v>55</v>
      </c>
      <c r="C89" s="1" t="s">
        <v>36</v>
      </c>
      <c r="J89" t="e">
        <v>#DIV/0!</v>
      </c>
    </row>
    <row r="90" spans="1:10" x14ac:dyDescent="0.3">
      <c r="A90" s="1" t="s">
        <v>95</v>
      </c>
      <c r="B90" s="15" t="s">
        <v>56</v>
      </c>
      <c r="C90" s="1" t="s">
        <v>36</v>
      </c>
      <c r="J90" t="e">
        <v>#DIV/0!</v>
      </c>
    </row>
    <row r="91" spans="1:10" x14ac:dyDescent="0.3">
      <c r="A91" s="1" t="s">
        <v>95</v>
      </c>
      <c r="B91" s="15" t="s">
        <v>56</v>
      </c>
      <c r="C91" s="1" t="s">
        <v>36</v>
      </c>
      <c r="J91" t="e">
        <v>#DIV/0!</v>
      </c>
    </row>
    <row r="92" spans="1:10" x14ac:dyDescent="0.3">
      <c r="A92" s="1" t="s">
        <v>95</v>
      </c>
      <c r="B92" s="15" t="s">
        <v>57</v>
      </c>
      <c r="C92" s="1" t="s">
        <v>41</v>
      </c>
      <c r="J92" t="e">
        <v>#DIV/0!</v>
      </c>
    </row>
    <row r="93" spans="1:10" x14ac:dyDescent="0.3">
      <c r="A93" s="1" t="s">
        <v>95</v>
      </c>
      <c r="B93" s="15" t="s">
        <v>58</v>
      </c>
      <c r="D93" s="1">
        <v>54</v>
      </c>
      <c r="E93" s="10">
        <v>42736</v>
      </c>
      <c r="F93" s="10">
        <v>20</v>
      </c>
      <c r="G93" s="1">
        <v>745</v>
      </c>
      <c r="H93" s="10">
        <v>42736</v>
      </c>
      <c r="I93" s="7">
        <v>236</v>
      </c>
      <c r="J93">
        <v>8.4700000000000006</v>
      </c>
    </row>
    <row r="94" spans="1:10" x14ac:dyDescent="0.3">
      <c r="A94" s="1" t="s">
        <v>95</v>
      </c>
      <c r="E94" s="10">
        <v>43101</v>
      </c>
      <c r="F94" s="10">
        <v>13</v>
      </c>
      <c r="H94" s="10">
        <v>43101</v>
      </c>
      <c r="I94" s="7">
        <v>189</v>
      </c>
      <c r="J94">
        <v>6.88</v>
      </c>
    </row>
    <row r="95" spans="1:10" x14ac:dyDescent="0.3">
      <c r="A95" s="1" t="s">
        <v>95</v>
      </c>
      <c r="E95" s="10">
        <v>43466</v>
      </c>
      <c r="F95" s="10">
        <v>5</v>
      </c>
      <c r="H95" s="10">
        <v>43466</v>
      </c>
      <c r="I95" s="7">
        <v>56</v>
      </c>
      <c r="J95">
        <v>8.93</v>
      </c>
    </row>
    <row r="96" spans="1:10" x14ac:dyDescent="0.3">
      <c r="A96" s="1" t="s">
        <v>95</v>
      </c>
      <c r="E96" s="10">
        <v>43831</v>
      </c>
      <c r="F96" s="10">
        <v>10</v>
      </c>
      <c r="H96" s="10">
        <v>43831</v>
      </c>
      <c r="I96" s="7">
        <v>85</v>
      </c>
      <c r="J96">
        <v>11.76</v>
      </c>
    </row>
    <row r="97" spans="1:10" x14ac:dyDescent="0.3">
      <c r="A97" s="1" t="s">
        <v>95</v>
      </c>
      <c r="E97" s="10">
        <v>44197</v>
      </c>
      <c r="F97" s="10">
        <v>4</v>
      </c>
      <c r="H97" s="10">
        <v>44197</v>
      </c>
      <c r="I97" s="7">
        <v>80</v>
      </c>
      <c r="J97">
        <v>5</v>
      </c>
    </row>
    <row r="98" spans="1:10" x14ac:dyDescent="0.3">
      <c r="A98" s="1" t="s">
        <v>95</v>
      </c>
      <c r="E98" s="10">
        <v>44562</v>
      </c>
      <c r="F98" s="10">
        <v>2</v>
      </c>
      <c r="H98" s="10">
        <v>44562</v>
      </c>
      <c r="I98" s="7">
        <v>79</v>
      </c>
      <c r="J98">
        <v>2.5299999999999998</v>
      </c>
    </row>
    <row r="99" spans="1:10" x14ac:dyDescent="0.3">
      <c r="A99" s="1" t="s">
        <v>95</v>
      </c>
      <c r="E99" s="10">
        <v>44927</v>
      </c>
      <c r="F99" s="10">
        <v>0</v>
      </c>
      <c r="H99" s="10">
        <v>44927</v>
      </c>
      <c r="I99" s="7">
        <v>20</v>
      </c>
      <c r="J99">
        <v>0</v>
      </c>
    </row>
    <row r="100" spans="1:10" x14ac:dyDescent="0.3">
      <c r="A100" s="1" t="s">
        <v>95</v>
      </c>
      <c r="E100" s="10">
        <v>45292</v>
      </c>
      <c r="F100" s="10">
        <v>0</v>
      </c>
      <c r="H100" s="10">
        <v>45292</v>
      </c>
      <c r="I100" s="7">
        <v>0</v>
      </c>
      <c r="J100" t="e">
        <v>#DIV/0!</v>
      </c>
    </row>
    <row r="101" spans="1:10" x14ac:dyDescent="0.3">
      <c r="A101" s="1" t="s">
        <v>95</v>
      </c>
      <c r="B101" s="15" t="s">
        <v>59</v>
      </c>
      <c r="D101" s="20">
        <v>24726</v>
      </c>
      <c r="E101" s="20">
        <v>40179</v>
      </c>
      <c r="F101" s="10">
        <v>2107</v>
      </c>
      <c r="G101" s="20">
        <v>225682</v>
      </c>
      <c r="H101" s="20">
        <v>40179</v>
      </c>
      <c r="I101" s="7">
        <v>12808</v>
      </c>
      <c r="J101">
        <v>16.45</v>
      </c>
    </row>
    <row r="102" spans="1:10" x14ac:dyDescent="0.3">
      <c r="A102" s="1" t="s">
        <v>95</v>
      </c>
      <c r="E102" s="10">
        <v>40544</v>
      </c>
      <c r="F102" s="10">
        <v>1454</v>
      </c>
      <c r="H102" s="10">
        <v>40544</v>
      </c>
      <c r="I102" s="7">
        <v>10862</v>
      </c>
      <c r="J102">
        <v>13.39</v>
      </c>
    </row>
    <row r="103" spans="1:10" x14ac:dyDescent="0.3">
      <c r="A103" s="1" t="s">
        <v>95</v>
      </c>
      <c r="E103" s="10">
        <v>40909</v>
      </c>
      <c r="F103" s="10">
        <v>2558</v>
      </c>
      <c r="H103" s="10">
        <v>40909</v>
      </c>
      <c r="I103" s="7">
        <v>17526</v>
      </c>
      <c r="J103">
        <v>14.6</v>
      </c>
    </row>
    <row r="104" spans="1:10" x14ac:dyDescent="0.3">
      <c r="A104" s="1" t="s">
        <v>95</v>
      </c>
      <c r="E104" s="10">
        <v>41275</v>
      </c>
      <c r="F104" s="10">
        <v>1176</v>
      </c>
      <c r="H104" s="10">
        <v>41275</v>
      </c>
      <c r="I104" s="7">
        <v>8252</v>
      </c>
      <c r="J104">
        <v>14.25</v>
      </c>
    </row>
    <row r="105" spans="1:10" x14ac:dyDescent="0.3">
      <c r="A105" s="1" t="s">
        <v>95</v>
      </c>
      <c r="E105" s="10">
        <v>41640</v>
      </c>
      <c r="F105" s="10">
        <v>1007</v>
      </c>
      <c r="H105" s="10">
        <v>41640</v>
      </c>
      <c r="I105" s="7">
        <v>8878</v>
      </c>
      <c r="J105">
        <v>11.34</v>
      </c>
    </row>
    <row r="106" spans="1:10" x14ac:dyDescent="0.3">
      <c r="A106" s="1" t="s">
        <v>95</v>
      </c>
      <c r="E106" s="10">
        <v>42005</v>
      </c>
      <c r="F106" s="10">
        <v>1317</v>
      </c>
      <c r="H106" s="10">
        <v>42005</v>
      </c>
      <c r="I106" s="7">
        <v>11458</v>
      </c>
      <c r="J106">
        <v>11.49</v>
      </c>
    </row>
    <row r="107" spans="1:10" x14ac:dyDescent="0.3">
      <c r="A107" s="1" t="s">
        <v>95</v>
      </c>
      <c r="E107" s="10">
        <v>42370</v>
      </c>
      <c r="F107" s="10">
        <v>1385</v>
      </c>
      <c r="H107" s="10">
        <v>42370</v>
      </c>
      <c r="I107" s="7">
        <v>12227</v>
      </c>
      <c r="J107">
        <v>11.33</v>
      </c>
    </row>
    <row r="108" spans="1:10" x14ac:dyDescent="0.3">
      <c r="A108" s="1" t="s">
        <v>95</v>
      </c>
      <c r="E108" s="10">
        <v>42736</v>
      </c>
      <c r="F108" s="10">
        <v>2005</v>
      </c>
      <c r="H108" s="10">
        <v>42736</v>
      </c>
      <c r="I108" s="7">
        <v>19029</v>
      </c>
      <c r="J108">
        <v>10.54</v>
      </c>
    </row>
    <row r="109" spans="1:10" x14ac:dyDescent="0.3">
      <c r="A109" s="1" t="s">
        <v>95</v>
      </c>
      <c r="E109" s="10">
        <v>43101</v>
      </c>
      <c r="F109" s="10">
        <v>2194</v>
      </c>
      <c r="H109" s="10">
        <v>43101</v>
      </c>
      <c r="I109" s="7">
        <v>22609</v>
      </c>
      <c r="J109">
        <v>9.6999999999999993</v>
      </c>
    </row>
    <row r="110" spans="1:10" x14ac:dyDescent="0.3">
      <c r="A110" s="1" t="s">
        <v>95</v>
      </c>
      <c r="E110" s="10">
        <v>43466</v>
      </c>
      <c r="F110" s="10">
        <v>1954</v>
      </c>
      <c r="H110" s="10">
        <v>43466</v>
      </c>
      <c r="I110" s="7">
        <v>23668</v>
      </c>
      <c r="J110">
        <v>8.26</v>
      </c>
    </row>
    <row r="111" spans="1:10" x14ac:dyDescent="0.3">
      <c r="A111" s="1" t="s">
        <v>95</v>
      </c>
      <c r="E111" s="10">
        <v>43831</v>
      </c>
      <c r="F111" s="10">
        <v>2036</v>
      </c>
      <c r="H111" s="10">
        <v>43831</v>
      </c>
      <c r="I111" s="7">
        <v>20398</v>
      </c>
      <c r="J111">
        <v>9.98</v>
      </c>
    </row>
    <row r="112" spans="1:10" x14ac:dyDescent="0.3">
      <c r="A112" s="1" t="s">
        <v>95</v>
      </c>
      <c r="E112" s="10">
        <v>44197</v>
      </c>
      <c r="F112" s="10">
        <v>2132</v>
      </c>
      <c r="H112" s="10">
        <v>44197</v>
      </c>
      <c r="I112" s="7">
        <v>20111</v>
      </c>
      <c r="J112">
        <v>10.6</v>
      </c>
    </row>
    <row r="113" spans="1:10" x14ac:dyDescent="0.3">
      <c r="A113" s="1" t="s">
        <v>95</v>
      </c>
      <c r="E113" s="10">
        <v>44562</v>
      </c>
      <c r="F113" s="10">
        <v>1854</v>
      </c>
      <c r="H113" s="10">
        <v>44562</v>
      </c>
      <c r="I113" s="7">
        <v>18265</v>
      </c>
      <c r="J113">
        <v>10.15</v>
      </c>
    </row>
    <row r="114" spans="1:10" x14ac:dyDescent="0.3">
      <c r="A114" s="1" t="s">
        <v>95</v>
      </c>
      <c r="E114" s="10">
        <v>44927</v>
      </c>
      <c r="F114" s="10">
        <v>1547</v>
      </c>
      <c r="H114" s="10">
        <v>44927</v>
      </c>
      <c r="I114" s="7">
        <v>19591</v>
      </c>
      <c r="J114">
        <v>7.9</v>
      </c>
    </row>
    <row r="115" spans="1:10" x14ac:dyDescent="0.3">
      <c r="A115" s="1" t="s">
        <v>95</v>
      </c>
      <c r="E115" s="10">
        <v>45292</v>
      </c>
      <c r="F115" s="10">
        <v>0</v>
      </c>
      <c r="H115" s="10">
        <v>45292</v>
      </c>
      <c r="I115" s="7">
        <v>0</v>
      </c>
      <c r="J115" t="e">
        <v>#DIV/0!</v>
      </c>
    </row>
    <row r="116" spans="1:10" x14ac:dyDescent="0.3">
      <c r="A116" s="1" t="s">
        <v>95</v>
      </c>
      <c r="B116" s="15" t="s">
        <v>60</v>
      </c>
      <c r="D116" s="20">
        <v>3257</v>
      </c>
      <c r="E116" s="20">
        <v>40179</v>
      </c>
      <c r="F116" s="10">
        <v>647</v>
      </c>
      <c r="G116" s="20">
        <v>30855</v>
      </c>
      <c r="H116" s="20">
        <v>40179</v>
      </c>
      <c r="I116" s="7">
        <v>6618</v>
      </c>
      <c r="J116">
        <v>9.7799999999999994</v>
      </c>
    </row>
    <row r="117" spans="1:10" x14ac:dyDescent="0.3">
      <c r="A117" s="1" t="s">
        <v>95</v>
      </c>
      <c r="E117" s="10">
        <v>40544</v>
      </c>
      <c r="F117" s="10">
        <v>856</v>
      </c>
      <c r="H117" s="10">
        <v>40544</v>
      </c>
      <c r="I117" s="7">
        <v>8348</v>
      </c>
      <c r="J117">
        <v>10.25</v>
      </c>
    </row>
    <row r="118" spans="1:10" x14ac:dyDescent="0.3">
      <c r="A118" s="1" t="s">
        <v>95</v>
      </c>
      <c r="E118" s="10">
        <v>40909</v>
      </c>
      <c r="F118" s="10">
        <v>507</v>
      </c>
      <c r="H118" s="10">
        <v>40909</v>
      </c>
      <c r="I118" s="7">
        <v>4102</v>
      </c>
      <c r="J118">
        <v>12.36</v>
      </c>
    </row>
    <row r="119" spans="1:10" x14ac:dyDescent="0.3">
      <c r="A119" s="1" t="s">
        <v>95</v>
      </c>
      <c r="E119" s="10">
        <v>41275</v>
      </c>
      <c r="F119" s="10">
        <v>509</v>
      </c>
      <c r="H119" s="10">
        <v>41275</v>
      </c>
      <c r="I119" s="7">
        <v>4670</v>
      </c>
      <c r="J119">
        <v>10.9</v>
      </c>
    </row>
    <row r="120" spans="1:10" x14ac:dyDescent="0.3">
      <c r="A120" s="1" t="s">
        <v>95</v>
      </c>
      <c r="E120" s="10">
        <v>41640</v>
      </c>
      <c r="F120" s="10">
        <v>522</v>
      </c>
      <c r="H120" s="10">
        <v>41640</v>
      </c>
      <c r="I120" s="7">
        <v>5075</v>
      </c>
      <c r="J120">
        <v>10.29</v>
      </c>
    </row>
    <row r="121" spans="1:10" x14ac:dyDescent="0.3">
      <c r="A121" s="1" t="s">
        <v>95</v>
      </c>
      <c r="E121" s="10">
        <v>42005</v>
      </c>
      <c r="F121" s="10">
        <v>159</v>
      </c>
      <c r="H121" s="10">
        <v>42005</v>
      </c>
      <c r="I121" s="7">
        <v>1535</v>
      </c>
      <c r="J121">
        <v>10.36</v>
      </c>
    </row>
    <row r="122" spans="1:10" x14ac:dyDescent="0.3">
      <c r="A122" s="1" t="s">
        <v>95</v>
      </c>
      <c r="E122" s="10">
        <v>42370</v>
      </c>
      <c r="F122" s="10">
        <v>11</v>
      </c>
      <c r="H122" s="10">
        <v>42370</v>
      </c>
      <c r="I122" s="7">
        <v>64</v>
      </c>
      <c r="J122">
        <v>17.190000000000001</v>
      </c>
    </row>
    <row r="123" spans="1:10" x14ac:dyDescent="0.3">
      <c r="A123" s="1" t="s">
        <v>95</v>
      </c>
      <c r="E123" s="10">
        <v>42736</v>
      </c>
      <c r="F123" s="10">
        <v>46</v>
      </c>
      <c r="H123" s="10">
        <v>42736</v>
      </c>
      <c r="I123" s="7">
        <v>443</v>
      </c>
      <c r="J123">
        <v>10.38</v>
      </c>
    </row>
    <row r="124" spans="1:10" x14ac:dyDescent="0.3">
      <c r="A124" s="1" t="s">
        <v>95</v>
      </c>
      <c r="E124" s="10">
        <v>43101</v>
      </c>
      <c r="F124" s="10">
        <v>0</v>
      </c>
      <c r="H124" s="10">
        <v>43101</v>
      </c>
      <c r="I124" s="7">
        <v>0</v>
      </c>
      <c r="J124" t="e">
        <v>#DIV/0!</v>
      </c>
    </row>
    <row r="125" spans="1:10" x14ac:dyDescent="0.3">
      <c r="A125" s="1" t="s">
        <v>95</v>
      </c>
      <c r="E125" s="10">
        <v>43466</v>
      </c>
      <c r="F125" s="10">
        <v>0</v>
      </c>
      <c r="H125" s="10">
        <v>43466</v>
      </c>
      <c r="I125" s="7">
        <v>0</v>
      </c>
      <c r="J125" t="e">
        <v>#DIV/0!</v>
      </c>
    </row>
    <row r="126" spans="1:10" x14ac:dyDescent="0.3">
      <c r="A126" s="1" t="s">
        <v>95</v>
      </c>
      <c r="E126" s="10">
        <v>43831</v>
      </c>
      <c r="F126" s="10">
        <v>0</v>
      </c>
      <c r="H126" s="10">
        <v>43831</v>
      </c>
      <c r="I126" s="7">
        <v>0</v>
      </c>
      <c r="J126" t="e">
        <v>#DIV/0!</v>
      </c>
    </row>
    <row r="127" spans="1:10" x14ac:dyDescent="0.3">
      <c r="A127" s="1" t="s">
        <v>95</v>
      </c>
      <c r="E127" s="10">
        <v>44197</v>
      </c>
      <c r="F127" s="10">
        <v>0</v>
      </c>
      <c r="H127" s="10">
        <v>44197</v>
      </c>
      <c r="I127" s="7">
        <v>0</v>
      </c>
      <c r="J127" t="e">
        <v>#DIV/0!</v>
      </c>
    </row>
    <row r="128" spans="1:10" x14ac:dyDescent="0.3">
      <c r="A128" s="1" t="s">
        <v>95</v>
      </c>
      <c r="E128" s="10">
        <v>44562</v>
      </c>
      <c r="F128" s="10">
        <v>0</v>
      </c>
      <c r="H128" s="10">
        <v>44562</v>
      </c>
      <c r="I128" s="7">
        <v>0</v>
      </c>
      <c r="J128" t="e">
        <v>#DIV/0!</v>
      </c>
    </row>
    <row r="129" spans="1:10" x14ac:dyDescent="0.3">
      <c r="A129" s="1" t="s">
        <v>95</v>
      </c>
      <c r="E129" s="10">
        <v>44927</v>
      </c>
      <c r="F129" s="10">
        <v>0</v>
      </c>
      <c r="H129" s="10">
        <v>44927</v>
      </c>
      <c r="I129" s="7">
        <v>0</v>
      </c>
      <c r="J129" t="e">
        <v>#DIV/0!</v>
      </c>
    </row>
    <row r="130" spans="1:10" x14ac:dyDescent="0.3">
      <c r="A130" s="1" t="s">
        <v>95</v>
      </c>
      <c r="E130" s="10">
        <v>45292</v>
      </c>
      <c r="F130" s="10">
        <v>0</v>
      </c>
      <c r="H130" s="10">
        <v>45292</v>
      </c>
      <c r="I130" s="7">
        <v>0</v>
      </c>
      <c r="J130" t="e">
        <v>#DIV/0!</v>
      </c>
    </row>
    <row r="131" spans="1:10" x14ac:dyDescent="0.3">
      <c r="A131" s="1" t="s">
        <v>95</v>
      </c>
      <c r="B131" s="15" t="s">
        <v>61</v>
      </c>
      <c r="D131" s="1">
        <v>859</v>
      </c>
      <c r="E131" s="10">
        <v>44197</v>
      </c>
      <c r="F131" s="10">
        <v>520</v>
      </c>
      <c r="G131" s="20">
        <v>9932</v>
      </c>
      <c r="H131" s="20">
        <v>44197</v>
      </c>
      <c r="I131" s="7">
        <v>6224</v>
      </c>
      <c r="J131">
        <v>8.35</v>
      </c>
    </row>
    <row r="132" spans="1:10" x14ac:dyDescent="0.3">
      <c r="A132" s="1" t="s">
        <v>95</v>
      </c>
      <c r="E132" s="10">
        <v>44562</v>
      </c>
      <c r="F132" s="10">
        <v>339</v>
      </c>
      <c r="H132" s="10">
        <v>44562</v>
      </c>
      <c r="I132" s="7">
        <v>3708</v>
      </c>
      <c r="J132">
        <v>9.14</v>
      </c>
    </row>
    <row r="133" spans="1:10" x14ac:dyDescent="0.3">
      <c r="A133" s="1" t="s">
        <v>95</v>
      </c>
      <c r="E133" s="10">
        <v>44927</v>
      </c>
      <c r="F133" s="10">
        <v>0</v>
      </c>
      <c r="H133" s="10">
        <v>44927</v>
      </c>
      <c r="I133" s="7">
        <v>0</v>
      </c>
      <c r="J133" t="e">
        <v>#DIV/0!</v>
      </c>
    </row>
    <row r="134" spans="1:10" x14ac:dyDescent="0.3">
      <c r="A134" s="1" t="s">
        <v>95</v>
      </c>
      <c r="E134" s="10">
        <v>45292</v>
      </c>
      <c r="F134" s="10">
        <v>0</v>
      </c>
      <c r="H134" s="10">
        <v>45292</v>
      </c>
      <c r="I134" s="7">
        <v>0</v>
      </c>
      <c r="J134" t="e">
        <v>#DIV/0!</v>
      </c>
    </row>
    <row r="135" spans="1:10" x14ac:dyDescent="0.3">
      <c r="A135" s="1" t="s">
        <v>95</v>
      </c>
      <c r="B135" s="15" t="s">
        <v>62</v>
      </c>
      <c r="D135" s="20">
        <v>5739</v>
      </c>
      <c r="E135" s="20">
        <v>41640</v>
      </c>
      <c r="F135" s="10">
        <v>647</v>
      </c>
      <c r="G135" s="20">
        <v>79213</v>
      </c>
      <c r="H135" s="20">
        <v>25569</v>
      </c>
      <c r="I135" s="7">
        <v>1</v>
      </c>
      <c r="J135">
        <v>64700</v>
      </c>
    </row>
    <row r="136" spans="1:10" x14ac:dyDescent="0.3">
      <c r="A136" s="1" t="s">
        <v>95</v>
      </c>
      <c r="E136" s="10">
        <v>42005</v>
      </c>
      <c r="F136" s="10">
        <v>837</v>
      </c>
      <c r="H136" s="10">
        <v>25934</v>
      </c>
      <c r="I136" s="7">
        <v>0</v>
      </c>
      <c r="J136" t="e">
        <v>#DIV/0!</v>
      </c>
    </row>
    <row r="137" spans="1:10" x14ac:dyDescent="0.3">
      <c r="A137" s="1" t="s">
        <v>95</v>
      </c>
      <c r="E137" s="10">
        <v>42370</v>
      </c>
      <c r="F137" s="10">
        <v>949</v>
      </c>
      <c r="H137" s="10">
        <v>26299</v>
      </c>
      <c r="I137" s="7">
        <v>0</v>
      </c>
      <c r="J137" t="e">
        <v>#DIV/0!</v>
      </c>
    </row>
    <row r="138" spans="1:10" x14ac:dyDescent="0.3">
      <c r="A138" s="1" t="s">
        <v>95</v>
      </c>
      <c r="E138" s="10">
        <v>42736</v>
      </c>
      <c r="F138" s="10">
        <v>1151</v>
      </c>
      <c r="H138" s="10">
        <v>26665</v>
      </c>
      <c r="I138" s="7">
        <v>0</v>
      </c>
      <c r="J138" t="e">
        <v>#DIV/0!</v>
      </c>
    </row>
    <row r="139" spans="1:10" x14ac:dyDescent="0.3">
      <c r="A139" s="1" t="s">
        <v>95</v>
      </c>
      <c r="E139" s="10">
        <v>43101</v>
      </c>
      <c r="F139" s="10">
        <v>1223</v>
      </c>
      <c r="H139" s="10">
        <v>27030</v>
      </c>
      <c r="I139" s="7">
        <v>0</v>
      </c>
      <c r="J139" t="e">
        <v>#DIV/0!</v>
      </c>
    </row>
    <row r="140" spans="1:10" x14ac:dyDescent="0.3">
      <c r="A140" s="1" t="s">
        <v>95</v>
      </c>
      <c r="E140" s="10">
        <v>43466</v>
      </c>
      <c r="F140" s="10">
        <v>375</v>
      </c>
      <c r="H140" s="10">
        <v>27395</v>
      </c>
      <c r="I140" s="7">
        <v>0</v>
      </c>
      <c r="J140" t="e">
        <v>#DIV/0!</v>
      </c>
    </row>
    <row r="141" spans="1:10" x14ac:dyDescent="0.3">
      <c r="A141" s="1" t="s">
        <v>95</v>
      </c>
      <c r="E141" s="10">
        <v>43831</v>
      </c>
      <c r="F141" s="10">
        <v>208</v>
      </c>
      <c r="H141" s="10">
        <v>27760</v>
      </c>
      <c r="I141" s="7">
        <v>0</v>
      </c>
      <c r="J141" t="e">
        <v>#DIV/0!</v>
      </c>
    </row>
    <row r="142" spans="1:10" x14ac:dyDescent="0.3">
      <c r="A142" s="1" t="s">
        <v>95</v>
      </c>
      <c r="E142" s="10">
        <v>44197</v>
      </c>
      <c r="F142" s="10">
        <v>145</v>
      </c>
      <c r="H142" s="10">
        <v>28126</v>
      </c>
      <c r="I142" s="7">
        <v>0</v>
      </c>
      <c r="J142" t="e">
        <v>#DIV/0!</v>
      </c>
    </row>
    <row r="143" spans="1:10" x14ac:dyDescent="0.3">
      <c r="A143" s="1" t="s">
        <v>95</v>
      </c>
      <c r="E143" s="10">
        <v>44562</v>
      </c>
      <c r="F143" s="10">
        <v>115</v>
      </c>
      <c r="H143" s="10">
        <v>28491</v>
      </c>
      <c r="I143" s="7">
        <v>0</v>
      </c>
      <c r="J143" t="e">
        <v>#DIV/0!</v>
      </c>
    </row>
    <row r="144" spans="1:10" x14ac:dyDescent="0.3">
      <c r="A144" s="1" t="s">
        <v>95</v>
      </c>
      <c r="E144" s="10">
        <v>44927</v>
      </c>
      <c r="F144" s="10">
        <v>89</v>
      </c>
      <c r="H144" s="10">
        <v>28856</v>
      </c>
      <c r="I144" s="7">
        <v>0</v>
      </c>
      <c r="J144" t="e">
        <v>#DIV/0!</v>
      </c>
    </row>
    <row r="145" spans="1:10" x14ac:dyDescent="0.3">
      <c r="A145" s="1" t="s">
        <v>95</v>
      </c>
      <c r="E145" s="10">
        <v>45292</v>
      </c>
      <c r="F145" s="10">
        <v>0</v>
      </c>
      <c r="H145" s="10">
        <v>29221</v>
      </c>
      <c r="I145" s="7">
        <v>0</v>
      </c>
      <c r="J145" t="e">
        <v>#DIV/0!</v>
      </c>
    </row>
    <row r="146" spans="1:10" x14ac:dyDescent="0.3">
      <c r="A146" s="1" t="s">
        <v>95</v>
      </c>
      <c r="H146" s="10">
        <v>29587</v>
      </c>
      <c r="I146" s="7">
        <v>0</v>
      </c>
      <c r="J146" t="e">
        <v>#DIV/0!</v>
      </c>
    </row>
    <row r="147" spans="1:10" x14ac:dyDescent="0.3">
      <c r="A147" s="1" t="s">
        <v>95</v>
      </c>
      <c r="H147" s="10">
        <v>29952</v>
      </c>
      <c r="I147" s="7">
        <v>0</v>
      </c>
      <c r="J147" t="e">
        <v>#DIV/0!</v>
      </c>
    </row>
    <row r="148" spans="1:10" x14ac:dyDescent="0.3">
      <c r="A148" s="1" t="s">
        <v>95</v>
      </c>
      <c r="H148" s="10">
        <v>30317</v>
      </c>
      <c r="I148" s="7">
        <v>0</v>
      </c>
      <c r="J148" t="e">
        <v>#DIV/0!</v>
      </c>
    </row>
    <row r="149" spans="1:10" x14ac:dyDescent="0.3">
      <c r="A149" s="1" t="s">
        <v>95</v>
      </c>
      <c r="H149" s="10">
        <v>30682</v>
      </c>
      <c r="I149" s="7">
        <v>0</v>
      </c>
      <c r="J149" t="e">
        <v>#DIV/0!</v>
      </c>
    </row>
    <row r="150" spans="1:10" x14ac:dyDescent="0.3">
      <c r="A150" s="1" t="s">
        <v>95</v>
      </c>
      <c r="H150" s="10">
        <v>31048</v>
      </c>
      <c r="I150" s="7">
        <v>0</v>
      </c>
      <c r="J150" t="e">
        <v>#DIV/0!</v>
      </c>
    </row>
    <row r="151" spans="1:10" x14ac:dyDescent="0.3">
      <c r="A151" s="1" t="s">
        <v>95</v>
      </c>
      <c r="H151" s="10">
        <v>31413</v>
      </c>
      <c r="I151" s="7">
        <v>0</v>
      </c>
      <c r="J151" t="e">
        <v>#DIV/0!</v>
      </c>
    </row>
    <row r="152" spans="1:10" x14ac:dyDescent="0.3">
      <c r="A152" s="1" t="s">
        <v>95</v>
      </c>
      <c r="H152" s="10">
        <v>31778</v>
      </c>
      <c r="I152" s="7">
        <v>0</v>
      </c>
      <c r="J152" t="e">
        <v>#DIV/0!</v>
      </c>
    </row>
    <row r="153" spans="1:10" x14ac:dyDescent="0.3">
      <c r="A153" s="1" t="s">
        <v>95</v>
      </c>
      <c r="H153" s="10">
        <v>32143</v>
      </c>
      <c r="I153" s="7">
        <v>0</v>
      </c>
      <c r="J153" t="e">
        <v>#DIV/0!</v>
      </c>
    </row>
    <row r="154" spans="1:10" x14ac:dyDescent="0.3">
      <c r="A154" s="1" t="s">
        <v>95</v>
      </c>
      <c r="H154" s="10">
        <v>32509</v>
      </c>
      <c r="I154" s="7">
        <v>0</v>
      </c>
      <c r="J154" t="e">
        <v>#DIV/0!</v>
      </c>
    </row>
    <row r="155" spans="1:10" x14ac:dyDescent="0.3">
      <c r="A155" s="1" t="s">
        <v>95</v>
      </c>
      <c r="H155" s="10">
        <v>32874</v>
      </c>
      <c r="I155" s="7">
        <v>0</v>
      </c>
      <c r="J155" t="e">
        <v>#DIV/0!</v>
      </c>
    </row>
    <row r="156" spans="1:10" x14ac:dyDescent="0.3">
      <c r="A156" s="1" t="s">
        <v>95</v>
      </c>
      <c r="H156" s="10">
        <v>33239</v>
      </c>
      <c r="I156" s="7">
        <v>0</v>
      </c>
      <c r="J156" t="e">
        <v>#DIV/0!</v>
      </c>
    </row>
    <row r="157" spans="1:10" x14ac:dyDescent="0.3">
      <c r="A157" s="1" t="s">
        <v>95</v>
      </c>
      <c r="H157" s="10">
        <v>33604</v>
      </c>
      <c r="I157" s="7">
        <v>0</v>
      </c>
      <c r="J157" t="e">
        <v>#DIV/0!</v>
      </c>
    </row>
    <row r="158" spans="1:10" x14ac:dyDescent="0.3">
      <c r="A158" s="1" t="s">
        <v>95</v>
      </c>
      <c r="H158" s="10">
        <v>33970</v>
      </c>
      <c r="I158" s="7">
        <v>0</v>
      </c>
      <c r="J158" t="e">
        <v>#DIV/0!</v>
      </c>
    </row>
    <row r="159" spans="1:10" x14ac:dyDescent="0.3">
      <c r="A159" s="1" t="s">
        <v>95</v>
      </c>
      <c r="H159" s="10">
        <v>34335</v>
      </c>
      <c r="I159" s="7">
        <v>0</v>
      </c>
      <c r="J159" t="e">
        <v>#DIV/0!</v>
      </c>
    </row>
    <row r="160" spans="1:10" x14ac:dyDescent="0.3">
      <c r="A160" s="1" t="s">
        <v>95</v>
      </c>
      <c r="H160" s="10">
        <v>34700</v>
      </c>
      <c r="I160" s="7">
        <v>0</v>
      </c>
      <c r="J160" t="e">
        <v>#DIV/0!</v>
      </c>
    </row>
    <row r="161" spans="1:10" x14ac:dyDescent="0.3">
      <c r="A161" s="1" t="s">
        <v>95</v>
      </c>
      <c r="H161" s="10">
        <v>35065</v>
      </c>
      <c r="I161" s="7">
        <v>0</v>
      </c>
      <c r="J161" t="e">
        <v>#DIV/0!</v>
      </c>
    </row>
    <row r="162" spans="1:10" x14ac:dyDescent="0.3">
      <c r="A162" s="1" t="s">
        <v>95</v>
      </c>
      <c r="H162" s="10">
        <v>35431</v>
      </c>
      <c r="I162" s="7">
        <v>0</v>
      </c>
      <c r="J162" t="e">
        <v>#DIV/0!</v>
      </c>
    </row>
    <row r="163" spans="1:10" x14ac:dyDescent="0.3">
      <c r="A163" s="1" t="s">
        <v>95</v>
      </c>
      <c r="H163" s="10">
        <v>35796</v>
      </c>
      <c r="I163" s="7">
        <v>0</v>
      </c>
      <c r="J163" t="e">
        <v>#DIV/0!</v>
      </c>
    </row>
    <row r="164" spans="1:10" x14ac:dyDescent="0.3">
      <c r="A164" s="1" t="s">
        <v>95</v>
      </c>
      <c r="H164" s="10">
        <v>36161</v>
      </c>
      <c r="I164" s="7">
        <v>0</v>
      </c>
      <c r="J164" t="e">
        <v>#DIV/0!</v>
      </c>
    </row>
    <row r="165" spans="1:10" x14ac:dyDescent="0.3">
      <c r="A165" s="1" t="s">
        <v>95</v>
      </c>
      <c r="H165" s="10">
        <v>36526</v>
      </c>
      <c r="I165" s="7">
        <v>0</v>
      </c>
      <c r="J165" t="e">
        <v>#DIV/0!</v>
      </c>
    </row>
    <row r="166" spans="1:10" x14ac:dyDescent="0.3">
      <c r="A166" s="1" t="s">
        <v>95</v>
      </c>
      <c r="H166" s="10">
        <v>36892</v>
      </c>
      <c r="I166" s="7">
        <v>0</v>
      </c>
      <c r="J166" t="e">
        <v>#DIV/0!</v>
      </c>
    </row>
    <row r="167" spans="1:10" x14ac:dyDescent="0.3">
      <c r="A167" s="1" t="s">
        <v>95</v>
      </c>
      <c r="H167" s="10">
        <v>37257</v>
      </c>
      <c r="I167" s="7">
        <v>0</v>
      </c>
      <c r="J167" t="e">
        <v>#DIV/0!</v>
      </c>
    </row>
    <row r="168" spans="1:10" x14ac:dyDescent="0.3">
      <c r="A168" s="1" t="s">
        <v>95</v>
      </c>
      <c r="H168" s="10">
        <v>37622</v>
      </c>
      <c r="I168" s="7">
        <v>0</v>
      </c>
      <c r="J168" t="e">
        <v>#DIV/0!</v>
      </c>
    </row>
    <row r="169" spans="1:10" x14ac:dyDescent="0.3">
      <c r="A169" s="1" t="s">
        <v>95</v>
      </c>
      <c r="H169" s="10">
        <v>37987</v>
      </c>
      <c r="I169" s="7">
        <v>0</v>
      </c>
      <c r="J169" t="e">
        <v>#DIV/0!</v>
      </c>
    </row>
    <row r="170" spans="1:10" x14ac:dyDescent="0.3">
      <c r="A170" s="1" t="s">
        <v>95</v>
      </c>
      <c r="H170" s="10">
        <v>38353</v>
      </c>
      <c r="I170" s="7">
        <v>0</v>
      </c>
      <c r="J170" t="e">
        <v>#DIV/0!</v>
      </c>
    </row>
    <row r="171" spans="1:10" x14ac:dyDescent="0.3">
      <c r="A171" s="1" t="s">
        <v>95</v>
      </c>
      <c r="H171" s="10">
        <v>38718</v>
      </c>
      <c r="I171" s="7">
        <v>0</v>
      </c>
      <c r="J171" t="e">
        <v>#DIV/0!</v>
      </c>
    </row>
    <row r="172" spans="1:10" x14ac:dyDescent="0.3">
      <c r="A172" s="1" t="s">
        <v>95</v>
      </c>
      <c r="H172" s="10">
        <v>39083</v>
      </c>
      <c r="I172" s="7">
        <v>0</v>
      </c>
      <c r="J172" t="e">
        <v>#DIV/0!</v>
      </c>
    </row>
    <row r="173" spans="1:10" x14ac:dyDescent="0.3">
      <c r="A173" s="1" t="s">
        <v>95</v>
      </c>
      <c r="H173" s="10">
        <v>39448</v>
      </c>
      <c r="I173" s="7">
        <v>0</v>
      </c>
      <c r="J173" t="e">
        <v>#DIV/0!</v>
      </c>
    </row>
    <row r="174" spans="1:10" x14ac:dyDescent="0.3">
      <c r="A174" s="1" t="s">
        <v>95</v>
      </c>
      <c r="H174" s="10">
        <v>39814</v>
      </c>
      <c r="I174" s="7">
        <v>0</v>
      </c>
      <c r="J174" t="e">
        <v>#DIV/0!</v>
      </c>
    </row>
    <row r="175" spans="1:10" x14ac:dyDescent="0.3">
      <c r="A175" s="1" t="s">
        <v>95</v>
      </c>
      <c r="H175" s="10">
        <v>40179</v>
      </c>
      <c r="I175" s="7">
        <v>0</v>
      </c>
      <c r="J175" t="e">
        <v>#DIV/0!</v>
      </c>
    </row>
    <row r="176" spans="1:10" x14ac:dyDescent="0.3">
      <c r="A176" s="1" t="s">
        <v>95</v>
      </c>
      <c r="H176" s="10">
        <v>40544</v>
      </c>
      <c r="I176" s="7">
        <v>0</v>
      </c>
      <c r="J176" t="e">
        <v>#DIV/0!</v>
      </c>
    </row>
    <row r="177" spans="1:10" x14ac:dyDescent="0.3">
      <c r="A177" s="1" t="s">
        <v>95</v>
      </c>
      <c r="H177" s="10">
        <v>40909</v>
      </c>
      <c r="I177" s="7">
        <v>0</v>
      </c>
      <c r="J177" t="e">
        <v>#DIV/0!</v>
      </c>
    </row>
    <row r="178" spans="1:10" x14ac:dyDescent="0.3">
      <c r="A178" s="1" t="s">
        <v>95</v>
      </c>
      <c r="H178" s="10">
        <v>41275</v>
      </c>
      <c r="I178" s="7">
        <v>0</v>
      </c>
      <c r="J178" t="e">
        <v>#DIV/0!</v>
      </c>
    </row>
    <row r="179" spans="1:10" x14ac:dyDescent="0.3">
      <c r="A179" s="1" t="s">
        <v>95</v>
      </c>
      <c r="H179" s="10">
        <v>41640</v>
      </c>
      <c r="I179" s="7">
        <v>7605</v>
      </c>
      <c r="J179">
        <v>0</v>
      </c>
    </row>
    <row r="180" spans="1:10" x14ac:dyDescent="0.3">
      <c r="A180" s="1" t="s">
        <v>95</v>
      </c>
      <c r="H180" s="10">
        <v>42005</v>
      </c>
      <c r="I180" s="7">
        <v>10773</v>
      </c>
      <c r="J180">
        <v>0</v>
      </c>
    </row>
    <row r="181" spans="1:10" x14ac:dyDescent="0.3">
      <c r="A181" s="1" t="s">
        <v>95</v>
      </c>
      <c r="H181" s="10">
        <v>42370</v>
      </c>
      <c r="I181" s="7">
        <v>13263</v>
      </c>
      <c r="J181">
        <v>0</v>
      </c>
    </row>
    <row r="182" spans="1:10" x14ac:dyDescent="0.3">
      <c r="A182" s="1" t="s">
        <v>95</v>
      </c>
      <c r="H182" s="10">
        <v>42736</v>
      </c>
      <c r="I182" s="7">
        <v>15718</v>
      </c>
      <c r="J182">
        <v>0</v>
      </c>
    </row>
    <row r="183" spans="1:10" x14ac:dyDescent="0.3">
      <c r="A183" s="1" t="s">
        <v>95</v>
      </c>
      <c r="H183" s="10">
        <v>43101</v>
      </c>
      <c r="I183" s="7">
        <v>17690</v>
      </c>
      <c r="J183">
        <v>0</v>
      </c>
    </row>
    <row r="184" spans="1:10" x14ac:dyDescent="0.3">
      <c r="A184" s="1" t="s">
        <v>95</v>
      </c>
      <c r="H184" s="10">
        <v>43466</v>
      </c>
      <c r="I184" s="7">
        <v>5963</v>
      </c>
      <c r="J184">
        <v>0</v>
      </c>
    </row>
    <row r="185" spans="1:10" x14ac:dyDescent="0.3">
      <c r="A185" s="1" t="s">
        <v>95</v>
      </c>
      <c r="H185" s="10">
        <v>43831</v>
      </c>
      <c r="I185" s="7">
        <v>3212</v>
      </c>
      <c r="J185">
        <v>0</v>
      </c>
    </row>
    <row r="186" spans="1:10" x14ac:dyDescent="0.3">
      <c r="A186" s="1" t="s">
        <v>95</v>
      </c>
      <c r="H186" s="10">
        <v>44197</v>
      </c>
      <c r="I186" s="7">
        <v>2096</v>
      </c>
      <c r="J186">
        <v>0</v>
      </c>
    </row>
    <row r="187" spans="1:10" x14ac:dyDescent="0.3">
      <c r="A187" s="1" t="s">
        <v>95</v>
      </c>
      <c r="H187" s="10">
        <v>44562</v>
      </c>
      <c r="I187" s="7">
        <v>1854</v>
      </c>
      <c r="J187">
        <v>0</v>
      </c>
    </row>
    <row r="188" spans="1:10" x14ac:dyDescent="0.3">
      <c r="A188" s="1" t="s">
        <v>95</v>
      </c>
      <c r="H188" s="10">
        <v>44927</v>
      </c>
      <c r="I188" s="7">
        <v>1034</v>
      </c>
      <c r="J188">
        <v>0</v>
      </c>
    </row>
    <row r="189" spans="1:10" x14ac:dyDescent="0.3">
      <c r="A189" s="1" t="s">
        <v>95</v>
      </c>
      <c r="H189" s="10">
        <v>45292</v>
      </c>
      <c r="I189" s="7">
        <v>4</v>
      </c>
      <c r="J189">
        <v>0</v>
      </c>
    </row>
    <row r="190" spans="1:10" x14ac:dyDescent="0.3">
      <c r="A190" s="1" t="s">
        <v>95</v>
      </c>
      <c r="B190" s="1" t="s">
        <v>63</v>
      </c>
      <c r="D190" s="20">
        <v>7239</v>
      </c>
      <c r="E190" s="20">
        <v>40179</v>
      </c>
      <c r="F190" s="10">
        <v>167</v>
      </c>
      <c r="G190" s="20">
        <v>109652</v>
      </c>
      <c r="H190" s="20">
        <v>40179</v>
      </c>
      <c r="I190" s="7">
        <v>2059</v>
      </c>
      <c r="J190">
        <v>8.11</v>
      </c>
    </row>
    <row r="191" spans="1:10" x14ac:dyDescent="0.3">
      <c r="A191" s="1" t="s">
        <v>95</v>
      </c>
      <c r="E191" s="10">
        <v>40544</v>
      </c>
      <c r="F191" s="10">
        <v>324</v>
      </c>
      <c r="H191" s="10">
        <v>40544</v>
      </c>
      <c r="I191" s="7">
        <v>4287</v>
      </c>
      <c r="J191">
        <v>7.56</v>
      </c>
    </row>
    <row r="192" spans="1:10" x14ac:dyDescent="0.3">
      <c r="A192" s="1" t="s">
        <v>95</v>
      </c>
      <c r="E192" s="10">
        <v>40909</v>
      </c>
      <c r="F192" s="10">
        <v>475</v>
      </c>
      <c r="H192" s="10">
        <v>40909</v>
      </c>
      <c r="I192" s="7">
        <v>6766</v>
      </c>
      <c r="J192">
        <v>7.02</v>
      </c>
    </row>
    <row r="193" spans="1:10" x14ac:dyDescent="0.3">
      <c r="A193" s="1" t="s">
        <v>95</v>
      </c>
      <c r="E193" s="10">
        <v>41275</v>
      </c>
      <c r="F193" s="10">
        <v>637</v>
      </c>
      <c r="H193" s="10">
        <v>41275</v>
      </c>
      <c r="I193" s="7">
        <v>9174</v>
      </c>
      <c r="J193">
        <v>6.94</v>
      </c>
    </row>
    <row r="194" spans="1:10" x14ac:dyDescent="0.3">
      <c r="A194" s="1" t="s">
        <v>95</v>
      </c>
      <c r="E194" s="10">
        <v>41640</v>
      </c>
      <c r="F194" s="10">
        <v>723</v>
      </c>
      <c r="H194" s="10">
        <v>41640</v>
      </c>
      <c r="I194" s="7">
        <v>10087</v>
      </c>
      <c r="J194">
        <v>7.17</v>
      </c>
    </row>
    <row r="195" spans="1:10" x14ac:dyDescent="0.3">
      <c r="A195" s="1" t="s">
        <v>95</v>
      </c>
      <c r="E195" s="10">
        <v>42005</v>
      </c>
      <c r="F195" s="10">
        <v>841</v>
      </c>
      <c r="H195" s="10">
        <v>42005</v>
      </c>
      <c r="I195" s="7">
        <v>10974</v>
      </c>
      <c r="J195">
        <v>7.66</v>
      </c>
    </row>
    <row r="196" spans="1:10" x14ac:dyDescent="0.3">
      <c r="A196" s="1" t="s">
        <v>95</v>
      </c>
      <c r="E196" s="10">
        <v>42370</v>
      </c>
      <c r="F196" s="10">
        <v>857</v>
      </c>
      <c r="H196" s="10">
        <v>42370</v>
      </c>
      <c r="I196" s="7">
        <v>10701</v>
      </c>
      <c r="J196">
        <v>8.01</v>
      </c>
    </row>
    <row r="197" spans="1:10" x14ac:dyDescent="0.3">
      <c r="A197" s="1" t="s">
        <v>95</v>
      </c>
      <c r="E197" s="10">
        <v>42736</v>
      </c>
      <c r="F197" s="10">
        <v>233</v>
      </c>
      <c r="H197" s="10">
        <v>42736</v>
      </c>
      <c r="I197" s="7">
        <v>4085</v>
      </c>
      <c r="J197">
        <v>5.7</v>
      </c>
    </row>
    <row r="198" spans="1:10" x14ac:dyDescent="0.3">
      <c r="A198" s="1" t="s">
        <v>95</v>
      </c>
      <c r="E198" s="10">
        <v>43101</v>
      </c>
      <c r="F198" s="10">
        <v>270</v>
      </c>
      <c r="H198" s="10">
        <v>43101</v>
      </c>
      <c r="I198" s="7">
        <v>2663</v>
      </c>
      <c r="J198">
        <v>10.14</v>
      </c>
    </row>
    <row r="199" spans="1:10" x14ac:dyDescent="0.3">
      <c r="A199" s="1" t="s">
        <v>95</v>
      </c>
      <c r="E199" s="10">
        <v>43466</v>
      </c>
      <c r="F199" s="10">
        <v>150</v>
      </c>
      <c r="H199" s="10">
        <v>43466</v>
      </c>
      <c r="I199" s="7">
        <v>1815</v>
      </c>
      <c r="J199">
        <v>8.26</v>
      </c>
    </row>
    <row r="200" spans="1:10" x14ac:dyDescent="0.3">
      <c r="A200" s="1" t="s">
        <v>95</v>
      </c>
      <c r="E200" s="10">
        <v>43831</v>
      </c>
      <c r="F200" s="10">
        <v>280</v>
      </c>
      <c r="H200" s="10">
        <v>43831</v>
      </c>
      <c r="I200" s="7">
        <v>3930</v>
      </c>
      <c r="J200">
        <v>7.12</v>
      </c>
    </row>
    <row r="201" spans="1:10" x14ac:dyDescent="0.3">
      <c r="A201" s="1" t="s">
        <v>95</v>
      </c>
      <c r="E201" s="10">
        <v>44197</v>
      </c>
      <c r="F201" s="10">
        <v>685</v>
      </c>
      <c r="H201" s="10">
        <v>44197</v>
      </c>
      <c r="I201" s="7">
        <v>11175</v>
      </c>
      <c r="J201">
        <v>6.13</v>
      </c>
    </row>
    <row r="202" spans="1:10" x14ac:dyDescent="0.3">
      <c r="A202" s="1" t="s">
        <v>95</v>
      </c>
      <c r="E202" s="10">
        <v>44562</v>
      </c>
      <c r="F202" s="10">
        <v>734</v>
      </c>
      <c r="H202" s="10">
        <v>44562</v>
      </c>
      <c r="I202" s="7">
        <v>13563</v>
      </c>
      <c r="J202">
        <v>5.41</v>
      </c>
    </row>
    <row r="203" spans="1:10" x14ac:dyDescent="0.3">
      <c r="A203" s="1" t="s">
        <v>95</v>
      </c>
      <c r="E203" s="10">
        <v>44927</v>
      </c>
      <c r="F203" s="10">
        <v>862</v>
      </c>
      <c r="H203" s="10">
        <v>44927</v>
      </c>
      <c r="I203" s="7">
        <v>18312</v>
      </c>
      <c r="J203">
        <v>4.71</v>
      </c>
    </row>
    <row r="204" spans="1:10" x14ac:dyDescent="0.3">
      <c r="A204" s="1" t="s">
        <v>95</v>
      </c>
      <c r="E204" s="10">
        <v>45292</v>
      </c>
      <c r="F204" s="10">
        <v>1</v>
      </c>
      <c r="H204" s="10">
        <v>45292</v>
      </c>
      <c r="I204" s="7">
        <v>61</v>
      </c>
      <c r="J204">
        <v>1.64</v>
      </c>
    </row>
    <row r="205" spans="1:10" x14ac:dyDescent="0.3">
      <c r="A205" s="1" t="s">
        <v>95</v>
      </c>
      <c r="J205" t="e">
        <v>#DIV/0!</v>
      </c>
    </row>
    <row r="206" spans="1:10" x14ac:dyDescent="0.3">
      <c r="A206" s="1" t="s">
        <v>64</v>
      </c>
      <c r="B206" s="15" t="s">
        <v>65</v>
      </c>
      <c r="C206" s="1" t="s">
        <v>41</v>
      </c>
      <c r="J206" t="e">
        <v>#DIV/0!</v>
      </c>
    </row>
    <row r="207" spans="1:10" x14ac:dyDescent="0.3">
      <c r="A207" s="1" t="s">
        <v>64</v>
      </c>
      <c r="B207" s="15" t="s">
        <v>66</v>
      </c>
      <c r="C207" s="1" t="s">
        <v>41</v>
      </c>
      <c r="J207" t="e">
        <v>#DIV/0!</v>
      </c>
    </row>
    <row r="208" spans="1:10" x14ac:dyDescent="0.3">
      <c r="A208" s="1" t="s">
        <v>67</v>
      </c>
      <c r="B208" s="15" t="s">
        <v>68</v>
      </c>
      <c r="D208" s="20">
        <v>1222</v>
      </c>
      <c r="E208" s="20">
        <v>41275</v>
      </c>
      <c r="F208" s="10">
        <v>27</v>
      </c>
      <c r="G208" s="20">
        <v>27852</v>
      </c>
      <c r="H208" s="20">
        <v>41275</v>
      </c>
      <c r="I208" s="7">
        <v>284</v>
      </c>
      <c r="J208">
        <v>9.51</v>
      </c>
    </row>
    <row r="209" spans="1:10" x14ac:dyDescent="0.3">
      <c r="A209" s="1" t="s">
        <v>67</v>
      </c>
      <c r="E209" s="10">
        <v>41640</v>
      </c>
      <c r="F209" s="10">
        <v>70</v>
      </c>
      <c r="H209" s="10">
        <v>41640</v>
      </c>
      <c r="I209" s="7">
        <v>1551</v>
      </c>
      <c r="J209">
        <v>4.51</v>
      </c>
    </row>
    <row r="210" spans="1:10" x14ac:dyDescent="0.3">
      <c r="A210" s="1" t="s">
        <v>67</v>
      </c>
      <c r="E210" s="10">
        <v>42005</v>
      </c>
      <c r="F210" s="10">
        <v>58</v>
      </c>
      <c r="H210" s="10">
        <v>42005</v>
      </c>
      <c r="I210" s="7">
        <v>1984</v>
      </c>
      <c r="J210">
        <v>2.92</v>
      </c>
    </row>
    <row r="211" spans="1:10" x14ac:dyDescent="0.3">
      <c r="A211" s="1" t="s">
        <v>67</v>
      </c>
      <c r="E211" s="10">
        <v>42370</v>
      </c>
      <c r="F211" s="10">
        <v>90</v>
      </c>
      <c r="H211" s="10">
        <v>42370</v>
      </c>
      <c r="I211" s="7">
        <v>2369</v>
      </c>
      <c r="J211">
        <v>3.8</v>
      </c>
    </row>
    <row r="212" spans="1:10" x14ac:dyDescent="0.3">
      <c r="A212" s="1" t="s">
        <v>67</v>
      </c>
      <c r="E212" s="10">
        <v>42736</v>
      </c>
      <c r="F212" s="10">
        <v>139</v>
      </c>
      <c r="H212" s="10">
        <v>42736</v>
      </c>
      <c r="I212" s="7">
        <v>2597</v>
      </c>
      <c r="J212">
        <v>5.35</v>
      </c>
    </row>
    <row r="213" spans="1:10" x14ac:dyDescent="0.3">
      <c r="A213" s="1" t="s">
        <v>67</v>
      </c>
      <c r="E213" s="10">
        <v>43101</v>
      </c>
      <c r="F213" s="10">
        <v>136</v>
      </c>
      <c r="H213" s="10">
        <v>43101</v>
      </c>
      <c r="I213" s="7">
        <v>2672</v>
      </c>
      <c r="J213">
        <v>5.09</v>
      </c>
    </row>
    <row r="214" spans="1:10" x14ac:dyDescent="0.3">
      <c r="A214" s="1" t="s">
        <v>67</v>
      </c>
      <c r="E214" s="10">
        <v>43466</v>
      </c>
      <c r="F214" s="10">
        <v>124</v>
      </c>
      <c r="H214" s="10">
        <v>43466</v>
      </c>
      <c r="I214" s="7">
        <v>2519</v>
      </c>
      <c r="J214">
        <v>4.92</v>
      </c>
    </row>
    <row r="215" spans="1:10" x14ac:dyDescent="0.3">
      <c r="A215" s="1" t="s">
        <v>67</v>
      </c>
      <c r="E215" s="10">
        <v>43831</v>
      </c>
      <c r="F215" s="10">
        <v>113</v>
      </c>
      <c r="H215" s="10">
        <v>43831</v>
      </c>
      <c r="I215" s="7">
        <v>2311</v>
      </c>
      <c r="J215">
        <v>4.8899999999999997</v>
      </c>
    </row>
    <row r="216" spans="1:10" x14ac:dyDescent="0.3">
      <c r="A216" s="1" t="s">
        <v>67</v>
      </c>
      <c r="E216" s="10">
        <v>44197</v>
      </c>
      <c r="F216" s="10">
        <v>169</v>
      </c>
      <c r="H216" s="10">
        <v>44197</v>
      </c>
      <c r="I216" s="7">
        <v>3063</v>
      </c>
      <c r="J216">
        <v>5.52</v>
      </c>
    </row>
    <row r="217" spans="1:10" x14ac:dyDescent="0.3">
      <c r="A217" s="1" t="s">
        <v>67</v>
      </c>
      <c r="E217" s="10">
        <v>44562</v>
      </c>
      <c r="F217" s="10">
        <v>136</v>
      </c>
      <c r="H217" s="10">
        <v>44562</v>
      </c>
      <c r="I217" s="7">
        <v>4307</v>
      </c>
      <c r="J217">
        <v>3.16</v>
      </c>
    </row>
    <row r="218" spans="1:10" x14ac:dyDescent="0.3">
      <c r="A218" s="1" t="s">
        <v>67</v>
      </c>
      <c r="E218" s="10">
        <v>44927</v>
      </c>
      <c r="F218" s="10">
        <v>160</v>
      </c>
      <c r="H218" s="10">
        <v>44927</v>
      </c>
      <c r="I218" s="7">
        <v>4193</v>
      </c>
      <c r="J218">
        <v>3.82</v>
      </c>
    </row>
    <row r="219" spans="1:10" x14ac:dyDescent="0.3">
      <c r="A219" s="1" t="s">
        <v>67</v>
      </c>
      <c r="E219" s="10">
        <v>45292</v>
      </c>
      <c r="F219" s="10">
        <v>0</v>
      </c>
      <c r="H219" s="10">
        <v>45292</v>
      </c>
      <c r="I219" s="7">
        <v>2</v>
      </c>
      <c r="J219">
        <v>0</v>
      </c>
    </row>
    <row r="220" spans="1:10" x14ac:dyDescent="0.3">
      <c r="A220" s="1" t="s">
        <v>67</v>
      </c>
      <c r="B220" s="15" t="s">
        <v>69</v>
      </c>
      <c r="D220" s="1">
        <v>95</v>
      </c>
      <c r="E220" s="10">
        <v>44927</v>
      </c>
      <c r="F220" s="10">
        <v>95</v>
      </c>
      <c r="G220" s="1">
        <v>431</v>
      </c>
      <c r="H220" s="10">
        <v>44927</v>
      </c>
      <c r="I220" s="7">
        <v>429</v>
      </c>
      <c r="J220">
        <v>22.14</v>
      </c>
    </row>
    <row r="221" spans="1:10" x14ac:dyDescent="0.3">
      <c r="A221" s="1" t="s">
        <v>67</v>
      </c>
      <c r="E221" s="10">
        <v>45292</v>
      </c>
      <c r="F221" s="10">
        <v>0</v>
      </c>
      <c r="H221" s="10">
        <v>45292</v>
      </c>
      <c r="I221" s="7">
        <v>2</v>
      </c>
      <c r="J221">
        <v>0</v>
      </c>
    </row>
    <row r="222" spans="1:10" ht="16.2" x14ac:dyDescent="0.4">
      <c r="A222" s="1" t="s">
        <v>67</v>
      </c>
      <c r="B222" s="15" t="s">
        <v>70</v>
      </c>
      <c r="D222" s="20">
        <v>1943</v>
      </c>
      <c r="E222" s="21">
        <v>42370</v>
      </c>
      <c r="F222" s="10">
        <v>118</v>
      </c>
      <c r="G222" s="20">
        <v>29884</v>
      </c>
      <c r="H222" s="20">
        <v>42370</v>
      </c>
      <c r="I222" s="7">
        <v>2143</v>
      </c>
      <c r="J222">
        <v>5.51</v>
      </c>
    </row>
    <row r="223" spans="1:10" x14ac:dyDescent="0.3">
      <c r="A223" s="1" t="s">
        <v>67</v>
      </c>
      <c r="E223" s="10">
        <v>42736</v>
      </c>
      <c r="F223" s="10">
        <v>292</v>
      </c>
      <c r="H223" s="10">
        <v>42736</v>
      </c>
      <c r="I223" s="7">
        <v>3783</v>
      </c>
      <c r="J223">
        <v>7.72</v>
      </c>
    </row>
    <row r="224" spans="1:10" x14ac:dyDescent="0.3">
      <c r="A224" s="1" t="s">
        <v>67</v>
      </c>
      <c r="E224" s="10">
        <v>43101</v>
      </c>
      <c r="F224" s="10">
        <v>234</v>
      </c>
      <c r="H224" s="10">
        <v>43101</v>
      </c>
      <c r="I224" s="7">
        <v>3031</v>
      </c>
      <c r="J224">
        <v>7.72</v>
      </c>
    </row>
    <row r="225" spans="1:10" x14ac:dyDescent="0.3">
      <c r="A225" s="1" t="s">
        <v>67</v>
      </c>
      <c r="E225" s="10">
        <v>43466</v>
      </c>
      <c r="F225" s="10">
        <v>244</v>
      </c>
      <c r="H225" s="10">
        <v>43466</v>
      </c>
      <c r="I225" s="7">
        <v>3500</v>
      </c>
      <c r="J225">
        <v>6.97</v>
      </c>
    </row>
    <row r="226" spans="1:10" x14ac:dyDescent="0.3">
      <c r="A226" s="1" t="s">
        <v>67</v>
      </c>
      <c r="E226" s="10">
        <v>43831</v>
      </c>
      <c r="F226" s="10">
        <v>223</v>
      </c>
      <c r="H226" s="10">
        <v>43831</v>
      </c>
      <c r="I226" s="7">
        <v>3597</v>
      </c>
      <c r="J226">
        <v>6.2</v>
      </c>
    </row>
    <row r="227" spans="1:10" x14ac:dyDescent="0.3">
      <c r="A227" s="1" t="s">
        <v>67</v>
      </c>
      <c r="E227" s="10">
        <v>44197</v>
      </c>
      <c r="F227" s="10">
        <v>202</v>
      </c>
      <c r="H227" s="10">
        <v>44197</v>
      </c>
      <c r="I227" s="7">
        <v>3490</v>
      </c>
      <c r="J227">
        <v>5.79</v>
      </c>
    </row>
    <row r="228" spans="1:10" x14ac:dyDescent="0.3">
      <c r="A228" s="1" t="s">
        <v>67</v>
      </c>
      <c r="E228" s="10">
        <v>44562</v>
      </c>
      <c r="F228" s="10">
        <v>377</v>
      </c>
      <c r="H228" s="10">
        <v>44562</v>
      </c>
      <c r="I228" s="7">
        <v>5264</v>
      </c>
      <c r="J228">
        <v>7.16</v>
      </c>
    </row>
    <row r="229" spans="1:10" x14ac:dyDescent="0.3">
      <c r="A229" s="1" t="s">
        <v>67</v>
      </c>
      <c r="E229" s="10">
        <v>44927</v>
      </c>
      <c r="F229" s="10">
        <v>253</v>
      </c>
      <c r="H229" s="10">
        <v>44927</v>
      </c>
      <c r="I229" s="7">
        <v>5062</v>
      </c>
      <c r="J229">
        <v>5</v>
      </c>
    </row>
    <row r="230" spans="1:10" x14ac:dyDescent="0.3">
      <c r="A230" s="1" t="s">
        <v>67</v>
      </c>
      <c r="E230" s="10">
        <v>45292</v>
      </c>
      <c r="F230" s="10">
        <v>0</v>
      </c>
      <c r="H230" s="10">
        <v>45292</v>
      </c>
      <c r="I230" s="7">
        <v>14</v>
      </c>
      <c r="J230">
        <v>0</v>
      </c>
    </row>
    <row r="231" spans="1:10" x14ac:dyDescent="0.3">
      <c r="A231" s="1" t="s">
        <v>67</v>
      </c>
      <c r="B231" s="15" t="s">
        <v>71</v>
      </c>
      <c r="C231" s="1" t="s">
        <v>41</v>
      </c>
      <c r="J231" t="e">
        <v>#DIV/0!</v>
      </c>
    </row>
    <row r="232" spans="1:10" x14ac:dyDescent="0.3">
      <c r="A232" s="1" t="s">
        <v>67</v>
      </c>
      <c r="B232" s="15" t="s">
        <v>72</v>
      </c>
      <c r="D232" s="1">
        <v>24</v>
      </c>
      <c r="E232" s="10">
        <v>44927</v>
      </c>
      <c r="F232" s="10">
        <v>23</v>
      </c>
      <c r="G232" s="1">
        <v>355</v>
      </c>
      <c r="H232" s="10">
        <v>44927</v>
      </c>
      <c r="I232" s="7">
        <v>347</v>
      </c>
      <c r="J232">
        <v>6.63</v>
      </c>
    </row>
    <row r="233" spans="1:10" x14ac:dyDescent="0.3">
      <c r="A233" s="1" t="s">
        <v>67</v>
      </c>
      <c r="E233" s="10">
        <v>45292</v>
      </c>
      <c r="F233" s="10">
        <v>1</v>
      </c>
      <c r="H233" s="10">
        <v>45292</v>
      </c>
      <c r="I233" s="7">
        <v>8</v>
      </c>
      <c r="J233">
        <v>12.5</v>
      </c>
    </row>
    <row r="234" spans="1:10" x14ac:dyDescent="0.3">
      <c r="A234" s="1" t="s">
        <v>67</v>
      </c>
      <c r="B234" s="15" t="s">
        <v>73</v>
      </c>
      <c r="D234" s="20">
        <v>1760</v>
      </c>
      <c r="E234" s="20">
        <v>40179</v>
      </c>
      <c r="F234" s="10">
        <v>147</v>
      </c>
      <c r="G234" s="20">
        <v>14394</v>
      </c>
      <c r="H234" s="20">
        <v>40179</v>
      </c>
      <c r="I234" s="7">
        <v>1116</v>
      </c>
      <c r="J234">
        <v>13.17</v>
      </c>
    </row>
    <row r="235" spans="1:10" x14ac:dyDescent="0.3">
      <c r="A235" s="1" t="s">
        <v>67</v>
      </c>
      <c r="E235" s="10">
        <v>40544</v>
      </c>
      <c r="F235" s="10">
        <v>143</v>
      </c>
      <c r="H235" s="10">
        <v>40544</v>
      </c>
      <c r="I235" s="7">
        <v>1420</v>
      </c>
      <c r="J235">
        <v>10.07</v>
      </c>
    </row>
    <row r="236" spans="1:10" x14ac:dyDescent="0.3">
      <c r="A236" s="1" t="s">
        <v>67</v>
      </c>
      <c r="E236" s="10">
        <v>40909</v>
      </c>
      <c r="F236" s="10">
        <v>160</v>
      </c>
      <c r="H236" s="10">
        <v>40909</v>
      </c>
      <c r="I236" s="7">
        <v>1399</v>
      </c>
      <c r="J236">
        <v>11.44</v>
      </c>
    </row>
    <row r="237" spans="1:10" x14ac:dyDescent="0.3">
      <c r="A237" s="1" t="s">
        <v>67</v>
      </c>
      <c r="E237" s="10">
        <v>41275</v>
      </c>
      <c r="F237" s="10">
        <v>234</v>
      </c>
      <c r="H237" s="10">
        <v>41275</v>
      </c>
      <c r="I237" s="7">
        <v>1623</v>
      </c>
      <c r="J237">
        <v>14.42</v>
      </c>
    </row>
    <row r="238" spans="1:10" x14ac:dyDescent="0.3">
      <c r="A238" s="1" t="s">
        <v>67</v>
      </c>
      <c r="E238" s="10">
        <v>41640</v>
      </c>
      <c r="F238" s="10">
        <v>177</v>
      </c>
      <c r="H238" s="10">
        <v>41640</v>
      </c>
      <c r="I238" s="7">
        <v>1452</v>
      </c>
      <c r="J238">
        <v>12.19</v>
      </c>
    </row>
    <row r="239" spans="1:10" x14ac:dyDescent="0.3">
      <c r="A239" s="1" t="s">
        <v>67</v>
      </c>
      <c r="E239" s="10">
        <v>42005</v>
      </c>
      <c r="F239" s="10">
        <v>132</v>
      </c>
      <c r="H239" s="10">
        <v>42005</v>
      </c>
      <c r="I239" s="7">
        <v>1266</v>
      </c>
      <c r="J239">
        <v>10.43</v>
      </c>
    </row>
    <row r="240" spans="1:10" x14ac:dyDescent="0.3">
      <c r="A240" s="1" t="s">
        <v>67</v>
      </c>
      <c r="E240" s="10">
        <v>42370</v>
      </c>
      <c r="F240" s="10">
        <v>104</v>
      </c>
      <c r="H240" s="10">
        <v>42370</v>
      </c>
      <c r="I240" s="7">
        <v>1047</v>
      </c>
      <c r="J240">
        <v>9.93</v>
      </c>
    </row>
    <row r="241" spans="1:10" x14ac:dyDescent="0.3">
      <c r="A241" s="1" t="s">
        <v>67</v>
      </c>
      <c r="E241" s="10">
        <v>42736</v>
      </c>
      <c r="F241" s="10">
        <v>146</v>
      </c>
      <c r="H241" s="10">
        <v>42736</v>
      </c>
      <c r="I241" s="7">
        <v>1092</v>
      </c>
      <c r="J241">
        <v>13.37</v>
      </c>
    </row>
    <row r="242" spans="1:10" x14ac:dyDescent="0.3">
      <c r="A242" s="1" t="s">
        <v>67</v>
      </c>
      <c r="E242" s="10">
        <v>43101</v>
      </c>
      <c r="F242" s="10">
        <v>103</v>
      </c>
      <c r="H242" s="10">
        <v>43101</v>
      </c>
      <c r="I242" s="7">
        <v>768</v>
      </c>
      <c r="J242">
        <v>13.41</v>
      </c>
    </row>
    <row r="243" spans="1:10" x14ac:dyDescent="0.3">
      <c r="A243" s="1" t="s">
        <v>67</v>
      </c>
      <c r="E243" s="10">
        <v>43466</v>
      </c>
      <c r="F243" s="10">
        <v>108</v>
      </c>
      <c r="H243" s="10">
        <v>43466</v>
      </c>
      <c r="I243" s="7">
        <v>1012</v>
      </c>
      <c r="J243">
        <v>10.67</v>
      </c>
    </row>
    <row r="244" spans="1:10" x14ac:dyDescent="0.3">
      <c r="A244" s="1" t="s">
        <v>67</v>
      </c>
      <c r="E244" s="10">
        <v>43831</v>
      </c>
      <c r="F244" s="10">
        <v>103</v>
      </c>
      <c r="H244" s="10">
        <v>43831</v>
      </c>
      <c r="I244" s="7">
        <v>867</v>
      </c>
      <c r="J244">
        <v>11.88</v>
      </c>
    </row>
    <row r="245" spans="1:10" x14ac:dyDescent="0.3">
      <c r="A245" s="1" t="s">
        <v>67</v>
      </c>
      <c r="E245" s="10">
        <v>44197</v>
      </c>
      <c r="F245" s="10">
        <v>83</v>
      </c>
      <c r="H245" s="10">
        <v>44197</v>
      </c>
      <c r="I245" s="7">
        <v>541</v>
      </c>
      <c r="J245">
        <v>15.34</v>
      </c>
    </row>
    <row r="246" spans="1:10" x14ac:dyDescent="0.3">
      <c r="A246" s="1" t="s">
        <v>67</v>
      </c>
      <c r="E246" s="10">
        <v>44562</v>
      </c>
      <c r="F246" s="10">
        <v>82</v>
      </c>
      <c r="H246" s="10">
        <v>44562</v>
      </c>
      <c r="I246" s="7">
        <v>506</v>
      </c>
      <c r="J246">
        <v>16.21</v>
      </c>
    </row>
    <row r="247" spans="1:10" x14ac:dyDescent="0.3">
      <c r="A247" s="1" t="s">
        <v>67</v>
      </c>
      <c r="E247" s="10">
        <v>44927</v>
      </c>
      <c r="F247" s="10">
        <v>38</v>
      </c>
      <c r="H247" s="10">
        <v>44927</v>
      </c>
      <c r="I247" s="7">
        <v>285</v>
      </c>
      <c r="J247">
        <v>13.33</v>
      </c>
    </row>
    <row r="248" spans="1:10" x14ac:dyDescent="0.3">
      <c r="A248" s="1" t="s">
        <v>67</v>
      </c>
      <c r="E248" s="10">
        <v>45292</v>
      </c>
      <c r="F248" s="10">
        <v>0</v>
      </c>
      <c r="H248" s="10">
        <v>45292</v>
      </c>
      <c r="I248" s="7">
        <v>0</v>
      </c>
      <c r="J248" t="e">
        <v>#DIV/0!</v>
      </c>
    </row>
    <row r="249" spans="1:10" ht="16.2" x14ac:dyDescent="0.4">
      <c r="A249" s="1" t="s">
        <v>67</v>
      </c>
      <c r="B249" s="15" t="s">
        <v>74</v>
      </c>
      <c r="D249" s="20">
        <v>2757</v>
      </c>
      <c r="E249" s="20">
        <v>40179</v>
      </c>
      <c r="F249" s="10">
        <v>89</v>
      </c>
      <c r="G249" s="20">
        <v>27183</v>
      </c>
      <c r="H249" s="21">
        <v>40179</v>
      </c>
      <c r="I249" s="7">
        <v>1020</v>
      </c>
      <c r="J249">
        <v>8.73</v>
      </c>
    </row>
    <row r="250" spans="1:10" x14ac:dyDescent="0.3">
      <c r="A250" s="1" t="s">
        <v>67</v>
      </c>
      <c r="E250" s="10">
        <v>40544</v>
      </c>
      <c r="F250" s="10">
        <v>239</v>
      </c>
      <c r="H250" s="10">
        <v>40544</v>
      </c>
      <c r="I250" s="7">
        <v>3570</v>
      </c>
      <c r="J250">
        <v>6.69</v>
      </c>
    </row>
    <row r="251" spans="1:10" x14ac:dyDescent="0.3">
      <c r="A251" s="1" t="s">
        <v>67</v>
      </c>
      <c r="E251" s="10">
        <v>40909</v>
      </c>
      <c r="F251" s="10">
        <v>273</v>
      </c>
      <c r="H251" s="10">
        <v>40909</v>
      </c>
      <c r="I251" s="7">
        <v>4336</v>
      </c>
      <c r="J251">
        <v>6.3</v>
      </c>
    </row>
    <row r="252" spans="1:10" x14ac:dyDescent="0.3">
      <c r="A252" s="1" t="s">
        <v>67</v>
      </c>
      <c r="E252" s="10">
        <v>41275</v>
      </c>
      <c r="F252" s="10">
        <v>346</v>
      </c>
      <c r="H252" s="10">
        <v>41275</v>
      </c>
      <c r="I252" s="7">
        <v>3972</v>
      </c>
      <c r="J252">
        <v>8.7100000000000009</v>
      </c>
    </row>
    <row r="253" spans="1:10" x14ac:dyDescent="0.3">
      <c r="A253" s="1" t="s">
        <v>67</v>
      </c>
      <c r="E253" s="10">
        <v>41640</v>
      </c>
      <c r="F253" s="10">
        <v>217</v>
      </c>
      <c r="H253" s="10">
        <v>41640</v>
      </c>
      <c r="I253" s="7">
        <v>1754</v>
      </c>
      <c r="J253">
        <v>12.37</v>
      </c>
    </row>
    <row r="254" spans="1:10" x14ac:dyDescent="0.3">
      <c r="A254" s="1" t="s">
        <v>67</v>
      </c>
      <c r="E254" s="10">
        <v>42005</v>
      </c>
      <c r="F254" s="10">
        <v>193</v>
      </c>
      <c r="H254" s="10">
        <v>42005</v>
      </c>
      <c r="I254" s="7">
        <v>2000</v>
      </c>
      <c r="J254">
        <v>9.65</v>
      </c>
    </row>
    <row r="255" spans="1:10" x14ac:dyDescent="0.3">
      <c r="A255" s="1" t="s">
        <v>67</v>
      </c>
      <c r="E255" s="10">
        <v>42370</v>
      </c>
      <c r="F255" s="10">
        <v>201</v>
      </c>
      <c r="H255" s="10">
        <v>42370</v>
      </c>
      <c r="I255" s="7">
        <v>1992</v>
      </c>
      <c r="J255">
        <v>10.09</v>
      </c>
    </row>
    <row r="256" spans="1:10" x14ac:dyDescent="0.3">
      <c r="A256" s="1" t="s">
        <v>67</v>
      </c>
      <c r="E256" s="10">
        <v>42736</v>
      </c>
      <c r="F256" s="10">
        <v>233</v>
      </c>
      <c r="H256" s="10">
        <v>42736</v>
      </c>
      <c r="I256" s="7">
        <v>1897</v>
      </c>
      <c r="J256">
        <v>12.28</v>
      </c>
    </row>
    <row r="257" spans="1:10" x14ac:dyDescent="0.3">
      <c r="A257" s="1" t="s">
        <v>67</v>
      </c>
      <c r="E257" s="10">
        <v>43101</v>
      </c>
      <c r="F257" s="10">
        <v>212</v>
      </c>
      <c r="H257" s="10">
        <v>43101</v>
      </c>
      <c r="I257" s="7">
        <v>1889</v>
      </c>
      <c r="J257">
        <v>11.22</v>
      </c>
    </row>
    <row r="258" spans="1:10" x14ac:dyDescent="0.3">
      <c r="A258" s="1" t="s">
        <v>67</v>
      </c>
      <c r="E258" s="10">
        <v>43466</v>
      </c>
      <c r="F258" s="10">
        <v>133</v>
      </c>
      <c r="H258" s="10">
        <v>43466</v>
      </c>
      <c r="I258" s="7">
        <v>1127</v>
      </c>
      <c r="J258">
        <v>11.8</v>
      </c>
    </row>
    <row r="259" spans="1:10" x14ac:dyDescent="0.3">
      <c r="A259" s="1" t="s">
        <v>67</v>
      </c>
      <c r="E259" s="10">
        <v>43831</v>
      </c>
      <c r="F259" s="10">
        <v>153</v>
      </c>
      <c r="H259" s="10">
        <v>43831</v>
      </c>
      <c r="I259" s="7">
        <v>1088</v>
      </c>
      <c r="J259">
        <v>14.06</v>
      </c>
    </row>
    <row r="260" spans="1:10" x14ac:dyDescent="0.3">
      <c r="A260" s="1" t="s">
        <v>67</v>
      </c>
      <c r="E260" s="10">
        <v>44197</v>
      </c>
      <c r="F260" s="10">
        <v>203</v>
      </c>
      <c r="H260" s="10">
        <v>44197</v>
      </c>
      <c r="I260" s="7">
        <v>975</v>
      </c>
      <c r="J260">
        <v>20.82</v>
      </c>
    </row>
    <row r="261" spans="1:10" x14ac:dyDescent="0.3">
      <c r="A261" s="1" t="s">
        <v>67</v>
      </c>
      <c r="E261" s="10">
        <v>44562</v>
      </c>
      <c r="F261" s="10">
        <v>162</v>
      </c>
      <c r="H261" s="10">
        <v>44562</v>
      </c>
      <c r="I261" s="7">
        <v>864</v>
      </c>
      <c r="J261">
        <v>18.75</v>
      </c>
    </row>
    <row r="262" spans="1:10" x14ac:dyDescent="0.3">
      <c r="A262" s="1" t="s">
        <v>67</v>
      </c>
      <c r="E262" s="10">
        <v>44927</v>
      </c>
      <c r="F262" s="10">
        <v>103</v>
      </c>
      <c r="H262" s="10">
        <v>44927</v>
      </c>
      <c r="I262" s="7">
        <v>699</v>
      </c>
      <c r="J262">
        <v>14.74</v>
      </c>
    </row>
    <row r="263" spans="1:10" x14ac:dyDescent="0.3">
      <c r="A263" s="1" t="s">
        <v>67</v>
      </c>
      <c r="E263" s="10">
        <v>45292</v>
      </c>
      <c r="F263" s="10">
        <v>0</v>
      </c>
      <c r="H263" s="10">
        <v>45292</v>
      </c>
      <c r="I263" s="7">
        <v>0</v>
      </c>
      <c r="J263" t="e">
        <v>#DIV/0!</v>
      </c>
    </row>
    <row r="264" spans="1:10" x14ac:dyDescent="0.3">
      <c r="A264" s="1" t="s">
        <v>67</v>
      </c>
      <c r="B264" s="15" t="s">
        <v>75</v>
      </c>
      <c r="D264" s="1">
        <v>47</v>
      </c>
      <c r="E264" s="10">
        <v>44927</v>
      </c>
      <c r="F264" s="10">
        <v>47</v>
      </c>
      <c r="G264" s="20">
        <v>1311</v>
      </c>
      <c r="H264" s="20">
        <v>44927</v>
      </c>
      <c r="I264" s="7">
        <v>1308</v>
      </c>
      <c r="J264">
        <v>3.59</v>
      </c>
    </row>
    <row r="265" spans="1:10" x14ac:dyDescent="0.3">
      <c r="A265" s="1" t="s">
        <v>67</v>
      </c>
      <c r="E265" s="10">
        <v>45292</v>
      </c>
      <c r="F265" s="10">
        <v>0</v>
      </c>
      <c r="H265" s="10">
        <v>45292</v>
      </c>
      <c r="I265" s="7">
        <v>3</v>
      </c>
      <c r="J265">
        <v>0</v>
      </c>
    </row>
    <row r="266" spans="1:10" x14ac:dyDescent="0.3">
      <c r="A266" s="1" t="s">
        <v>67</v>
      </c>
      <c r="B266" s="15" t="s">
        <v>76</v>
      </c>
      <c r="D266" s="20">
        <v>3077</v>
      </c>
      <c r="E266" s="20">
        <v>40179</v>
      </c>
      <c r="F266" s="10">
        <v>301</v>
      </c>
      <c r="G266" s="20">
        <v>47364</v>
      </c>
      <c r="H266" s="20">
        <v>40179</v>
      </c>
      <c r="I266" s="7">
        <v>4247</v>
      </c>
      <c r="J266">
        <v>7.09</v>
      </c>
    </row>
    <row r="267" spans="1:10" x14ac:dyDescent="0.3">
      <c r="A267" s="1" t="s">
        <v>67</v>
      </c>
      <c r="E267" s="10">
        <v>40544</v>
      </c>
      <c r="F267" s="10">
        <v>134</v>
      </c>
      <c r="H267" s="10">
        <v>40544</v>
      </c>
      <c r="I267" s="7">
        <v>1612</v>
      </c>
      <c r="J267">
        <v>8.31</v>
      </c>
    </row>
    <row r="268" spans="1:10" x14ac:dyDescent="0.3">
      <c r="A268" s="1" t="s">
        <v>67</v>
      </c>
      <c r="E268" s="10">
        <v>40909</v>
      </c>
      <c r="F268" s="10">
        <v>408</v>
      </c>
      <c r="H268" s="10">
        <v>40909</v>
      </c>
      <c r="I268" s="7">
        <v>6497</v>
      </c>
      <c r="J268">
        <v>6.28</v>
      </c>
    </row>
    <row r="269" spans="1:10" x14ac:dyDescent="0.3">
      <c r="A269" s="1" t="s">
        <v>67</v>
      </c>
      <c r="E269" s="10">
        <v>41275</v>
      </c>
      <c r="F269" s="10">
        <v>437</v>
      </c>
      <c r="H269" s="10">
        <v>41275</v>
      </c>
      <c r="I269" s="7">
        <v>6610</v>
      </c>
      <c r="J269">
        <v>6.61</v>
      </c>
    </row>
    <row r="270" spans="1:10" x14ac:dyDescent="0.3">
      <c r="A270" s="1" t="s">
        <v>67</v>
      </c>
      <c r="E270" s="10">
        <v>41640</v>
      </c>
      <c r="F270" s="10">
        <v>317</v>
      </c>
      <c r="H270" s="10">
        <v>41640</v>
      </c>
      <c r="I270" s="7">
        <v>4745</v>
      </c>
      <c r="J270">
        <v>6.68</v>
      </c>
    </row>
    <row r="271" spans="1:10" x14ac:dyDescent="0.3">
      <c r="A271" s="1" t="s">
        <v>67</v>
      </c>
      <c r="E271" s="10">
        <v>42005</v>
      </c>
      <c r="F271" s="10">
        <v>219</v>
      </c>
      <c r="H271" s="10">
        <v>42005</v>
      </c>
      <c r="I271" s="7">
        <v>3418</v>
      </c>
      <c r="J271">
        <v>6.41</v>
      </c>
    </row>
    <row r="272" spans="1:10" x14ac:dyDescent="0.3">
      <c r="A272" s="1" t="s">
        <v>67</v>
      </c>
      <c r="E272" s="10">
        <v>42370</v>
      </c>
      <c r="F272" s="10">
        <v>199</v>
      </c>
      <c r="H272" s="10">
        <v>42370</v>
      </c>
      <c r="I272" s="7">
        <v>3155</v>
      </c>
      <c r="J272">
        <v>6.31</v>
      </c>
    </row>
    <row r="273" spans="1:10" x14ac:dyDescent="0.3">
      <c r="A273" s="1" t="s">
        <v>67</v>
      </c>
      <c r="E273" s="10">
        <v>42736</v>
      </c>
      <c r="F273" s="10">
        <v>226</v>
      </c>
      <c r="H273" s="10">
        <v>42736</v>
      </c>
      <c r="I273" s="7">
        <v>3333</v>
      </c>
      <c r="J273">
        <v>6.78</v>
      </c>
    </row>
    <row r="274" spans="1:10" x14ac:dyDescent="0.3">
      <c r="A274" s="1" t="s">
        <v>67</v>
      </c>
      <c r="E274" s="10">
        <v>43101</v>
      </c>
      <c r="F274" s="10">
        <v>159</v>
      </c>
      <c r="H274" s="10">
        <v>43101</v>
      </c>
      <c r="I274" s="7">
        <v>2565</v>
      </c>
      <c r="J274">
        <v>6.2</v>
      </c>
    </row>
    <row r="275" spans="1:10" x14ac:dyDescent="0.3">
      <c r="A275" s="1" t="s">
        <v>67</v>
      </c>
      <c r="E275" s="10">
        <v>43466</v>
      </c>
      <c r="F275" s="10">
        <v>133</v>
      </c>
      <c r="H275" s="10">
        <v>43466</v>
      </c>
      <c r="I275" s="7">
        <v>1979</v>
      </c>
      <c r="J275">
        <v>6.72</v>
      </c>
    </row>
    <row r="276" spans="1:10" x14ac:dyDescent="0.3">
      <c r="A276" s="1" t="s">
        <v>67</v>
      </c>
      <c r="E276" s="10">
        <v>43831</v>
      </c>
      <c r="F276" s="10">
        <v>129</v>
      </c>
      <c r="H276" s="10">
        <v>43831</v>
      </c>
      <c r="I276" s="7">
        <v>2552</v>
      </c>
      <c r="J276">
        <v>5.05</v>
      </c>
    </row>
    <row r="277" spans="1:10" x14ac:dyDescent="0.3">
      <c r="A277" s="1" t="s">
        <v>67</v>
      </c>
      <c r="E277" s="10">
        <v>44197</v>
      </c>
      <c r="F277" s="10">
        <v>185</v>
      </c>
      <c r="H277" s="10">
        <v>44197</v>
      </c>
      <c r="I277" s="7">
        <v>2590</v>
      </c>
      <c r="J277">
        <v>7.14</v>
      </c>
    </row>
    <row r="278" spans="1:10" x14ac:dyDescent="0.3">
      <c r="A278" s="1" t="s">
        <v>67</v>
      </c>
      <c r="E278" s="10">
        <v>44562</v>
      </c>
      <c r="F278" s="10">
        <v>113</v>
      </c>
      <c r="H278" s="10">
        <v>44562</v>
      </c>
      <c r="I278" s="7">
        <v>2011</v>
      </c>
      <c r="J278">
        <v>5.62</v>
      </c>
    </row>
    <row r="279" spans="1:10" x14ac:dyDescent="0.3">
      <c r="A279" s="1" t="s">
        <v>67</v>
      </c>
      <c r="E279" s="10">
        <v>44927</v>
      </c>
      <c r="F279" s="10">
        <v>117</v>
      </c>
      <c r="H279" s="10">
        <v>44927</v>
      </c>
      <c r="I279" s="7">
        <v>2050</v>
      </c>
      <c r="J279">
        <v>5.71</v>
      </c>
    </row>
    <row r="280" spans="1:10" x14ac:dyDescent="0.3">
      <c r="A280" s="1" t="s">
        <v>67</v>
      </c>
      <c r="E280" s="10">
        <v>45292</v>
      </c>
      <c r="F280" s="10">
        <v>0</v>
      </c>
      <c r="H280" s="10">
        <v>45292</v>
      </c>
      <c r="I280" s="7">
        <v>0</v>
      </c>
      <c r="J280" t="e">
        <v>#DIV/0!</v>
      </c>
    </row>
    <row r="281" spans="1:10" x14ac:dyDescent="0.3">
      <c r="A281" s="1" t="s">
        <v>67</v>
      </c>
      <c r="B281" s="15" t="s">
        <v>77</v>
      </c>
      <c r="C281" s="1" t="s">
        <v>41</v>
      </c>
      <c r="J281" t="e">
        <v>#DIV/0!</v>
      </c>
    </row>
    <row r="282" spans="1:10" x14ac:dyDescent="0.3">
      <c r="A282" s="1" t="s">
        <v>78</v>
      </c>
      <c r="B282" s="15" t="s">
        <v>79</v>
      </c>
      <c r="C282" s="1" t="s">
        <v>41</v>
      </c>
      <c r="J282" t="e">
        <v>#DIV/0!</v>
      </c>
    </row>
    <row r="283" spans="1:10" x14ac:dyDescent="0.3">
      <c r="A283" s="1" t="s">
        <v>78</v>
      </c>
      <c r="B283" s="15" t="s">
        <v>80</v>
      </c>
      <c r="C283" s="1" t="s">
        <v>41</v>
      </c>
      <c r="J283" t="e">
        <v>#DIV/0!</v>
      </c>
    </row>
    <row r="284" spans="1:10" ht="15" x14ac:dyDescent="0.35">
      <c r="A284" s="1" t="s">
        <v>78</v>
      </c>
      <c r="B284" s="15" t="s">
        <v>81</v>
      </c>
      <c r="D284" s="20">
        <v>2678</v>
      </c>
      <c r="E284" s="22">
        <v>40179</v>
      </c>
      <c r="F284" s="10">
        <v>280</v>
      </c>
      <c r="G284" s="20">
        <v>44917</v>
      </c>
      <c r="H284" s="20">
        <v>40179</v>
      </c>
      <c r="I284" s="7">
        <v>4176</v>
      </c>
      <c r="J284">
        <v>6.7</v>
      </c>
    </row>
    <row r="285" spans="1:10" x14ac:dyDescent="0.3">
      <c r="A285" s="1" t="s">
        <v>78</v>
      </c>
      <c r="E285" s="10">
        <v>40544</v>
      </c>
      <c r="F285" s="10">
        <v>105</v>
      </c>
      <c r="H285" s="10">
        <v>40544</v>
      </c>
      <c r="I285" s="7">
        <v>2115</v>
      </c>
      <c r="J285">
        <v>4.96</v>
      </c>
    </row>
    <row r="286" spans="1:10" x14ac:dyDescent="0.3">
      <c r="A286" s="1" t="s">
        <v>78</v>
      </c>
      <c r="E286" s="10">
        <v>40909</v>
      </c>
      <c r="F286" s="10">
        <v>142</v>
      </c>
      <c r="H286" s="10">
        <v>40909</v>
      </c>
      <c r="I286" s="7">
        <v>2335</v>
      </c>
      <c r="J286">
        <v>6.08</v>
      </c>
    </row>
    <row r="287" spans="1:10" x14ac:dyDescent="0.3">
      <c r="A287" s="1" t="s">
        <v>78</v>
      </c>
      <c r="E287" s="10">
        <v>41275</v>
      </c>
      <c r="F287" s="10">
        <v>219</v>
      </c>
      <c r="H287" s="10">
        <v>41275</v>
      </c>
      <c r="I287" s="7">
        <v>3420</v>
      </c>
      <c r="J287">
        <v>6.4</v>
      </c>
    </row>
    <row r="288" spans="1:10" x14ac:dyDescent="0.3">
      <c r="A288" s="1" t="s">
        <v>78</v>
      </c>
      <c r="E288" s="10">
        <v>41640</v>
      </c>
      <c r="F288" s="10">
        <v>220</v>
      </c>
      <c r="H288" s="10">
        <v>41640</v>
      </c>
      <c r="I288" s="7">
        <v>3482</v>
      </c>
      <c r="J288">
        <v>6.32</v>
      </c>
    </row>
    <row r="289" spans="1:10" x14ac:dyDescent="0.3">
      <c r="A289" s="1" t="s">
        <v>78</v>
      </c>
      <c r="E289" s="10">
        <v>42005</v>
      </c>
      <c r="F289" s="10">
        <v>260</v>
      </c>
      <c r="H289" s="10">
        <v>42005</v>
      </c>
      <c r="I289" s="7">
        <v>3938</v>
      </c>
      <c r="J289">
        <v>6.6</v>
      </c>
    </row>
    <row r="290" spans="1:10" x14ac:dyDescent="0.3">
      <c r="A290" s="1" t="s">
        <v>78</v>
      </c>
      <c r="E290" s="10">
        <v>42370</v>
      </c>
      <c r="F290" s="10">
        <v>216</v>
      </c>
      <c r="H290" s="10">
        <v>42370</v>
      </c>
      <c r="I290" s="7">
        <v>2976</v>
      </c>
      <c r="J290">
        <v>7.26</v>
      </c>
    </row>
    <row r="291" spans="1:10" x14ac:dyDescent="0.3">
      <c r="A291" s="1" t="s">
        <v>78</v>
      </c>
      <c r="E291" s="10">
        <v>42736</v>
      </c>
      <c r="F291" s="10">
        <v>285</v>
      </c>
      <c r="H291" s="10">
        <v>42736</v>
      </c>
      <c r="I291" s="7">
        <v>4506</v>
      </c>
      <c r="J291">
        <v>6.32</v>
      </c>
    </row>
    <row r="292" spans="1:10" x14ac:dyDescent="0.3">
      <c r="A292" s="1" t="s">
        <v>78</v>
      </c>
      <c r="E292" s="10">
        <v>43101</v>
      </c>
      <c r="F292" s="10">
        <v>219</v>
      </c>
      <c r="H292" s="10">
        <v>43101</v>
      </c>
      <c r="I292" s="7">
        <v>4183</v>
      </c>
      <c r="J292">
        <v>5.24</v>
      </c>
    </row>
    <row r="293" spans="1:10" x14ac:dyDescent="0.3">
      <c r="A293" s="1" t="s">
        <v>78</v>
      </c>
      <c r="E293" s="10">
        <v>43466</v>
      </c>
      <c r="F293" s="10">
        <v>256</v>
      </c>
      <c r="H293" s="10">
        <v>43466</v>
      </c>
      <c r="I293" s="7">
        <v>4183</v>
      </c>
      <c r="J293">
        <v>6.12</v>
      </c>
    </row>
    <row r="294" spans="1:10" x14ac:dyDescent="0.3">
      <c r="A294" s="1" t="s">
        <v>78</v>
      </c>
      <c r="E294" s="10">
        <v>43831</v>
      </c>
      <c r="F294" s="10">
        <v>243</v>
      </c>
      <c r="H294" s="10">
        <v>43831</v>
      </c>
      <c r="I294" s="7">
        <v>4802</v>
      </c>
      <c r="J294">
        <v>5.0599999999999996</v>
      </c>
    </row>
    <row r="295" spans="1:10" x14ac:dyDescent="0.3">
      <c r="A295" s="1" t="s">
        <v>78</v>
      </c>
      <c r="E295" s="10">
        <v>44197</v>
      </c>
      <c r="F295" s="10">
        <v>230</v>
      </c>
      <c r="H295" s="10">
        <v>44197</v>
      </c>
      <c r="I295" s="7">
        <v>4579</v>
      </c>
      <c r="J295">
        <v>5.0199999999999996</v>
      </c>
    </row>
    <row r="296" spans="1:10" x14ac:dyDescent="0.3">
      <c r="A296" s="1" t="s">
        <v>78</v>
      </c>
      <c r="E296" s="10">
        <v>44562</v>
      </c>
      <c r="F296" s="10">
        <v>3</v>
      </c>
      <c r="H296" s="10">
        <v>44562</v>
      </c>
      <c r="I296" s="7">
        <v>222</v>
      </c>
      <c r="J296">
        <v>1.35</v>
      </c>
    </row>
    <row r="297" spans="1:10" x14ac:dyDescent="0.3">
      <c r="A297" s="1" t="s">
        <v>78</v>
      </c>
      <c r="E297" s="10">
        <v>44927</v>
      </c>
      <c r="F297" s="10">
        <v>0</v>
      </c>
      <c r="H297" s="10">
        <v>44927</v>
      </c>
      <c r="I297" s="7">
        <v>0</v>
      </c>
      <c r="J297" t="e">
        <v>#DIV/0!</v>
      </c>
    </row>
    <row r="298" spans="1:10" x14ac:dyDescent="0.3">
      <c r="A298" s="1" t="s">
        <v>78</v>
      </c>
      <c r="E298" s="10">
        <v>45292</v>
      </c>
      <c r="F298" s="10">
        <v>0</v>
      </c>
      <c r="H298" s="10">
        <v>45292</v>
      </c>
      <c r="I298" s="7">
        <v>0</v>
      </c>
      <c r="J298" t="e">
        <v>#DIV/0!</v>
      </c>
    </row>
    <row r="299" spans="1:10" x14ac:dyDescent="0.3">
      <c r="A299" s="1" t="s">
        <v>78</v>
      </c>
      <c r="B299" s="15" t="s">
        <v>82</v>
      </c>
      <c r="D299" s="1">
        <v>460</v>
      </c>
      <c r="E299" s="10">
        <v>44562</v>
      </c>
      <c r="F299" s="10">
        <v>117</v>
      </c>
      <c r="G299" s="20">
        <v>2769</v>
      </c>
      <c r="H299" s="20">
        <v>44562</v>
      </c>
      <c r="I299" s="7">
        <v>831</v>
      </c>
      <c r="J299">
        <v>14.08</v>
      </c>
    </row>
    <row r="300" spans="1:10" x14ac:dyDescent="0.3">
      <c r="A300" s="1" t="s">
        <v>78</v>
      </c>
      <c r="E300" s="10">
        <v>44927</v>
      </c>
      <c r="F300" s="10">
        <v>343</v>
      </c>
      <c r="H300" s="10">
        <v>44927</v>
      </c>
      <c r="I300" s="7">
        <v>1935</v>
      </c>
      <c r="J300">
        <v>17.73</v>
      </c>
    </row>
    <row r="301" spans="1:10" x14ac:dyDescent="0.3">
      <c r="A301" s="1" t="s">
        <v>78</v>
      </c>
      <c r="E301" s="10">
        <v>45292</v>
      </c>
      <c r="F301" s="10">
        <v>0</v>
      </c>
      <c r="H301" s="10">
        <v>45292</v>
      </c>
      <c r="I301" s="7">
        <v>3</v>
      </c>
      <c r="J301">
        <v>0</v>
      </c>
    </row>
    <row r="302" spans="1:10" x14ac:dyDescent="0.3">
      <c r="A302" s="1" t="s">
        <v>78</v>
      </c>
      <c r="B302" s="15" t="s">
        <v>83</v>
      </c>
      <c r="C302" s="1" t="s">
        <v>41</v>
      </c>
      <c r="J302" t="e">
        <v>#DIV/0!</v>
      </c>
    </row>
    <row r="303" spans="1:10" ht="16.2" x14ac:dyDescent="0.4">
      <c r="A303" s="1" t="s">
        <v>78</v>
      </c>
      <c r="B303" s="15" t="s">
        <v>84</v>
      </c>
      <c r="D303" s="1">
        <v>188</v>
      </c>
      <c r="E303" s="24">
        <v>40179</v>
      </c>
      <c r="F303" s="10">
        <v>188</v>
      </c>
      <c r="G303" s="20">
        <v>1707</v>
      </c>
      <c r="H303" s="20">
        <v>40179</v>
      </c>
      <c r="I303" s="7">
        <v>1707</v>
      </c>
      <c r="J303">
        <v>11.01</v>
      </c>
    </row>
    <row r="304" spans="1:10" x14ac:dyDescent="0.3">
      <c r="A304" s="1" t="s">
        <v>78</v>
      </c>
      <c r="E304" s="10">
        <v>40544</v>
      </c>
      <c r="F304" s="10">
        <v>0</v>
      </c>
      <c r="H304" s="10">
        <v>40544</v>
      </c>
      <c r="I304" s="7">
        <v>0</v>
      </c>
      <c r="J304" t="e">
        <v>#DIV/0!</v>
      </c>
    </row>
    <row r="305" spans="1:10" x14ac:dyDescent="0.3">
      <c r="A305" s="1" t="s">
        <v>78</v>
      </c>
      <c r="E305" s="10">
        <v>40909</v>
      </c>
      <c r="F305" s="10">
        <v>0</v>
      </c>
      <c r="H305" s="10">
        <v>40909</v>
      </c>
      <c r="I305" s="7">
        <v>0</v>
      </c>
      <c r="J305" t="e">
        <v>#DIV/0!</v>
      </c>
    </row>
    <row r="306" spans="1:10" x14ac:dyDescent="0.3">
      <c r="A306" s="1" t="s">
        <v>78</v>
      </c>
      <c r="E306" s="10">
        <v>41275</v>
      </c>
      <c r="F306" s="10">
        <v>0</v>
      </c>
      <c r="H306" s="10">
        <v>41275</v>
      </c>
      <c r="I306" s="7">
        <v>0</v>
      </c>
      <c r="J306" t="e">
        <v>#DIV/0!</v>
      </c>
    </row>
    <row r="307" spans="1:10" x14ac:dyDescent="0.3">
      <c r="A307" s="1" t="s">
        <v>78</v>
      </c>
      <c r="E307" s="10">
        <v>41640</v>
      </c>
      <c r="F307" s="10">
        <v>0</v>
      </c>
      <c r="H307" s="10">
        <v>41640</v>
      </c>
      <c r="I307" s="7">
        <v>0</v>
      </c>
      <c r="J307" t="e">
        <v>#DIV/0!</v>
      </c>
    </row>
    <row r="308" spans="1:10" x14ac:dyDescent="0.3">
      <c r="A308" s="1" t="s">
        <v>78</v>
      </c>
      <c r="E308" s="10">
        <v>42005</v>
      </c>
      <c r="F308" s="10">
        <v>0</v>
      </c>
      <c r="H308" s="10">
        <v>42005</v>
      </c>
      <c r="I308" s="7">
        <v>0</v>
      </c>
      <c r="J308" t="e">
        <v>#DIV/0!</v>
      </c>
    </row>
    <row r="309" spans="1:10" x14ac:dyDescent="0.3">
      <c r="A309" s="1" t="s">
        <v>78</v>
      </c>
      <c r="E309" s="10">
        <v>42370</v>
      </c>
      <c r="F309" s="10">
        <v>0</v>
      </c>
      <c r="H309" s="10">
        <v>42370</v>
      </c>
      <c r="I309" s="7">
        <v>0</v>
      </c>
      <c r="J309" t="e">
        <v>#DIV/0!</v>
      </c>
    </row>
    <row r="310" spans="1:10" x14ac:dyDescent="0.3">
      <c r="A310" s="1" t="s">
        <v>78</v>
      </c>
      <c r="E310" s="10">
        <v>42736</v>
      </c>
      <c r="F310" s="10">
        <v>0</v>
      </c>
      <c r="H310" s="10">
        <v>42736</v>
      </c>
      <c r="I310" s="7">
        <v>0</v>
      </c>
      <c r="J310" t="e">
        <v>#DIV/0!</v>
      </c>
    </row>
    <row r="311" spans="1:10" x14ac:dyDescent="0.3">
      <c r="A311" s="1" t="s">
        <v>78</v>
      </c>
      <c r="E311" s="10">
        <v>43101</v>
      </c>
      <c r="F311" s="10">
        <v>0</v>
      </c>
      <c r="H311" s="10">
        <v>43101</v>
      </c>
      <c r="I311" s="7">
        <v>0</v>
      </c>
      <c r="J311" t="e">
        <v>#DIV/0!</v>
      </c>
    </row>
    <row r="312" spans="1:10" x14ac:dyDescent="0.3">
      <c r="A312" s="1" t="s">
        <v>78</v>
      </c>
      <c r="E312" s="10">
        <v>43466</v>
      </c>
      <c r="F312" s="10">
        <v>0</v>
      </c>
      <c r="H312" s="10">
        <v>43466</v>
      </c>
      <c r="I312" s="7">
        <v>0</v>
      </c>
      <c r="J312" t="e">
        <v>#DIV/0!</v>
      </c>
    </row>
    <row r="313" spans="1:10" x14ac:dyDescent="0.3">
      <c r="A313" s="1" t="s">
        <v>78</v>
      </c>
      <c r="E313" s="10">
        <v>43831</v>
      </c>
      <c r="F313" s="10">
        <v>0</v>
      </c>
      <c r="H313" s="10">
        <v>43831</v>
      </c>
      <c r="I313" s="7">
        <v>0</v>
      </c>
      <c r="J313" t="e">
        <v>#DIV/0!</v>
      </c>
    </row>
    <row r="314" spans="1:10" x14ac:dyDescent="0.3">
      <c r="A314" s="1" t="s">
        <v>78</v>
      </c>
      <c r="E314" s="10">
        <v>44197</v>
      </c>
      <c r="F314" s="10">
        <v>0</v>
      </c>
      <c r="H314" s="10">
        <v>44197</v>
      </c>
      <c r="I314" s="7">
        <v>0</v>
      </c>
      <c r="J314" t="e">
        <v>#DIV/0!</v>
      </c>
    </row>
    <row r="315" spans="1:10" x14ac:dyDescent="0.3">
      <c r="A315" s="1" t="s">
        <v>78</v>
      </c>
      <c r="E315" s="10">
        <v>44562</v>
      </c>
      <c r="F315" s="10">
        <v>0</v>
      </c>
      <c r="H315" s="10">
        <v>44562</v>
      </c>
      <c r="I315" s="7">
        <v>0</v>
      </c>
      <c r="J315" t="e">
        <v>#DIV/0!</v>
      </c>
    </row>
    <row r="316" spans="1:10" x14ac:dyDescent="0.3">
      <c r="A316" s="1" t="s">
        <v>78</v>
      </c>
      <c r="E316" s="10">
        <v>44927</v>
      </c>
      <c r="F316" s="10">
        <v>0</v>
      </c>
      <c r="H316" s="10">
        <v>44927</v>
      </c>
      <c r="I316" s="7">
        <v>0</v>
      </c>
      <c r="J316" t="e">
        <v>#DIV/0!</v>
      </c>
    </row>
    <row r="317" spans="1:10" x14ac:dyDescent="0.3">
      <c r="A317" s="1" t="s">
        <v>78</v>
      </c>
      <c r="E317" s="10">
        <v>45292</v>
      </c>
      <c r="F317" s="10">
        <v>0</v>
      </c>
      <c r="H317" s="10">
        <v>45292</v>
      </c>
      <c r="I317" s="7">
        <v>0</v>
      </c>
      <c r="J317" t="e">
        <v>#DIV/0!</v>
      </c>
    </row>
    <row r="318" spans="1:10" x14ac:dyDescent="0.3">
      <c r="A318" s="1" t="s">
        <v>78</v>
      </c>
      <c r="B318" s="23" t="s">
        <v>85</v>
      </c>
      <c r="D318" s="1">
        <v>892</v>
      </c>
      <c r="E318" s="10">
        <v>40179</v>
      </c>
      <c r="F318" s="10">
        <v>265</v>
      </c>
      <c r="G318" s="20">
        <v>7070</v>
      </c>
      <c r="H318" s="20">
        <v>40179</v>
      </c>
      <c r="I318" s="7">
        <v>2087</v>
      </c>
      <c r="J318">
        <v>12.7</v>
      </c>
    </row>
    <row r="319" spans="1:10" x14ac:dyDescent="0.3">
      <c r="A319" s="1" t="s">
        <v>78</v>
      </c>
      <c r="E319" s="10">
        <v>40544</v>
      </c>
      <c r="F319" s="10">
        <v>412</v>
      </c>
      <c r="H319" s="10">
        <v>40544</v>
      </c>
      <c r="I319" s="7">
        <v>3328</v>
      </c>
      <c r="J319">
        <v>12.38</v>
      </c>
    </row>
    <row r="320" spans="1:10" x14ac:dyDescent="0.3">
      <c r="A320" s="1" t="s">
        <v>78</v>
      </c>
      <c r="E320" s="10">
        <v>40909</v>
      </c>
      <c r="F320" s="10">
        <v>135</v>
      </c>
      <c r="H320" s="10">
        <v>40909</v>
      </c>
      <c r="I320" s="7">
        <v>1128</v>
      </c>
      <c r="J320">
        <v>11.97</v>
      </c>
    </row>
    <row r="321" spans="1:10" x14ac:dyDescent="0.3">
      <c r="A321" s="1" t="s">
        <v>78</v>
      </c>
      <c r="E321" s="10">
        <v>41275</v>
      </c>
      <c r="F321" s="10">
        <v>80</v>
      </c>
      <c r="H321" s="10">
        <v>41275</v>
      </c>
      <c r="I321" s="7">
        <v>527</v>
      </c>
      <c r="J321">
        <v>15.18</v>
      </c>
    </row>
    <row r="322" spans="1:10" x14ac:dyDescent="0.3">
      <c r="A322" s="1" t="s">
        <v>78</v>
      </c>
      <c r="E322" s="10">
        <v>41640</v>
      </c>
      <c r="F322" s="10">
        <v>0</v>
      </c>
      <c r="H322" s="10">
        <v>41640</v>
      </c>
      <c r="I322" s="7">
        <v>0</v>
      </c>
      <c r="J322" t="e">
        <v>#DIV/0!</v>
      </c>
    </row>
    <row r="323" spans="1:10" x14ac:dyDescent="0.3">
      <c r="A323" s="1" t="s">
        <v>78</v>
      </c>
      <c r="E323" s="10">
        <v>42005</v>
      </c>
      <c r="F323" s="10">
        <v>0</v>
      </c>
      <c r="H323" s="10">
        <v>42005</v>
      </c>
      <c r="I323" s="7">
        <v>0</v>
      </c>
      <c r="J323" t="e">
        <v>#DIV/0!</v>
      </c>
    </row>
    <row r="324" spans="1:10" x14ac:dyDescent="0.3">
      <c r="A324" s="1" t="s">
        <v>78</v>
      </c>
      <c r="E324" s="10">
        <v>42370</v>
      </c>
      <c r="F324" s="10">
        <v>0</v>
      </c>
      <c r="H324" s="10">
        <v>42370</v>
      </c>
      <c r="I324" s="7">
        <v>0</v>
      </c>
      <c r="J324" t="e">
        <v>#DIV/0!</v>
      </c>
    </row>
    <row r="325" spans="1:10" x14ac:dyDescent="0.3">
      <c r="A325" s="1" t="s">
        <v>78</v>
      </c>
      <c r="E325" s="10">
        <v>42736</v>
      </c>
      <c r="F325" s="10">
        <v>0</v>
      </c>
      <c r="H325" s="10">
        <v>42736</v>
      </c>
      <c r="I325" s="7">
        <v>0</v>
      </c>
      <c r="J325" t="e">
        <v>#DIV/0!</v>
      </c>
    </row>
    <row r="326" spans="1:10" x14ac:dyDescent="0.3">
      <c r="A326" s="1" t="s">
        <v>78</v>
      </c>
      <c r="E326" s="10">
        <v>43101</v>
      </c>
      <c r="F326" s="10">
        <v>0</v>
      </c>
      <c r="H326" s="10">
        <v>43101</v>
      </c>
      <c r="I326" s="7">
        <v>0</v>
      </c>
      <c r="J326" t="e">
        <v>#DIV/0!</v>
      </c>
    </row>
    <row r="327" spans="1:10" x14ac:dyDescent="0.3">
      <c r="A327" s="1" t="s">
        <v>78</v>
      </c>
      <c r="E327" s="10">
        <v>43466</v>
      </c>
      <c r="F327" s="10">
        <v>0</v>
      </c>
      <c r="H327" s="10">
        <v>43466</v>
      </c>
      <c r="I327" s="7">
        <v>0</v>
      </c>
      <c r="J327" t="e">
        <v>#DIV/0!</v>
      </c>
    </row>
    <row r="328" spans="1:10" x14ac:dyDescent="0.3">
      <c r="A328" s="1" t="s">
        <v>78</v>
      </c>
      <c r="E328" s="10">
        <v>43831</v>
      </c>
      <c r="F328" s="10">
        <v>0</v>
      </c>
      <c r="H328" s="10">
        <v>43831</v>
      </c>
      <c r="I328" s="7">
        <v>0</v>
      </c>
      <c r="J328" t="e">
        <v>#DIV/0!</v>
      </c>
    </row>
    <row r="329" spans="1:10" x14ac:dyDescent="0.3">
      <c r="A329" s="1" t="s">
        <v>78</v>
      </c>
      <c r="E329" s="10">
        <v>44197</v>
      </c>
      <c r="F329" s="10">
        <v>0</v>
      </c>
      <c r="H329" s="10">
        <v>44197</v>
      </c>
      <c r="I329" s="7">
        <v>0</v>
      </c>
      <c r="J329" t="e">
        <v>#DIV/0!</v>
      </c>
    </row>
    <row r="330" spans="1:10" x14ac:dyDescent="0.3">
      <c r="A330" s="1" t="s">
        <v>78</v>
      </c>
      <c r="E330" s="10">
        <v>44562</v>
      </c>
      <c r="F330" s="10">
        <v>0</v>
      </c>
      <c r="H330" s="10">
        <v>44562</v>
      </c>
      <c r="I330" s="7">
        <v>0</v>
      </c>
      <c r="J330" t="e">
        <v>#DIV/0!</v>
      </c>
    </row>
    <row r="331" spans="1:10" x14ac:dyDescent="0.3">
      <c r="A331" s="1" t="s">
        <v>78</v>
      </c>
      <c r="E331" s="10">
        <v>44927</v>
      </c>
      <c r="F331" s="10">
        <v>0</v>
      </c>
      <c r="H331" s="10">
        <v>44927</v>
      </c>
      <c r="I331" s="7">
        <v>0</v>
      </c>
      <c r="J331" t="e">
        <v>#DIV/0!</v>
      </c>
    </row>
    <row r="332" spans="1:10" x14ac:dyDescent="0.3">
      <c r="A332" s="1" t="s">
        <v>78</v>
      </c>
      <c r="E332" s="10">
        <v>45292</v>
      </c>
      <c r="F332" s="10">
        <v>0</v>
      </c>
      <c r="H332" s="10">
        <v>45292</v>
      </c>
      <c r="I332" s="7">
        <v>0</v>
      </c>
      <c r="J332" t="e">
        <v>#DIV/0!</v>
      </c>
    </row>
    <row r="333" spans="1:10" x14ac:dyDescent="0.3">
      <c r="A333" s="1" t="s">
        <v>96</v>
      </c>
      <c r="B333" s="15" t="s">
        <v>86</v>
      </c>
      <c r="D333" s="1">
        <v>202</v>
      </c>
      <c r="E333" s="10">
        <v>42005</v>
      </c>
      <c r="F333" s="10">
        <v>24</v>
      </c>
      <c r="G333" s="20">
        <v>12461</v>
      </c>
      <c r="H333" s="20">
        <v>42005</v>
      </c>
      <c r="I333" s="7">
        <v>1367</v>
      </c>
      <c r="J333">
        <v>1.76</v>
      </c>
    </row>
    <row r="334" spans="1:10" x14ac:dyDescent="0.3">
      <c r="A334" s="1" t="s">
        <v>96</v>
      </c>
      <c r="E334" s="10">
        <v>42370</v>
      </c>
      <c r="F334" s="10">
        <v>36</v>
      </c>
      <c r="H334" s="10">
        <v>42370</v>
      </c>
      <c r="I334" s="7">
        <v>1241</v>
      </c>
      <c r="J334">
        <v>2.9</v>
      </c>
    </row>
    <row r="335" spans="1:10" x14ac:dyDescent="0.3">
      <c r="A335" s="1" t="s">
        <v>96</v>
      </c>
      <c r="E335" s="10">
        <v>42736</v>
      </c>
      <c r="F335" s="10">
        <v>31</v>
      </c>
      <c r="H335" s="10">
        <v>42736</v>
      </c>
      <c r="I335" s="7">
        <v>1986</v>
      </c>
      <c r="J335">
        <v>1.56</v>
      </c>
    </row>
    <row r="336" spans="1:10" x14ac:dyDescent="0.3">
      <c r="A336" s="1" t="s">
        <v>96</v>
      </c>
      <c r="E336" s="10">
        <v>43101</v>
      </c>
      <c r="F336" s="10">
        <v>38</v>
      </c>
      <c r="H336" s="10">
        <v>43101</v>
      </c>
      <c r="I336" s="7">
        <v>2069</v>
      </c>
      <c r="J336">
        <v>1.84</v>
      </c>
    </row>
    <row r="337" spans="1:10" x14ac:dyDescent="0.3">
      <c r="A337" s="1" t="s">
        <v>96</v>
      </c>
      <c r="E337" s="10">
        <v>43466</v>
      </c>
      <c r="F337" s="10">
        <v>27</v>
      </c>
      <c r="H337" s="10">
        <v>43466</v>
      </c>
      <c r="I337" s="7">
        <v>1941</v>
      </c>
      <c r="J337">
        <v>1.39</v>
      </c>
    </row>
    <row r="338" spans="1:10" x14ac:dyDescent="0.3">
      <c r="A338" s="1" t="s">
        <v>96</v>
      </c>
      <c r="E338" s="10">
        <v>43831</v>
      </c>
      <c r="F338" s="10">
        <v>20</v>
      </c>
      <c r="H338" s="10">
        <v>43831</v>
      </c>
      <c r="I338" s="7">
        <v>2015</v>
      </c>
      <c r="J338">
        <v>0.99</v>
      </c>
    </row>
    <row r="339" spans="1:10" x14ac:dyDescent="0.3">
      <c r="A339" s="1" t="s">
        <v>96</v>
      </c>
      <c r="E339" s="10">
        <v>44197</v>
      </c>
      <c r="F339" s="10">
        <v>26</v>
      </c>
      <c r="H339" s="10">
        <v>44197</v>
      </c>
      <c r="I339" s="7">
        <v>1796</v>
      </c>
      <c r="J339">
        <v>1.45</v>
      </c>
    </row>
    <row r="340" spans="1:10" x14ac:dyDescent="0.3">
      <c r="A340" s="1" t="s">
        <v>96</v>
      </c>
      <c r="E340" s="10">
        <v>44562</v>
      </c>
      <c r="F340" s="10">
        <v>0</v>
      </c>
      <c r="H340" s="10">
        <v>44562</v>
      </c>
      <c r="I340" s="7">
        <v>46</v>
      </c>
      <c r="J340">
        <v>0</v>
      </c>
    </row>
    <row r="341" spans="1:10" x14ac:dyDescent="0.3">
      <c r="A341" s="1" t="s">
        <v>96</v>
      </c>
      <c r="E341" s="10">
        <v>44927</v>
      </c>
      <c r="F341" s="10">
        <v>0</v>
      </c>
      <c r="H341" s="10">
        <v>44927</v>
      </c>
      <c r="I341" s="7">
        <v>0</v>
      </c>
      <c r="J341" t="e">
        <v>#DIV/0!</v>
      </c>
    </row>
    <row r="342" spans="1:10" x14ac:dyDescent="0.3">
      <c r="A342" s="1" t="s">
        <v>96</v>
      </c>
      <c r="E342" s="10">
        <v>45292</v>
      </c>
      <c r="F342" s="10">
        <v>0</v>
      </c>
      <c r="H342" s="10">
        <v>45292</v>
      </c>
      <c r="I342" s="7">
        <v>0</v>
      </c>
      <c r="J342" t="e">
        <v>#DIV/0!</v>
      </c>
    </row>
    <row r="343" spans="1:10" x14ac:dyDescent="0.3">
      <c r="A343" s="1" t="s">
        <v>96</v>
      </c>
      <c r="B343" s="15" t="s">
        <v>87</v>
      </c>
      <c r="D343" s="1">
        <v>92</v>
      </c>
      <c r="E343" s="10">
        <v>44562</v>
      </c>
      <c r="F343" s="10">
        <v>22</v>
      </c>
      <c r="G343" s="20">
        <v>1250</v>
      </c>
      <c r="H343" s="20">
        <v>44562</v>
      </c>
      <c r="I343" s="7">
        <v>367</v>
      </c>
      <c r="J343">
        <v>5.99</v>
      </c>
    </row>
    <row r="344" spans="1:10" x14ac:dyDescent="0.3">
      <c r="A344" s="1" t="s">
        <v>96</v>
      </c>
      <c r="E344" s="10">
        <v>44927</v>
      </c>
      <c r="F344" s="10">
        <v>70</v>
      </c>
      <c r="H344" s="10">
        <v>44927</v>
      </c>
      <c r="I344" s="7">
        <v>883</v>
      </c>
      <c r="J344">
        <v>7.93</v>
      </c>
    </row>
    <row r="345" spans="1:10" x14ac:dyDescent="0.3">
      <c r="A345" s="1" t="s">
        <v>96</v>
      </c>
      <c r="E345" s="10">
        <v>45292</v>
      </c>
      <c r="F345" s="10">
        <v>0</v>
      </c>
      <c r="H345" s="10">
        <v>45292</v>
      </c>
      <c r="I345" s="7">
        <v>0</v>
      </c>
      <c r="J345" t="e">
        <v>#DIV/0!</v>
      </c>
    </row>
    <row r="346" spans="1:10" x14ac:dyDescent="0.3">
      <c r="A346" s="1" t="s">
        <v>96</v>
      </c>
      <c r="B346" s="15" t="s">
        <v>88</v>
      </c>
      <c r="C346" s="1" t="s">
        <v>41</v>
      </c>
      <c r="J346" t="e">
        <v>#DIV/0!</v>
      </c>
    </row>
    <row r="347" spans="1:10" x14ac:dyDescent="0.3">
      <c r="A347" s="1" t="s">
        <v>96</v>
      </c>
      <c r="B347" s="15" t="s">
        <v>89</v>
      </c>
      <c r="D347" s="1">
        <v>45</v>
      </c>
      <c r="E347" s="10">
        <v>40179</v>
      </c>
      <c r="F347" s="10">
        <v>35</v>
      </c>
      <c r="G347" s="1">
        <v>839</v>
      </c>
      <c r="H347" s="10">
        <v>40179</v>
      </c>
      <c r="I347" s="7">
        <v>570</v>
      </c>
      <c r="J347">
        <v>6.14</v>
      </c>
    </row>
    <row r="348" spans="1:10" x14ac:dyDescent="0.3">
      <c r="A348" s="1" t="s">
        <v>96</v>
      </c>
      <c r="E348" s="10">
        <v>40544</v>
      </c>
      <c r="F348" s="10">
        <v>10</v>
      </c>
      <c r="H348" s="10">
        <v>40544</v>
      </c>
      <c r="I348" s="7">
        <v>222</v>
      </c>
      <c r="J348">
        <v>4.5</v>
      </c>
    </row>
    <row r="349" spans="1:10" x14ac:dyDescent="0.3">
      <c r="A349" s="1" t="s">
        <v>96</v>
      </c>
      <c r="E349" s="10">
        <v>40909</v>
      </c>
      <c r="F349" s="10">
        <v>0</v>
      </c>
      <c r="H349" s="10">
        <v>40909</v>
      </c>
      <c r="I349" s="7">
        <v>0</v>
      </c>
      <c r="J349" t="e">
        <v>#DIV/0!</v>
      </c>
    </row>
    <row r="350" spans="1:10" x14ac:dyDescent="0.3">
      <c r="A350" s="1" t="s">
        <v>96</v>
      </c>
      <c r="E350" s="10">
        <v>41275</v>
      </c>
      <c r="F350" s="10">
        <v>0</v>
      </c>
      <c r="H350" s="10">
        <v>41275</v>
      </c>
      <c r="I350" s="7">
        <v>4</v>
      </c>
      <c r="J350">
        <v>0</v>
      </c>
    </row>
    <row r="351" spans="1:10" x14ac:dyDescent="0.3">
      <c r="A351" s="1" t="s">
        <v>96</v>
      </c>
      <c r="E351" s="10">
        <v>41640</v>
      </c>
      <c r="F351" s="10">
        <v>0</v>
      </c>
      <c r="H351" s="10">
        <v>41640</v>
      </c>
      <c r="I351" s="7">
        <v>43</v>
      </c>
      <c r="J351">
        <v>0</v>
      </c>
    </row>
    <row r="352" spans="1:10" x14ac:dyDescent="0.3">
      <c r="A352" s="1" t="s">
        <v>96</v>
      </c>
      <c r="E352" s="10">
        <v>42005</v>
      </c>
      <c r="F352" s="10">
        <v>0</v>
      </c>
      <c r="H352" s="10">
        <v>42005</v>
      </c>
      <c r="I352" s="7">
        <v>0</v>
      </c>
      <c r="J352" t="e">
        <v>#DIV/0!</v>
      </c>
    </row>
    <row r="353" spans="1:10" x14ac:dyDescent="0.3">
      <c r="A353" s="1" t="s">
        <v>96</v>
      </c>
      <c r="E353" s="10">
        <v>42370</v>
      </c>
      <c r="F353" s="10">
        <v>0</v>
      </c>
      <c r="H353" s="10">
        <v>42370</v>
      </c>
      <c r="I353" s="7">
        <v>0</v>
      </c>
      <c r="J353" t="e">
        <v>#DIV/0!</v>
      </c>
    </row>
    <row r="354" spans="1:10" x14ac:dyDescent="0.3">
      <c r="A354" s="1" t="s">
        <v>96</v>
      </c>
      <c r="E354" s="10">
        <v>42736</v>
      </c>
      <c r="F354" s="10">
        <v>0</v>
      </c>
      <c r="H354" s="10">
        <v>42736</v>
      </c>
      <c r="I354" s="7">
        <v>0</v>
      </c>
      <c r="J354" t="e">
        <v>#DIV/0!</v>
      </c>
    </row>
    <row r="355" spans="1:10" x14ac:dyDescent="0.3">
      <c r="A355" s="1" t="s">
        <v>96</v>
      </c>
      <c r="E355" s="10">
        <v>43101</v>
      </c>
      <c r="F355" s="10">
        <v>0</v>
      </c>
      <c r="H355" s="10">
        <v>43101</v>
      </c>
      <c r="I355" s="7">
        <v>0</v>
      </c>
      <c r="J355" t="e">
        <v>#DIV/0!</v>
      </c>
    </row>
    <row r="356" spans="1:10" x14ac:dyDescent="0.3">
      <c r="A356" s="1" t="s">
        <v>96</v>
      </c>
      <c r="E356" s="10">
        <v>43466</v>
      </c>
      <c r="F356" s="10">
        <v>0</v>
      </c>
      <c r="H356" s="10">
        <v>43466</v>
      </c>
      <c r="I356" s="7">
        <v>0</v>
      </c>
      <c r="J356" t="e">
        <v>#DIV/0!</v>
      </c>
    </row>
    <row r="357" spans="1:10" x14ac:dyDescent="0.3">
      <c r="A357" s="1" t="s">
        <v>96</v>
      </c>
      <c r="E357" s="10">
        <v>43831</v>
      </c>
      <c r="F357" s="10">
        <v>0</v>
      </c>
      <c r="H357" s="10">
        <v>43831</v>
      </c>
      <c r="I357" s="7">
        <v>0</v>
      </c>
      <c r="J357" t="e">
        <v>#DIV/0!</v>
      </c>
    </row>
    <row r="358" spans="1:10" x14ac:dyDescent="0.3">
      <c r="A358" s="1" t="s">
        <v>96</v>
      </c>
      <c r="E358" s="10">
        <v>44197</v>
      </c>
      <c r="F358" s="10">
        <v>0</v>
      </c>
      <c r="H358" s="10">
        <v>44197</v>
      </c>
      <c r="I358" s="7">
        <v>0</v>
      </c>
      <c r="J358" t="e">
        <v>#DIV/0!</v>
      </c>
    </row>
    <row r="359" spans="1:10" x14ac:dyDescent="0.3">
      <c r="A359" s="1" t="s">
        <v>96</v>
      </c>
      <c r="E359" s="10">
        <v>44562</v>
      </c>
      <c r="F359" s="10">
        <v>0</v>
      </c>
      <c r="H359" s="10">
        <v>44562</v>
      </c>
      <c r="I359" s="7">
        <v>0</v>
      </c>
      <c r="J359" t="e">
        <v>#DIV/0!</v>
      </c>
    </row>
    <row r="360" spans="1:10" x14ac:dyDescent="0.3">
      <c r="A360" s="1" t="s">
        <v>96</v>
      </c>
      <c r="E360" s="10">
        <v>44927</v>
      </c>
      <c r="F360" s="10">
        <v>0</v>
      </c>
      <c r="H360" s="10">
        <v>44927</v>
      </c>
      <c r="I360" s="7">
        <v>0</v>
      </c>
      <c r="J360" t="e">
        <v>#DIV/0!</v>
      </c>
    </row>
    <row r="361" spans="1:10" x14ac:dyDescent="0.3">
      <c r="A361" s="1" t="s">
        <v>96</v>
      </c>
      <c r="E361" s="10">
        <v>45292</v>
      </c>
      <c r="F361" s="10">
        <v>0</v>
      </c>
      <c r="H361" s="10">
        <v>45292</v>
      </c>
      <c r="I361" s="7">
        <v>0</v>
      </c>
      <c r="J361" t="e">
        <v>#DIV/0!</v>
      </c>
    </row>
    <row r="362" spans="1:10" x14ac:dyDescent="0.3">
      <c r="A362" s="1" t="s">
        <v>96</v>
      </c>
      <c r="B362" s="15" t="s">
        <v>90</v>
      </c>
      <c r="D362" s="1">
        <v>973</v>
      </c>
      <c r="E362" s="10">
        <v>43101</v>
      </c>
      <c r="F362" s="1">
        <v>116</v>
      </c>
      <c r="G362" s="20">
        <v>11897</v>
      </c>
      <c r="H362" s="10">
        <v>39814</v>
      </c>
      <c r="I362">
        <v>1</v>
      </c>
      <c r="J362">
        <v>11600</v>
      </c>
    </row>
    <row r="363" spans="1:10" x14ac:dyDescent="0.3">
      <c r="A363" s="1" t="s">
        <v>96</v>
      </c>
      <c r="E363" s="10">
        <v>43466</v>
      </c>
      <c r="F363" s="1">
        <v>205</v>
      </c>
      <c r="H363" s="10">
        <v>40179</v>
      </c>
      <c r="I363">
        <v>0</v>
      </c>
      <c r="J363" t="e">
        <v>#DIV/0!</v>
      </c>
    </row>
    <row r="364" spans="1:10" x14ac:dyDescent="0.3">
      <c r="A364" s="1" t="s">
        <v>96</v>
      </c>
      <c r="E364" s="10">
        <v>43831</v>
      </c>
      <c r="F364" s="1">
        <v>226</v>
      </c>
      <c r="H364" s="10">
        <v>40544</v>
      </c>
      <c r="I364">
        <v>0</v>
      </c>
      <c r="J364" t="e">
        <v>#DIV/0!</v>
      </c>
    </row>
    <row r="365" spans="1:10" x14ac:dyDescent="0.3">
      <c r="A365" s="1" t="s">
        <v>96</v>
      </c>
      <c r="E365" s="10">
        <v>44197</v>
      </c>
      <c r="F365" s="1">
        <v>111</v>
      </c>
      <c r="H365" s="10">
        <v>40909</v>
      </c>
      <c r="I365">
        <v>0</v>
      </c>
      <c r="J365" t="e">
        <v>#DIV/0!</v>
      </c>
    </row>
    <row r="366" spans="1:10" x14ac:dyDescent="0.3">
      <c r="A366" s="1" t="s">
        <v>96</v>
      </c>
      <c r="E366" s="10">
        <v>44562</v>
      </c>
      <c r="F366" s="1">
        <v>144</v>
      </c>
      <c r="H366" s="10">
        <v>41275</v>
      </c>
      <c r="I366">
        <v>0</v>
      </c>
      <c r="J366" t="e">
        <v>#DIV/0!</v>
      </c>
    </row>
    <row r="367" spans="1:10" x14ac:dyDescent="0.3">
      <c r="A367" s="1" t="s">
        <v>96</v>
      </c>
      <c r="E367" s="10">
        <v>44927</v>
      </c>
      <c r="F367" s="1">
        <v>171</v>
      </c>
      <c r="H367" s="10">
        <v>41640</v>
      </c>
      <c r="I367">
        <v>0</v>
      </c>
      <c r="J367" t="e">
        <v>#DIV/0!</v>
      </c>
    </row>
    <row r="368" spans="1:10" x14ac:dyDescent="0.3">
      <c r="A368" s="1" t="s">
        <v>96</v>
      </c>
      <c r="E368" s="10">
        <v>45292</v>
      </c>
      <c r="F368" s="1">
        <v>0</v>
      </c>
      <c r="H368" s="10">
        <v>42005</v>
      </c>
      <c r="I368">
        <v>0</v>
      </c>
      <c r="J368" t="e">
        <v>#DIV/0!</v>
      </c>
    </row>
    <row r="369" spans="1:10" x14ac:dyDescent="0.3">
      <c r="A369" s="1" t="s">
        <v>96</v>
      </c>
      <c r="H369" s="10">
        <v>42370</v>
      </c>
      <c r="I369">
        <v>0</v>
      </c>
      <c r="J369" t="e">
        <v>#DIV/0!</v>
      </c>
    </row>
    <row r="370" spans="1:10" x14ac:dyDescent="0.3">
      <c r="A370" s="1" t="s">
        <v>96</v>
      </c>
      <c r="H370" s="10">
        <v>42736</v>
      </c>
      <c r="I370">
        <v>0</v>
      </c>
      <c r="J370" t="e">
        <v>#DIV/0!</v>
      </c>
    </row>
    <row r="371" spans="1:10" x14ac:dyDescent="0.3">
      <c r="A371" s="1" t="s">
        <v>96</v>
      </c>
      <c r="H371" s="10">
        <v>43101</v>
      </c>
      <c r="I371">
        <v>1191</v>
      </c>
      <c r="J371">
        <v>0</v>
      </c>
    </row>
    <row r="372" spans="1:10" x14ac:dyDescent="0.3">
      <c r="A372" s="1" t="s">
        <v>96</v>
      </c>
      <c r="H372" s="10">
        <v>43466</v>
      </c>
      <c r="I372">
        <v>2795</v>
      </c>
      <c r="J372">
        <v>0</v>
      </c>
    </row>
    <row r="373" spans="1:10" x14ac:dyDescent="0.3">
      <c r="A373" s="1" t="s">
        <v>96</v>
      </c>
      <c r="H373" s="10">
        <v>43831</v>
      </c>
      <c r="I373">
        <v>2871</v>
      </c>
      <c r="J373">
        <v>0</v>
      </c>
    </row>
    <row r="374" spans="1:10" x14ac:dyDescent="0.3">
      <c r="A374" s="1" t="s">
        <v>96</v>
      </c>
      <c r="H374" s="10">
        <v>44197</v>
      </c>
      <c r="I374">
        <v>1407</v>
      </c>
      <c r="J374">
        <v>0</v>
      </c>
    </row>
    <row r="375" spans="1:10" x14ac:dyDescent="0.3">
      <c r="A375" s="1" t="s">
        <v>96</v>
      </c>
      <c r="H375" s="10">
        <v>44562</v>
      </c>
      <c r="I375">
        <v>1717</v>
      </c>
      <c r="J375">
        <v>0</v>
      </c>
    </row>
    <row r="376" spans="1:10" x14ac:dyDescent="0.3">
      <c r="A376" s="1" t="s">
        <v>96</v>
      </c>
      <c r="H376" s="10">
        <v>44927</v>
      </c>
      <c r="I376">
        <v>1914</v>
      </c>
      <c r="J376">
        <v>0</v>
      </c>
    </row>
    <row r="377" spans="1:10" x14ac:dyDescent="0.3">
      <c r="A377" s="1" t="s">
        <v>96</v>
      </c>
      <c r="H377" s="10">
        <v>45292</v>
      </c>
      <c r="I377">
        <v>1</v>
      </c>
      <c r="J377">
        <v>0</v>
      </c>
    </row>
    <row r="378" spans="1:10" x14ac:dyDescent="0.3">
      <c r="A378" s="1" t="s">
        <v>96</v>
      </c>
      <c r="B378" s="15" t="s">
        <v>97</v>
      </c>
      <c r="D378" s="1">
        <v>350</v>
      </c>
      <c r="E378" s="10">
        <v>44197</v>
      </c>
      <c r="F378" s="1">
        <v>69</v>
      </c>
      <c r="G378" s="20">
        <v>4712</v>
      </c>
      <c r="H378" s="10">
        <v>44197</v>
      </c>
      <c r="I378">
        <v>947</v>
      </c>
      <c r="J378">
        <v>7.29</v>
      </c>
    </row>
    <row r="379" spans="1:10" x14ac:dyDescent="0.3">
      <c r="A379" s="1" t="s">
        <v>96</v>
      </c>
      <c r="E379" s="10">
        <v>44562</v>
      </c>
      <c r="F379" s="1">
        <v>121</v>
      </c>
      <c r="H379" s="10">
        <v>44562</v>
      </c>
      <c r="I379">
        <v>1488</v>
      </c>
      <c r="J379">
        <v>8.1300000000000008</v>
      </c>
    </row>
    <row r="380" spans="1:10" x14ac:dyDescent="0.3">
      <c r="A380" s="1" t="s">
        <v>96</v>
      </c>
      <c r="E380" s="10">
        <v>44927</v>
      </c>
      <c r="F380" s="1">
        <v>160</v>
      </c>
      <c r="H380" s="10">
        <v>44927</v>
      </c>
      <c r="I380">
        <v>2277</v>
      </c>
      <c r="J380">
        <v>7.03</v>
      </c>
    </row>
    <row r="381" spans="1:10" x14ac:dyDescent="0.3">
      <c r="A381" s="1" t="s">
        <v>96</v>
      </c>
      <c r="E381" s="10">
        <v>45292</v>
      </c>
      <c r="F381" s="1">
        <v>0</v>
      </c>
      <c r="H381" s="10">
        <v>45292</v>
      </c>
      <c r="I381">
        <v>0</v>
      </c>
      <c r="J381" t="e">
        <v>#DIV/0!</v>
      </c>
    </row>
    <row r="382" spans="1:10" x14ac:dyDescent="0.3">
      <c r="A382" s="1" t="s">
        <v>98</v>
      </c>
      <c r="B382" s="15" t="s">
        <v>99</v>
      </c>
      <c r="D382" s="20">
        <v>1438</v>
      </c>
      <c r="E382" s="10">
        <v>42370</v>
      </c>
      <c r="F382" s="1">
        <v>124</v>
      </c>
      <c r="G382" s="20">
        <v>30652</v>
      </c>
      <c r="H382" s="10">
        <v>42370</v>
      </c>
      <c r="I382">
        <v>963</v>
      </c>
      <c r="J382">
        <v>12.88</v>
      </c>
    </row>
    <row r="383" spans="1:10" x14ac:dyDescent="0.3">
      <c r="A383" s="1" t="s">
        <v>98</v>
      </c>
      <c r="E383" s="10">
        <v>42736</v>
      </c>
      <c r="F383" s="1">
        <v>138</v>
      </c>
      <c r="H383" s="10">
        <v>42736</v>
      </c>
      <c r="I383">
        <v>1519</v>
      </c>
      <c r="J383">
        <v>9.08</v>
      </c>
    </row>
    <row r="384" spans="1:10" x14ac:dyDescent="0.3">
      <c r="A384" s="1" t="s">
        <v>98</v>
      </c>
      <c r="E384" s="10">
        <v>43101</v>
      </c>
      <c r="F384" s="1">
        <v>143</v>
      </c>
      <c r="H384" s="10">
        <v>43101</v>
      </c>
      <c r="I384">
        <v>1563</v>
      </c>
      <c r="J384">
        <v>9.15</v>
      </c>
    </row>
    <row r="385" spans="1:10" x14ac:dyDescent="0.3">
      <c r="A385" s="1" t="s">
        <v>98</v>
      </c>
      <c r="E385" s="10">
        <v>43466</v>
      </c>
      <c r="F385" s="1">
        <v>199</v>
      </c>
      <c r="H385" s="10">
        <v>43466</v>
      </c>
      <c r="I385">
        <v>3422</v>
      </c>
      <c r="J385">
        <v>5.82</v>
      </c>
    </row>
    <row r="386" spans="1:10" x14ac:dyDescent="0.3">
      <c r="A386" s="1" t="s">
        <v>98</v>
      </c>
      <c r="E386" s="10">
        <v>43831</v>
      </c>
      <c r="F386" s="1">
        <v>240</v>
      </c>
      <c r="H386" s="10">
        <v>43831</v>
      </c>
      <c r="I386">
        <v>6103</v>
      </c>
      <c r="J386">
        <v>3.93</v>
      </c>
    </row>
    <row r="387" spans="1:10" x14ac:dyDescent="0.3">
      <c r="A387" s="1" t="s">
        <v>98</v>
      </c>
      <c r="E387" s="10">
        <v>44197</v>
      </c>
      <c r="F387" s="1">
        <v>136</v>
      </c>
      <c r="H387" s="10">
        <v>44197</v>
      </c>
      <c r="I387">
        <v>3067</v>
      </c>
      <c r="J387">
        <v>4.43</v>
      </c>
    </row>
    <row r="388" spans="1:10" x14ac:dyDescent="0.3">
      <c r="A388" s="1" t="s">
        <v>98</v>
      </c>
      <c r="E388" s="10">
        <v>44562</v>
      </c>
      <c r="F388" s="1">
        <v>193</v>
      </c>
      <c r="H388" s="10">
        <v>44562</v>
      </c>
      <c r="I388">
        <v>6527</v>
      </c>
      <c r="J388">
        <v>2.96</v>
      </c>
    </row>
    <row r="389" spans="1:10" x14ac:dyDescent="0.3">
      <c r="A389" s="1" t="s">
        <v>98</v>
      </c>
      <c r="E389" s="10">
        <v>44927</v>
      </c>
      <c r="F389" s="1">
        <v>265</v>
      </c>
      <c r="H389" s="10">
        <v>44927</v>
      </c>
      <c r="I389">
        <v>7488</v>
      </c>
      <c r="J389">
        <v>3.54</v>
      </c>
    </row>
    <row r="390" spans="1:10" x14ac:dyDescent="0.3">
      <c r="A390" s="1" t="s">
        <v>98</v>
      </c>
      <c r="E390" s="10">
        <v>45292</v>
      </c>
      <c r="F390" s="1">
        <v>0</v>
      </c>
      <c r="H390" s="10">
        <v>45292</v>
      </c>
      <c r="I390">
        <v>0</v>
      </c>
      <c r="J390" t="e">
        <v>#DIV/0!</v>
      </c>
    </row>
    <row r="391" spans="1:10" x14ac:dyDescent="0.3">
      <c r="A391" s="1" t="s">
        <v>98</v>
      </c>
      <c r="B391" s="15" t="s">
        <v>100</v>
      </c>
      <c r="C391" s="1" t="s">
        <v>41</v>
      </c>
      <c r="J391" t="e">
        <v>#DIV/0!</v>
      </c>
    </row>
    <row r="392" spans="1:10" ht="28.8" x14ac:dyDescent="0.3">
      <c r="A392" s="1" t="s">
        <v>206</v>
      </c>
      <c r="B392" s="15" t="s">
        <v>101</v>
      </c>
      <c r="C392" s="1" t="s">
        <v>41</v>
      </c>
      <c r="J392" t="e">
        <v>#DIV/0!</v>
      </c>
    </row>
    <row r="393" spans="1:10" ht="28.8" x14ac:dyDescent="0.3">
      <c r="A393" s="1" t="s">
        <v>206</v>
      </c>
      <c r="B393" s="15" t="s">
        <v>102</v>
      </c>
      <c r="C393" s="1" t="s">
        <v>41</v>
      </c>
      <c r="J393" t="e">
        <v>#DIV/0!</v>
      </c>
    </row>
    <row r="394" spans="1:10" x14ac:dyDescent="0.3">
      <c r="A394" s="1" t="s">
        <v>103</v>
      </c>
      <c r="B394" s="15" t="s">
        <v>104</v>
      </c>
      <c r="D394" s="1">
        <v>60</v>
      </c>
      <c r="E394" s="10">
        <v>44927</v>
      </c>
      <c r="F394" s="1">
        <v>60</v>
      </c>
      <c r="G394" s="20">
        <v>1423</v>
      </c>
      <c r="H394" s="10">
        <v>44562</v>
      </c>
      <c r="I394">
        <v>7</v>
      </c>
      <c r="J394">
        <v>857.14</v>
      </c>
    </row>
    <row r="395" spans="1:10" ht="28.8" x14ac:dyDescent="0.3">
      <c r="A395" s="1" t="s">
        <v>103</v>
      </c>
      <c r="E395" s="10">
        <v>45292</v>
      </c>
      <c r="F395" s="1">
        <v>0</v>
      </c>
      <c r="H395" s="10">
        <v>44927</v>
      </c>
      <c r="I395">
        <v>1416</v>
      </c>
      <c r="J395">
        <v>0</v>
      </c>
    </row>
    <row r="396" spans="1:10" ht="28.8" x14ac:dyDescent="0.3">
      <c r="A396" s="1" t="s">
        <v>103</v>
      </c>
      <c r="H396" s="10">
        <v>45292</v>
      </c>
      <c r="I396">
        <v>0</v>
      </c>
      <c r="J396" t="e">
        <v>#DIV/0!</v>
      </c>
    </row>
    <row r="397" spans="1:10" ht="28.8" x14ac:dyDescent="0.3">
      <c r="A397" s="1" t="s">
        <v>103</v>
      </c>
      <c r="B397" s="15" t="s">
        <v>105</v>
      </c>
      <c r="D397" s="20">
        <v>5032</v>
      </c>
      <c r="E397" s="10">
        <v>41275</v>
      </c>
      <c r="F397" s="1">
        <v>128</v>
      </c>
      <c r="G397" s="20">
        <v>171991</v>
      </c>
      <c r="H397" s="10">
        <v>41275</v>
      </c>
      <c r="I397">
        <v>3010</v>
      </c>
      <c r="J397">
        <v>4.25</v>
      </c>
    </row>
    <row r="398" spans="1:10" ht="28.8" x14ac:dyDescent="0.3">
      <c r="A398" s="1" t="s">
        <v>103</v>
      </c>
      <c r="E398" s="10">
        <v>41640</v>
      </c>
      <c r="F398" s="1">
        <v>330</v>
      </c>
      <c r="H398" s="10">
        <v>41640</v>
      </c>
      <c r="I398">
        <v>9113</v>
      </c>
      <c r="J398">
        <v>3.62</v>
      </c>
    </row>
    <row r="399" spans="1:10" ht="28.8" x14ac:dyDescent="0.3">
      <c r="A399" s="1" t="s">
        <v>103</v>
      </c>
      <c r="E399" s="10">
        <v>42005</v>
      </c>
      <c r="F399" s="1">
        <v>491</v>
      </c>
      <c r="H399" s="10">
        <v>42005</v>
      </c>
      <c r="I399">
        <v>12673</v>
      </c>
      <c r="J399">
        <v>3.87</v>
      </c>
    </row>
    <row r="400" spans="1:10" ht="28.8" x14ac:dyDescent="0.3">
      <c r="A400" s="1" t="s">
        <v>103</v>
      </c>
      <c r="E400" s="10">
        <v>42370</v>
      </c>
      <c r="F400" s="1">
        <v>469</v>
      </c>
      <c r="H400" s="10">
        <v>42370</v>
      </c>
      <c r="I400">
        <v>15403</v>
      </c>
      <c r="J400">
        <v>3.04</v>
      </c>
    </row>
    <row r="401" spans="1:10" ht="28.8" x14ac:dyDescent="0.3">
      <c r="A401" s="1" t="s">
        <v>103</v>
      </c>
      <c r="E401" s="10">
        <v>42736</v>
      </c>
      <c r="F401" s="1">
        <v>478</v>
      </c>
      <c r="H401" s="10">
        <v>42736</v>
      </c>
      <c r="I401">
        <v>15566</v>
      </c>
      <c r="J401">
        <v>3.07</v>
      </c>
    </row>
    <row r="402" spans="1:10" ht="28.8" x14ac:dyDescent="0.3">
      <c r="A402" s="1" t="s">
        <v>103</v>
      </c>
      <c r="E402" s="10">
        <v>43101</v>
      </c>
      <c r="F402" s="1">
        <v>531</v>
      </c>
      <c r="H402" s="10">
        <v>43101</v>
      </c>
      <c r="I402">
        <v>18043</v>
      </c>
      <c r="J402">
        <v>2.94</v>
      </c>
    </row>
    <row r="403" spans="1:10" ht="28.8" x14ac:dyDescent="0.3">
      <c r="A403" s="1" t="s">
        <v>103</v>
      </c>
      <c r="E403" s="10">
        <v>43466</v>
      </c>
      <c r="F403" s="1">
        <v>535</v>
      </c>
      <c r="H403" s="10">
        <v>43466</v>
      </c>
      <c r="I403">
        <v>22821</v>
      </c>
      <c r="J403">
        <v>2.34</v>
      </c>
    </row>
    <row r="404" spans="1:10" ht="28.8" x14ac:dyDescent="0.3">
      <c r="A404" s="1" t="s">
        <v>103</v>
      </c>
      <c r="E404" s="10">
        <v>43831</v>
      </c>
      <c r="F404" s="1">
        <v>521</v>
      </c>
      <c r="H404" s="10">
        <v>43831</v>
      </c>
      <c r="I404">
        <v>19330</v>
      </c>
      <c r="J404">
        <v>2.7</v>
      </c>
    </row>
    <row r="405" spans="1:10" ht="28.8" x14ac:dyDescent="0.3">
      <c r="A405" s="1" t="s">
        <v>103</v>
      </c>
      <c r="E405" s="10">
        <v>44197</v>
      </c>
      <c r="F405" s="1">
        <v>568</v>
      </c>
      <c r="H405" s="10">
        <v>44197</v>
      </c>
      <c r="I405">
        <v>22377</v>
      </c>
      <c r="J405">
        <v>2.54</v>
      </c>
    </row>
    <row r="406" spans="1:10" ht="28.8" x14ac:dyDescent="0.3">
      <c r="A406" s="1" t="s">
        <v>103</v>
      </c>
      <c r="E406" s="10">
        <v>44562</v>
      </c>
      <c r="F406" s="1">
        <v>524</v>
      </c>
      <c r="H406" s="10">
        <v>44562</v>
      </c>
      <c r="I406">
        <v>21959</v>
      </c>
      <c r="J406">
        <v>2.39</v>
      </c>
    </row>
    <row r="407" spans="1:10" ht="28.8" x14ac:dyDescent="0.3">
      <c r="A407" s="1" t="s">
        <v>103</v>
      </c>
      <c r="E407" s="10">
        <v>44927</v>
      </c>
      <c r="F407" s="1">
        <v>453</v>
      </c>
      <c r="H407" s="10">
        <v>44927</v>
      </c>
      <c r="I407">
        <v>11672</v>
      </c>
      <c r="J407">
        <v>3.88</v>
      </c>
    </row>
    <row r="408" spans="1:10" ht="28.8" x14ac:dyDescent="0.3">
      <c r="A408" s="1" t="s">
        <v>103</v>
      </c>
      <c r="E408" s="10">
        <v>45292</v>
      </c>
      <c r="F408" s="1">
        <v>4</v>
      </c>
      <c r="H408" s="10">
        <v>45292</v>
      </c>
      <c r="I408">
        <v>24</v>
      </c>
      <c r="J408">
        <v>16.670000000000002</v>
      </c>
    </row>
    <row r="409" spans="1:10" ht="28.8" x14ac:dyDescent="0.3">
      <c r="A409" s="1" t="s">
        <v>103</v>
      </c>
      <c r="B409" s="15" t="s">
        <v>106</v>
      </c>
      <c r="D409" s="1">
        <v>7</v>
      </c>
      <c r="E409" s="10">
        <v>44927</v>
      </c>
      <c r="F409" s="1">
        <v>7</v>
      </c>
      <c r="G409" s="1">
        <v>193</v>
      </c>
      <c r="H409" s="10">
        <v>44562</v>
      </c>
      <c r="I409">
        <v>2</v>
      </c>
      <c r="J409">
        <v>350</v>
      </c>
    </row>
    <row r="410" spans="1:10" ht="28.8" x14ac:dyDescent="0.3">
      <c r="A410" s="1" t="s">
        <v>103</v>
      </c>
      <c r="E410" s="10">
        <v>45292</v>
      </c>
      <c r="F410" s="1">
        <v>0</v>
      </c>
      <c r="H410" s="10">
        <v>44927</v>
      </c>
      <c r="I410">
        <v>187</v>
      </c>
      <c r="J410">
        <v>0</v>
      </c>
    </row>
    <row r="411" spans="1:10" ht="28.8" x14ac:dyDescent="0.3">
      <c r="A411" s="1" t="s">
        <v>103</v>
      </c>
      <c r="H411" s="10">
        <v>45292</v>
      </c>
      <c r="I411">
        <v>4</v>
      </c>
      <c r="J411">
        <v>0</v>
      </c>
    </row>
    <row r="412" spans="1:10" ht="43.2" x14ac:dyDescent="0.3">
      <c r="A412" s="1" t="s">
        <v>103</v>
      </c>
      <c r="B412" s="1" t="s">
        <v>107</v>
      </c>
      <c r="C412" s="1" t="s">
        <v>41</v>
      </c>
      <c r="J412" t="e">
        <v>#DIV/0!</v>
      </c>
    </row>
    <row r="413" spans="1:10" ht="28.8" x14ac:dyDescent="0.3">
      <c r="A413" s="1" t="s">
        <v>103</v>
      </c>
      <c r="B413" s="15" t="s">
        <v>108</v>
      </c>
      <c r="D413" s="20">
        <v>2217</v>
      </c>
      <c r="E413" s="10">
        <v>40179</v>
      </c>
      <c r="F413" s="1">
        <v>106</v>
      </c>
      <c r="G413" s="20">
        <v>40487</v>
      </c>
      <c r="H413" s="10">
        <v>40179</v>
      </c>
      <c r="I413">
        <v>1669</v>
      </c>
      <c r="J413">
        <v>6.35</v>
      </c>
    </row>
    <row r="414" spans="1:10" ht="28.8" x14ac:dyDescent="0.3">
      <c r="A414" s="1" t="s">
        <v>103</v>
      </c>
      <c r="E414" s="10">
        <v>40544</v>
      </c>
      <c r="F414" s="1">
        <v>112</v>
      </c>
      <c r="H414" s="10">
        <v>40544</v>
      </c>
      <c r="I414">
        <v>2281</v>
      </c>
      <c r="J414">
        <v>4.91</v>
      </c>
    </row>
    <row r="415" spans="1:10" ht="28.8" x14ac:dyDescent="0.3">
      <c r="A415" s="1" t="s">
        <v>103</v>
      </c>
      <c r="E415" s="10">
        <v>40909</v>
      </c>
      <c r="F415" s="1">
        <v>137</v>
      </c>
      <c r="H415" s="10">
        <v>40909</v>
      </c>
      <c r="I415">
        <v>2529</v>
      </c>
      <c r="J415">
        <v>5.42</v>
      </c>
    </row>
    <row r="416" spans="1:10" ht="28.8" x14ac:dyDescent="0.3">
      <c r="A416" s="1" t="s">
        <v>103</v>
      </c>
      <c r="E416" s="10">
        <v>41275</v>
      </c>
      <c r="F416" s="1">
        <v>132</v>
      </c>
      <c r="H416" s="10">
        <v>41275</v>
      </c>
      <c r="I416">
        <v>2478</v>
      </c>
      <c r="J416">
        <v>5.33</v>
      </c>
    </row>
    <row r="417" spans="1:10" ht="28.8" x14ac:dyDescent="0.3">
      <c r="A417" s="1" t="s">
        <v>103</v>
      </c>
      <c r="E417" s="10">
        <v>41640</v>
      </c>
      <c r="F417" s="1">
        <v>178</v>
      </c>
      <c r="H417" s="10">
        <v>41640</v>
      </c>
      <c r="I417">
        <v>2970</v>
      </c>
      <c r="J417">
        <v>5.99</v>
      </c>
    </row>
    <row r="418" spans="1:10" ht="28.8" x14ac:dyDescent="0.3">
      <c r="A418" s="1" t="s">
        <v>103</v>
      </c>
      <c r="E418" s="10">
        <v>42005</v>
      </c>
      <c r="F418" s="1">
        <v>157</v>
      </c>
      <c r="H418" s="10">
        <v>42005</v>
      </c>
      <c r="I418">
        <v>2676</v>
      </c>
      <c r="J418">
        <v>5.87</v>
      </c>
    </row>
    <row r="419" spans="1:10" ht="28.8" x14ac:dyDescent="0.3">
      <c r="A419" s="1" t="s">
        <v>103</v>
      </c>
      <c r="E419" s="10">
        <v>42370</v>
      </c>
      <c r="F419" s="1">
        <v>166</v>
      </c>
      <c r="H419" s="10">
        <v>42370</v>
      </c>
      <c r="I419">
        <v>2845</v>
      </c>
      <c r="J419">
        <v>5.83</v>
      </c>
    </row>
    <row r="420" spans="1:10" ht="28.8" x14ac:dyDescent="0.3">
      <c r="A420" s="1" t="s">
        <v>103</v>
      </c>
      <c r="E420" s="10">
        <v>42736</v>
      </c>
      <c r="F420" s="1">
        <v>129</v>
      </c>
      <c r="H420" s="10">
        <v>42736</v>
      </c>
      <c r="I420">
        <v>2910</v>
      </c>
      <c r="J420">
        <v>4.43</v>
      </c>
    </row>
    <row r="421" spans="1:10" ht="28.8" x14ac:dyDescent="0.3">
      <c r="A421" s="1" t="s">
        <v>103</v>
      </c>
      <c r="E421" s="10">
        <v>43101</v>
      </c>
      <c r="F421" s="1">
        <v>123</v>
      </c>
      <c r="H421" s="10">
        <v>43101</v>
      </c>
      <c r="I421">
        <v>2885</v>
      </c>
      <c r="J421">
        <v>4.26</v>
      </c>
    </row>
    <row r="422" spans="1:10" ht="28.8" x14ac:dyDescent="0.3">
      <c r="A422" s="1" t="s">
        <v>103</v>
      </c>
      <c r="E422" s="10">
        <v>43466</v>
      </c>
      <c r="F422" s="1">
        <v>179</v>
      </c>
      <c r="H422" s="10">
        <v>43466</v>
      </c>
      <c r="I422">
        <v>3632</v>
      </c>
      <c r="J422">
        <v>4.93</v>
      </c>
    </row>
    <row r="423" spans="1:10" ht="28.8" x14ac:dyDescent="0.3">
      <c r="A423" s="1" t="s">
        <v>103</v>
      </c>
      <c r="E423" s="10">
        <v>43831</v>
      </c>
      <c r="F423" s="1">
        <v>227</v>
      </c>
      <c r="H423" s="10">
        <v>43831</v>
      </c>
      <c r="I423">
        <v>4034</v>
      </c>
      <c r="J423">
        <v>5.63</v>
      </c>
    </row>
    <row r="424" spans="1:10" ht="28.8" x14ac:dyDescent="0.3">
      <c r="A424" s="1" t="s">
        <v>103</v>
      </c>
      <c r="E424" s="10">
        <v>44197</v>
      </c>
      <c r="F424" s="1">
        <v>157</v>
      </c>
      <c r="H424" s="10">
        <v>44197</v>
      </c>
      <c r="I424">
        <v>2766</v>
      </c>
      <c r="J424">
        <v>5.68</v>
      </c>
    </row>
    <row r="425" spans="1:10" ht="28.8" x14ac:dyDescent="0.3">
      <c r="A425" s="1" t="s">
        <v>103</v>
      </c>
      <c r="E425" s="10">
        <v>44562</v>
      </c>
      <c r="F425" s="1">
        <v>202</v>
      </c>
      <c r="H425" s="10">
        <v>44562</v>
      </c>
      <c r="I425">
        <v>3658</v>
      </c>
      <c r="J425">
        <v>5.52</v>
      </c>
    </row>
    <row r="426" spans="1:10" ht="28.8" x14ac:dyDescent="0.3">
      <c r="A426" s="1" t="s">
        <v>103</v>
      </c>
      <c r="E426" s="10">
        <v>44927</v>
      </c>
      <c r="F426" s="1">
        <v>212</v>
      </c>
      <c r="H426" s="10">
        <v>44927</v>
      </c>
      <c r="I426">
        <v>3154</v>
      </c>
      <c r="J426">
        <v>6.72</v>
      </c>
    </row>
    <row r="427" spans="1:10" ht="28.8" x14ac:dyDescent="0.3">
      <c r="A427" s="1" t="s">
        <v>103</v>
      </c>
      <c r="E427" s="10">
        <v>45292</v>
      </c>
      <c r="F427" s="1">
        <v>0</v>
      </c>
      <c r="H427" s="10">
        <v>45292</v>
      </c>
      <c r="I427">
        <v>0</v>
      </c>
      <c r="J427" t="e">
        <v>#DIV/0!</v>
      </c>
    </row>
    <row r="428" spans="1:10" ht="28.8" x14ac:dyDescent="0.3">
      <c r="A428" s="1" t="s">
        <v>103</v>
      </c>
      <c r="B428" s="15" t="s">
        <v>109</v>
      </c>
      <c r="D428" s="20">
        <v>2653</v>
      </c>
      <c r="E428" s="10">
        <v>40179</v>
      </c>
      <c r="F428" s="1">
        <v>377</v>
      </c>
      <c r="G428" s="20">
        <v>36660</v>
      </c>
      <c r="H428" s="10">
        <v>40179</v>
      </c>
      <c r="I428">
        <v>5486</v>
      </c>
      <c r="J428">
        <v>6.87</v>
      </c>
    </row>
    <row r="429" spans="1:10" ht="28.8" x14ac:dyDescent="0.3">
      <c r="A429" s="1" t="s">
        <v>103</v>
      </c>
      <c r="E429" s="10">
        <v>40544</v>
      </c>
      <c r="F429" s="1">
        <v>461</v>
      </c>
      <c r="H429" s="10">
        <v>40544</v>
      </c>
      <c r="I429">
        <v>6499</v>
      </c>
      <c r="J429">
        <v>7.09</v>
      </c>
    </row>
    <row r="430" spans="1:10" ht="28.8" x14ac:dyDescent="0.3">
      <c r="A430" s="1" t="s">
        <v>103</v>
      </c>
      <c r="E430" s="10">
        <v>40909</v>
      </c>
      <c r="F430" s="1">
        <v>453</v>
      </c>
      <c r="H430" s="10">
        <v>40909</v>
      </c>
      <c r="I430">
        <v>5756</v>
      </c>
      <c r="J430">
        <v>7.87</v>
      </c>
    </row>
    <row r="431" spans="1:10" ht="28.8" x14ac:dyDescent="0.3">
      <c r="A431" s="1" t="s">
        <v>103</v>
      </c>
      <c r="E431" s="10">
        <v>41275</v>
      </c>
      <c r="F431" s="1">
        <v>530</v>
      </c>
      <c r="H431" s="10">
        <v>41275</v>
      </c>
      <c r="I431">
        <v>6474</v>
      </c>
      <c r="J431">
        <v>8.19</v>
      </c>
    </row>
    <row r="432" spans="1:10" ht="28.8" x14ac:dyDescent="0.3">
      <c r="A432" s="1" t="s">
        <v>103</v>
      </c>
      <c r="E432" s="10">
        <v>41640</v>
      </c>
      <c r="F432" s="1">
        <v>345</v>
      </c>
      <c r="H432" s="10">
        <v>41640</v>
      </c>
      <c r="I432">
        <v>4844</v>
      </c>
      <c r="J432">
        <v>7.12</v>
      </c>
    </row>
    <row r="433" spans="1:10" ht="28.8" x14ac:dyDescent="0.3">
      <c r="A433" s="1" t="s">
        <v>103</v>
      </c>
      <c r="E433" s="10">
        <v>42005</v>
      </c>
      <c r="F433" s="1">
        <v>146</v>
      </c>
      <c r="H433" s="10">
        <v>42005</v>
      </c>
      <c r="I433">
        <v>1404</v>
      </c>
      <c r="J433">
        <v>10.4</v>
      </c>
    </row>
    <row r="434" spans="1:10" ht="28.8" x14ac:dyDescent="0.3">
      <c r="A434" s="1" t="s">
        <v>103</v>
      </c>
      <c r="E434" s="10">
        <v>42370</v>
      </c>
      <c r="F434" s="1">
        <v>113</v>
      </c>
      <c r="H434" s="10">
        <v>42370</v>
      </c>
      <c r="I434">
        <v>1484</v>
      </c>
      <c r="J434">
        <v>7.61</v>
      </c>
    </row>
    <row r="435" spans="1:10" ht="28.8" x14ac:dyDescent="0.3">
      <c r="A435" s="1" t="s">
        <v>103</v>
      </c>
      <c r="E435" s="10">
        <v>42736</v>
      </c>
      <c r="F435" s="1">
        <v>111</v>
      </c>
      <c r="H435" s="10">
        <v>42736</v>
      </c>
      <c r="I435">
        <v>1936</v>
      </c>
      <c r="J435">
        <v>5.73</v>
      </c>
    </row>
    <row r="436" spans="1:10" ht="28.8" x14ac:dyDescent="0.3">
      <c r="A436" s="1" t="s">
        <v>103</v>
      </c>
      <c r="E436" s="10">
        <v>43101</v>
      </c>
      <c r="F436" s="1">
        <v>23</v>
      </c>
      <c r="H436" s="10">
        <v>43101</v>
      </c>
      <c r="I436">
        <v>551</v>
      </c>
      <c r="J436">
        <v>4.17</v>
      </c>
    </row>
    <row r="437" spans="1:10" ht="28.8" x14ac:dyDescent="0.3">
      <c r="A437" s="1" t="s">
        <v>103</v>
      </c>
      <c r="E437" s="10">
        <v>43466</v>
      </c>
      <c r="F437" s="1">
        <v>63</v>
      </c>
      <c r="H437" s="10">
        <v>43466</v>
      </c>
      <c r="I437">
        <v>1433</v>
      </c>
      <c r="J437">
        <v>4.4000000000000004</v>
      </c>
    </row>
    <row r="438" spans="1:10" ht="28.8" x14ac:dyDescent="0.3">
      <c r="A438" s="1" t="s">
        <v>103</v>
      </c>
      <c r="E438" s="10">
        <v>43831</v>
      </c>
      <c r="F438" s="1">
        <v>28</v>
      </c>
      <c r="H438" s="10">
        <v>43831</v>
      </c>
      <c r="I438">
        <v>656</v>
      </c>
      <c r="J438">
        <v>4.2699999999999996</v>
      </c>
    </row>
    <row r="439" spans="1:10" ht="28.8" x14ac:dyDescent="0.3">
      <c r="A439" s="1" t="s">
        <v>103</v>
      </c>
      <c r="E439" s="10">
        <v>44197</v>
      </c>
      <c r="F439" s="1">
        <v>0</v>
      </c>
      <c r="H439" s="10">
        <v>44197</v>
      </c>
      <c r="I439">
        <v>0</v>
      </c>
      <c r="J439" t="e">
        <v>#DIV/0!</v>
      </c>
    </row>
    <row r="440" spans="1:10" ht="28.8" x14ac:dyDescent="0.3">
      <c r="A440" s="1" t="s">
        <v>103</v>
      </c>
      <c r="E440" s="10">
        <v>44562</v>
      </c>
      <c r="F440" s="1">
        <v>3</v>
      </c>
      <c r="H440" s="10">
        <v>44562</v>
      </c>
      <c r="I440">
        <v>137</v>
      </c>
      <c r="J440">
        <v>2.19</v>
      </c>
    </row>
    <row r="441" spans="1:10" ht="28.8" x14ac:dyDescent="0.3">
      <c r="A441" s="1" t="s">
        <v>103</v>
      </c>
      <c r="E441" s="10">
        <v>44927</v>
      </c>
      <c r="F441" s="1">
        <v>0</v>
      </c>
      <c r="H441" s="10">
        <v>44927</v>
      </c>
      <c r="I441">
        <v>0</v>
      </c>
      <c r="J441" t="e">
        <v>#DIV/0!</v>
      </c>
    </row>
    <row r="442" spans="1:10" ht="28.8" x14ac:dyDescent="0.3">
      <c r="A442" s="1" t="s">
        <v>103</v>
      </c>
      <c r="E442" s="10">
        <v>45292</v>
      </c>
      <c r="F442" s="1">
        <v>0</v>
      </c>
      <c r="H442" s="10">
        <v>45292</v>
      </c>
      <c r="I442">
        <v>0</v>
      </c>
      <c r="J442" t="e">
        <v>#DIV/0!</v>
      </c>
    </row>
    <row r="443" spans="1:10" ht="28.8" x14ac:dyDescent="0.3">
      <c r="A443" s="1" t="s">
        <v>103</v>
      </c>
      <c r="B443" s="15" t="s">
        <v>110</v>
      </c>
      <c r="D443" s="1">
        <v>1</v>
      </c>
      <c r="E443" s="10">
        <v>44927</v>
      </c>
      <c r="F443" s="1">
        <v>1</v>
      </c>
      <c r="G443" s="1">
        <v>16</v>
      </c>
      <c r="H443" s="10">
        <v>44562</v>
      </c>
      <c r="I443">
        <v>4</v>
      </c>
      <c r="J443">
        <v>25</v>
      </c>
    </row>
    <row r="444" spans="1:10" ht="28.8" x14ac:dyDescent="0.3">
      <c r="A444" s="1" t="s">
        <v>103</v>
      </c>
      <c r="E444" s="10">
        <v>45292</v>
      </c>
      <c r="F444" s="1">
        <v>0</v>
      </c>
      <c r="H444" s="10">
        <v>44927</v>
      </c>
      <c r="I444">
        <v>12</v>
      </c>
      <c r="J444">
        <v>0</v>
      </c>
    </row>
    <row r="445" spans="1:10" ht="28.8" x14ac:dyDescent="0.3">
      <c r="A445" s="1" t="s">
        <v>103</v>
      </c>
      <c r="H445" s="10">
        <v>45292</v>
      </c>
      <c r="I445">
        <v>0</v>
      </c>
      <c r="J445" t="e">
        <v>#DIV/0!</v>
      </c>
    </row>
    <row r="446" spans="1:10" ht="28.8" x14ac:dyDescent="0.3">
      <c r="A446" s="1" t="s">
        <v>103</v>
      </c>
      <c r="B446" s="15" t="s">
        <v>111</v>
      </c>
      <c r="D446" s="1">
        <v>55</v>
      </c>
      <c r="E446" s="10">
        <v>44927</v>
      </c>
      <c r="F446" s="1">
        <v>55</v>
      </c>
      <c r="G446" s="20">
        <v>2809</v>
      </c>
      <c r="H446" s="10">
        <v>44927</v>
      </c>
      <c r="I446">
        <v>2795</v>
      </c>
      <c r="J446">
        <v>1.97</v>
      </c>
    </row>
    <row r="447" spans="1:10" ht="28.8" x14ac:dyDescent="0.3">
      <c r="A447" s="1" t="s">
        <v>103</v>
      </c>
      <c r="E447" s="10">
        <v>45292</v>
      </c>
      <c r="F447" s="1">
        <v>0</v>
      </c>
      <c r="H447" s="10">
        <v>45292</v>
      </c>
      <c r="I447">
        <v>14</v>
      </c>
      <c r="J447">
        <v>0</v>
      </c>
    </row>
    <row r="448" spans="1:10" x14ac:dyDescent="0.3">
      <c r="A448" s="1" t="s">
        <v>112</v>
      </c>
      <c r="B448" s="15" t="s">
        <v>113</v>
      </c>
      <c r="D448" s="1">
        <v>368</v>
      </c>
      <c r="E448" s="10">
        <v>44562</v>
      </c>
      <c r="F448" s="1">
        <v>35</v>
      </c>
      <c r="G448" s="20">
        <v>5094</v>
      </c>
      <c r="H448" s="10">
        <v>44562</v>
      </c>
      <c r="I448">
        <v>350</v>
      </c>
      <c r="J448">
        <v>10</v>
      </c>
    </row>
    <row r="449" spans="1:10" x14ac:dyDescent="0.3">
      <c r="A449" s="1" t="s">
        <v>112</v>
      </c>
      <c r="E449" s="10">
        <v>44927</v>
      </c>
      <c r="F449" s="1">
        <v>332</v>
      </c>
      <c r="H449" s="10">
        <v>44927</v>
      </c>
      <c r="I449">
        <v>4738</v>
      </c>
      <c r="J449">
        <v>7.01</v>
      </c>
    </row>
    <row r="450" spans="1:10" x14ac:dyDescent="0.3">
      <c r="A450" s="1" t="s">
        <v>112</v>
      </c>
      <c r="E450" s="10">
        <v>45292</v>
      </c>
      <c r="F450" s="1">
        <v>1</v>
      </c>
      <c r="H450" s="10">
        <v>45292</v>
      </c>
      <c r="I450">
        <v>6</v>
      </c>
      <c r="J450">
        <v>16.670000000000002</v>
      </c>
    </row>
    <row r="451" spans="1:10" x14ac:dyDescent="0.3">
      <c r="A451" s="1" t="s">
        <v>112</v>
      </c>
      <c r="B451" s="15" t="s">
        <v>114</v>
      </c>
      <c r="C451" s="1" t="s">
        <v>41</v>
      </c>
      <c r="J451" t="e">
        <v>#DIV/0!</v>
      </c>
    </row>
    <row r="452" spans="1:10" x14ac:dyDescent="0.3">
      <c r="A452" s="1" t="s">
        <v>112</v>
      </c>
      <c r="B452" s="15" t="s">
        <v>115</v>
      </c>
      <c r="D452" s="1">
        <v>902</v>
      </c>
      <c r="E452" s="10">
        <v>42005</v>
      </c>
      <c r="F452" s="1">
        <v>131</v>
      </c>
      <c r="G452" s="20">
        <v>11958</v>
      </c>
      <c r="H452" s="10">
        <v>39814</v>
      </c>
      <c r="I452">
        <v>2</v>
      </c>
      <c r="J452">
        <v>6550</v>
      </c>
    </row>
    <row r="453" spans="1:10" x14ac:dyDescent="0.3">
      <c r="A453" s="1" t="s">
        <v>112</v>
      </c>
      <c r="E453" s="10">
        <v>42370</v>
      </c>
      <c r="F453" s="1">
        <v>213</v>
      </c>
      <c r="H453" s="10">
        <v>40179</v>
      </c>
      <c r="I453">
        <v>0</v>
      </c>
      <c r="J453" t="e">
        <v>#DIV/0!</v>
      </c>
    </row>
    <row r="454" spans="1:10" x14ac:dyDescent="0.3">
      <c r="A454" s="1" t="s">
        <v>112</v>
      </c>
      <c r="E454" s="10">
        <v>42736</v>
      </c>
      <c r="F454" s="1">
        <v>120</v>
      </c>
      <c r="H454" s="10">
        <v>40544</v>
      </c>
      <c r="I454">
        <v>0</v>
      </c>
      <c r="J454" t="e">
        <v>#DIV/0!</v>
      </c>
    </row>
    <row r="455" spans="1:10" x14ac:dyDescent="0.3">
      <c r="A455" s="1" t="s">
        <v>112</v>
      </c>
      <c r="E455" s="10">
        <v>43101</v>
      </c>
      <c r="F455" s="1">
        <v>90</v>
      </c>
      <c r="H455" s="10">
        <v>40909</v>
      </c>
      <c r="I455">
        <v>0</v>
      </c>
      <c r="J455" t="e">
        <v>#DIV/0!</v>
      </c>
    </row>
    <row r="456" spans="1:10" x14ac:dyDescent="0.3">
      <c r="A456" s="1" t="s">
        <v>112</v>
      </c>
      <c r="E456" s="10">
        <v>43466</v>
      </c>
      <c r="F456" s="1">
        <v>124</v>
      </c>
      <c r="H456" s="10">
        <v>41275</v>
      </c>
      <c r="I456">
        <v>0</v>
      </c>
      <c r="J456" t="e">
        <v>#DIV/0!</v>
      </c>
    </row>
    <row r="457" spans="1:10" x14ac:dyDescent="0.3">
      <c r="A457" s="1" t="s">
        <v>112</v>
      </c>
      <c r="E457" s="10">
        <v>43831</v>
      </c>
      <c r="F457" s="1">
        <v>128</v>
      </c>
      <c r="H457" s="10">
        <v>41640</v>
      </c>
      <c r="I457">
        <v>0</v>
      </c>
      <c r="J457" t="e">
        <v>#DIV/0!</v>
      </c>
    </row>
    <row r="458" spans="1:10" x14ac:dyDescent="0.3">
      <c r="A458" s="1" t="s">
        <v>112</v>
      </c>
      <c r="E458" s="10">
        <v>44197</v>
      </c>
      <c r="F458" s="1">
        <v>27</v>
      </c>
      <c r="H458" s="10">
        <v>42005</v>
      </c>
      <c r="I458">
        <v>1652</v>
      </c>
      <c r="J458">
        <v>1.63</v>
      </c>
    </row>
    <row r="459" spans="1:10" x14ac:dyDescent="0.3">
      <c r="A459" s="1" t="s">
        <v>112</v>
      </c>
      <c r="E459" s="10">
        <v>44562</v>
      </c>
      <c r="F459" s="1">
        <v>30</v>
      </c>
      <c r="H459" s="10">
        <v>42370</v>
      </c>
      <c r="I459">
        <v>2991</v>
      </c>
      <c r="J459">
        <v>1</v>
      </c>
    </row>
    <row r="460" spans="1:10" x14ac:dyDescent="0.3">
      <c r="A460" s="1" t="s">
        <v>112</v>
      </c>
      <c r="E460" s="10">
        <v>44927</v>
      </c>
      <c r="F460" s="1">
        <v>39</v>
      </c>
      <c r="H460" s="10">
        <v>42736</v>
      </c>
      <c r="I460">
        <v>1295</v>
      </c>
      <c r="J460">
        <v>3.01</v>
      </c>
    </row>
    <row r="461" spans="1:10" x14ac:dyDescent="0.3">
      <c r="A461" s="1" t="s">
        <v>112</v>
      </c>
      <c r="E461" s="10">
        <v>45292</v>
      </c>
      <c r="F461" s="1">
        <v>0</v>
      </c>
      <c r="H461" s="10">
        <v>43101</v>
      </c>
      <c r="I461">
        <v>988</v>
      </c>
      <c r="J461">
        <v>0</v>
      </c>
    </row>
    <row r="462" spans="1:10" x14ac:dyDescent="0.3">
      <c r="A462" s="1" t="s">
        <v>112</v>
      </c>
      <c r="H462" s="10">
        <v>43466</v>
      </c>
      <c r="I462">
        <v>1589</v>
      </c>
      <c r="J462">
        <v>0</v>
      </c>
    </row>
    <row r="463" spans="1:10" x14ac:dyDescent="0.3">
      <c r="A463" s="1" t="s">
        <v>112</v>
      </c>
      <c r="H463" s="10">
        <v>43831</v>
      </c>
      <c r="I463">
        <v>1486</v>
      </c>
      <c r="J463">
        <v>0</v>
      </c>
    </row>
    <row r="464" spans="1:10" x14ac:dyDescent="0.3">
      <c r="A464" s="1" t="s">
        <v>112</v>
      </c>
      <c r="H464" s="10">
        <v>44197</v>
      </c>
      <c r="I464">
        <v>682</v>
      </c>
      <c r="J464">
        <v>0</v>
      </c>
    </row>
    <row r="465" spans="1:10" x14ac:dyDescent="0.3">
      <c r="A465" s="1" t="s">
        <v>112</v>
      </c>
      <c r="H465" s="10">
        <v>44562</v>
      </c>
      <c r="I465">
        <v>509</v>
      </c>
      <c r="J465">
        <v>0</v>
      </c>
    </row>
    <row r="466" spans="1:10" x14ac:dyDescent="0.3">
      <c r="A466" s="1" t="s">
        <v>112</v>
      </c>
      <c r="H466" s="10">
        <v>44927</v>
      </c>
      <c r="I466">
        <v>762</v>
      </c>
      <c r="J466">
        <v>0</v>
      </c>
    </row>
    <row r="467" spans="1:10" x14ac:dyDescent="0.3">
      <c r="A467" s="1" t="s">
        <v>112</v>
      </c>
      <c r="H467" s="10">
        <v>45292</v>
      </c>
      <c r="I467">
        <v>2</v>
      </c>
      <c r="J467">
        <v>0</v>
      </c>
    </row>
    <row r="468" spans="1:10" x14ac:dyDescent="0.3">
      <c r="A468" s="1" t="s">
        <v>112</v>
      </c>
      <c r="B468" s="15" t="s">
        <v>116</v>
      </c>
      <c r="D468" s="1">
        <v>387</v>
      </c>
      <c r="E468" s="10">
        <v>42005</v>
      </c>
      <c r="F468" s="1">
        <v>68</v>
      </c>
      <c r="G468" s="20">
        <v>5313</v>
      </c>
      <c r="H468" s="10">
        <v>42005</v>
      </c>
      <c r="I468">
        <v>522</v>
      </c>
      <c r="J468">
        <v>13.03</v>
      </c>
    </row>
    <row r="469" spans="1:10" x14ac:dyDescent="0.3">
      <c r="A469" s="1" t="s">
        <v>112</v>
      </c>
      <c r="E469" s="10">
        <v>42370</v>
      </c>
      <c r="F469" s="1">
        <v>87</v>
      </c>
      <c r="H469" s="10">
        <v>42370</v>
      </c>
      <c r="I469">
        <v>998</v>
      </c>
      <c r="J469">
        <v>8.7200000000000006</v>
      </c>
    </row>
    <row r="470" spans="1:10" x14ac:dyDescent="0.3">
      <c r="A470" s="1" t="s">
        <v>112</v>
      </c>
      <c r="E470" s="10">
        <v>42736</v>
      </c>
      <c r="F470" s="1">
        <v>62</v>
      </c>
      <c r="H470" s="10">
        <v>42736</v>
      </c>
      <c r="I470">
        <v>784</v>
      </c>
      <c r="J470">
        <v>7.91</v>
      </c>
    </row>
    <row r="471" spans="1:10" x14ac:dyDescent="0.3">
      <c r="A471" s="1" t="s">
        <v>112</v>
      </c>
      <c r="E471" s="10">
        <v>43101</v>
      </c>
      <c r="F471" s="1">
        <v>64</v>
      </c>
      <c r="H471" s="10">
        <v>43101</v>
      </c>
      <c r="I471">
        <v>746</v>
      </c>
      <c r="J471">
        <v>8.58</v>
      </c>
    </row>
    <row r="472" spans="1:10" x14ac:dyDescent="0.3">
      <c r="A472" s="1" t="s">
        <v>112</v>
      </c>
      <c r="E472" s="10">
        <v>43466</v>
      </c>
      <c r="F472" s="1">
        <v>34</v>
      </c>
      <c r="H472" s="10">
        <v>43466</v>
      </c>
      <c r="I472">
        <v>1048</v>
      </c>
      <c r="J472">
        <v>3.24</v>
      </c>
    </row>
    <row r="473" spans="1:10" x14ac:dyDescent="0.3">
      <c r="A473" s="1" t="s">
        <v>112</v>
      </c>
      <c r="E473" s="10">
        <v>43831</v>
      </c>
      <c r="F473" s="1">
        <v>3</v>
      </c>
      <c r="H473" s="10">
        <v>43831</v>
      </c>
      <c r="I473">
        <v>14</v>
      </c>
      <c r="J473">
        <v>21.43</v>
      </c>
    </row>
    <row r="474" spans="1:10" x14ac:dyDescent="0.3">
      <c r="A474" s="1" t="s">
        <v>112</v>
      </c>
      <c r="E474" s="10">
        <v>44197</v>
      </c>
      <c r="F474" s="1">
        <v>2</v>
      </c>
      <c r="H474" s="10">
        <v>44197</v>
      </c>
      <c r="I474">
        <v>16</v>
      </c>
      <c r="J474">
        <v>12.5</v>
      </c>
    </row>
    <row r="475" spans="1:10" x14ac:dyDescent="0.3">
      <c r="A475" s="1" t="s">
        <v>112</v>
      </c>
      <c r="E475" s="10">
        <v>44562</v>
      </c>
      <c r="F475" s="1">
        <v>45</v>
      </c>
      <c r="H475" s="10">
        <v>44562</v>
      </c>
      <c r="I475">
        <v>842</v>
      </c>
      <c r="J475">
        <v>5.34</v>
      </c>
    </row>
    <row r="476" spans="1:10" x14ac:dyDescent="0.3">
      <c r="A476" s="1" t="s">
        <v>112</v>
      </c>
      <c r="E476" s="10">
        <v>44927</v>
      </c>
      <c r="F476" s="1">
        <v>22</v>
      </c>
      <c r="H476" s="10">
        <v>44927</v>
      </c>
      <c r="I476">
        <v>343</v>
      </c>
      <c r="J476">
        <v>6.41</v>
      </c>
    </row>
    <row r="477" spans="1:10" x14ac:dyDescent="0.3">
      <c r="A477" s="1" t="s">
        <v>112</v>
      </c>
      <c r="E477" s="10">
        <v>45292</v>
      </c>
      <c r="F477" s="1">
        <v>0</v>
      </c>
      <c r="H477" s="10">
        <v>45292</v>
      </c>
      <c r="I477">
        <v>0</v>
      </c>
      <c r="J477" t="e">
        <v>#DIV/0!</v>
      </c>
    </row>
    <row r="478" spans="1:10" x14ac:dyDescent="0.3">
      <c r="A478" s="1" t="s">
        <v>112</v>
      </c>
      <c r="B478" s="15" t="s">
        <v>117</v>
      </c>
      <c r="C478" s="1" t="s">
        <v>41</v>
      </c>
      <c r="J478" t="e">
        <v>#DIV/0!</v>
      </c>
    </row>
    <row r="479" spans="1:10" x14ac:dyDescent="0.3">
      <c r="A479" s="1" t="s">
        <v>118</v>
      </c>
      <c r="B479" s="15" t="s">
        <v>119</v>
      </c>
      <c r="C479" s="1" t="s">
        <v>41</v>
      </c>
      <c r="J479" t="e">
        <v>#DIV/0!</v>
      </c>
    </row>
    <row r="480" spans="1:10" x14ac:dyDescent="0.3">
      <c r="A480" s="1" t="s">
        <v>118</v>
      </c>
      <c r="B480" s="15" t="s">
        <v>120</v>
      </c>
      <c r="D480" s="1">
        <v>107</v>
      </c>
      <c r="E480" s="10">
        <v>44562</v>
      </c>
      <c r="F480" s="1">
        <v>50</v>
      </c>
      <c r="G480" s="20">
        <v>1314</v>
      </c>
      <c r="H480" s="10">
        <v>44562</v>
      </c>
      <c r="I480">
        <v>367</v>
      </c>
      <c r="J480">
        <v>13.62</v>
      </c>
    </row>
    <row r="481" spans="1:10" x14ac:dyDescent="0.3">
      <c r="A481" s="1" t="s">
        <v>118</v>
      </c>
      <c r="E481" s="10">
        <v>44927</v>
      </c>
      <c r="F481" s="1">
        <v>57</v>
      </c>
      <c r="H481" s="10">
        <v>44927</v>
      </c>
      <c r="I481">
        <v>941</v>
      </c>
      <c r="J481">
        <v>6.06</v>
      </c>
    </row>
    <row r="482" spans="1:10" x14ac:dyDescent="0.3">
      <c r="A482" s="1" t="s">
        <v>118</v>
      </c>
      <c r="E482" s="10">
        <v>45292</v>
      </c>
      <c r="F482" s="1">
        <v>0</v>
      </c>
      <c r="H482" s="10">
        <v>45292</v>
      </c>
      <c r="I482">
        <v>6</v>
      </c>
      <c r="J482">
        <v>0</v>
      </c>
    </row>
    <row r="483" spans="1:10" x14ac:dyDescent="0.3">
      <c r="A483" s="1" t="s">
        <v>121</v>
      </c>
      <c r="B483" s="15" t="s">
        <v>122</v>
      </c>
      <c r="D483" s="1">
        <v>39</v>
      </c>
      <c r="E483" s="10">
        <v>44562</v>
      </c>
      <c r="F483" s="1">
        <v>6</v>
      </c>
      <c r="G483" s="1">
        <v>298</v>
      </c>
      <c r="H483" s="10">
        <v>44562</v>
      </c>
      <c r="I483">
        <v>53</v>
      </c>
      <c r="J483">
        <v>11.32</v>
      </c>
    </row>
    <row r="484" spans="1:10" x14ac:dyDescent="0.3">
      <c r="A484" s="1" t="s">
        <v>121</v>
      </c>
      <c r="E484" s="10">
        <v>44927</v>
      </c>
      <c r="F484" s="1">
        <v>33</v>
      </c>
      <c r="H484" s="10">
        <v>44927</v>
      </c>
      <c r="I484">
        <v>245</v>
      </c>
      <c r="J484">
        <v>13.47</v>
      </c>
    </row>
    <row r="485" spans="1:10" x14ac:dyDescent="0.3">
      <c r="A485" s="1" t="s">
        <v>121</v>
      </c>
      <c r="E485" s="10">
        <v>45292</v>
      </c>
      <c r="F485" s="1">
        <v>0</v>
      </c>
      <c r="H485" s="10">
        <v>45292</v>
      </c>
      <c r="I485">
        <v>0</v>
      </c>
      <c r="J485" t="e">
        <v>#DIV/0!</v>
      </c>
    </row>
    <row r="486" spans="1:10" x14ac:dyDescent="0.3">
      <c r="A486" s="1" t="s">
        <v>121</v>
      </c>
      <c r="B486" s="15" t="s">
        <v>123</v>
      </c>
      <c r="D486" s="1">
        <v>413</v>
      </c>
      <c r="E486" s="10">
        <v>40179</v>
      </c>
      <c r="F486" s="1">
        <v>64</v>
      </c>
      <c r="G486" s="20">
        <v>4264</v>
      </c>
      <c r="H486" s="10">
        <v>40179</v>
      </c>
      <c r="I486">
        <v>756</v>
      </c>
      <c r="J486">
        <v>8.4700000000000006</v>
      </c>
    </row>
    <row r="487" spans="1:10" x14ac:dyDescent="0.3">
      <c r="A487" s="1" t="s">
        <v>121</v>
      </c>
      <c r="E487" s="10">
        <v>40544</v>
      </c>
      <c r="F487" s="1">
        <v>88</v>
      </c>
      <c r="H487" s="10">
        <v>40544</v>
      </c>
      <c r="I487">
        <v>837</v>
      </c>
      <c r="J487">
        <v>10.51</v>
      </c>
    </row>
    <row r="488" spans="1:10" x14ac:dyDescent="0.3">
      <c r="A488" s="1" t="s">
        <v>121</v>
      </c>
      <c r="E488" s="10">
        <v>40909</v>
      </c>
      <c r="F488" s="1">
        <v>50</v>
      </c>
      <c r="H488" s="10">
        <v>40909</v>
      </c>
      <c r="I488">
        <v>483</v>
      </c>
      <c r="J488">
        <v>10.35</v>
      </c>
    </row>
    <row r="489" spans="1:10" x14ac:dyDescent="0.3">
      <c r="A489" s="1" t="s">
        <v>121</v>
      </c>
      <c r="E489" s="10">
        <v>41275</v>
      </c>
      <c r="F489" s="1">
        <v>32</v>
      </c>
      <c r="H489" s="10">
        <v>41275</v>
      </c>
      <c r="I489">
        <v>445</v>
      </c>
      <c r="J489">
        <v>7.19</v>
      </c>
    </row>
    <row r="490" spans="1:10" x14ac:dyDescent="0.3">
      <c r="A490" s="1" t="s">
        <v>121</v>
      </c>
      <c r="E490" s="10">
        <v>41640</v>
      </c>
      <c r="F490" s="1">
        <v>53</v>
      </c>
      <c r="H490" s="10">
        <v>41640</v>
      </c>
      <c r="I490">
        <v>353</v>
      </c>
      <c r="J490">
        <v>15.01</v>
      </c>
    </row>
    <row r="491" spans="1:10" x14ac:dyDescent="0.3">
      <c r="A491" s="1" t="s">
        <v>121</v>
      </c>
      <c r="E491" s="10">
        <v>42005</v>
      </c>
      <c r="F491" s="1">
        <v>35</v>
      </c>
      <c r="H491" s="10">
        <v>42005</v>
      </c>
      <c r="I491">
        <v>351</v>
      </c>
      <c r="J491">
        <v>9.9700000000000006</v>
      </c>
    </row>
    <row r="492" spans="1:10" x14ac:dyDescent="0.3">
      <c r="A492" s="1" t="s">
        <v>121</v>
      </c>
      <c r="E492" s="10">
        <v>42370</v>
      </c>
      <c r="F492" s="1">
        <v>20</v>
      </c>
      <c r="H492" s="10">
        <v>42370</v>
      </c>
      <c r="I492">
        <v>185</v>
      </c>
      <c r="J492">
        <v>10.81</v>
      </c>
    </row>
    <row r="493" spans="1:10" x14ac:dyDescent="0.3">
      <c r="A493" s="1" t="s">
        <v>121</v>
      </c>
      <c r="E493" s="10">
        <v>42736</v>
      </c>
      <c r="F493" s="1">
        <v>27</v>
      </c>
      <c r="H493" s="10">
        <v>42736</v>
      </c>
      <c r="I493">
        <v>360</v>
      </c>
      <c r="J493">
        <v>7.5</v>
      </c>
    </row>
    <row r="494" spans="1:10" x14ac:dyDescent="0.3">
      <c r="A494" s="1" t="s">
        <v>121</v>
      </c>
      <c r="E494" s="10">
        <v>43101</v>
      </c>
      <c r="F494" s="1">
        <v>9</v>
      </c>
      <c r="H494" s="10">
        <v>43101</v>
      </c>
      <c r="I494">
        <v>111</v>
      </c>
      <c r="J494">
        <v>8.11</v>
      </c>
    </row>
    <row r="495" spans="1:10" x14ac:dyDescent="0.3">
      <c r="A495" s="1" t="s">
        <v>121</v>
      </c>
      <c r="E495" s="10">
        <v>43466</v>
      </c>
      <c r="F495" s="1">
        <v>5</v>
      </c>
      <c r="H495" s="10">
        <v>43466</v>
      </c>
      <c r="I495">
        <v>84</v>
      </c>
      <c r="J495">
        <v>5.95</v>
      </c>
    </row>
    <row r="496" spans="1:10" x14ac:dyDescent="0.3">
      <c r="A496" s="1" t="s">
        <v>121</v>
      </c>
      <c r="E496" s="10">
        <v>43831</v>
      </c>
      <c r="F496" s="1">
        <v>9</v>
      </c>
      <c r="H496" s="10">
        <v>43831</v>
      </c>
      <c r="I496">
        <v>101</v>
      </c>
      <c r="J496">
        <v>8.91</v>
      </c>
    </row>
    <row r="497" spans="1:10" x14ac:dyDescent="0.3">
      <c r="A497" s="1" t="s">
        <v>121</v>
      </c>
      <c r="E497" s="10">
        <v>44197</v>
      </c>
      <c r="F497" s="1">
        <v>6</v>
      </c>
      <c r="H497" s="10">
        <v>44197</v>
      </c>
      <c r="I497">
        <v>51</v>
      </c>
      <c r="J497">
        <v>11.76</v>
      </c>
    </row>
    <row r="498" spans="1:10" x14ac:dyDescent="0.3">
      <c r="A498" s="1" t="s">
        <v>121</v>
      </c>
      <c r="E498" s="10">
        <v>44562</v>
      </c>
      <c r="F498" s="1">
        <v>4</v>
      </c>
      <c r="H498" s="10">
        <v>44562</v>
      </c>
      <c r="I498">
        <v>63</v>
      </c>
      <c r="J498">
        <v>6.35</v>
      </c>
    </row>
    <row r="499" spans="1:10" x14ac:dyDescent="0.3">
      <c r="A499" s="1" t="s">
        <v>121</v>
      </c>
      <c r="E499" s="10">
        <v>44927</v>
      </c>
      <c r="F499" s="1">
        <v>11</v>
      </c>
      <c r="H499" s="10">
        <v>44927</v>
      </c>
      <c r="I499">
        <v>84</v>
      </c>
      <c r="J499">
        <v>13.1</v>
      </c>
    </row>
    <row r="500" spans="1:10" x14ac:dyDescent="0.3">
      <c r="A500" s="1" t="s">
        <v>121</v>
      </c>
      <c r="E500" s="10">
        <v>45292</v>
      </c>
      <c r="F500" s="1">
        <v>0</v>
      </c>
      <c r="H500" s="10">
        <v>45292</v>
      </c>
      <c r="I500">
        <v>0</v>
      </c>
      <c r="J500" t="e">
        <v>#DIV/0!</v>
      </c>
    </row>
    <row r="501" spans="1:10" x14ac:dyDescent="0.3">
      <c r="A501" s="1" t="s">
        <v>121</v>
      </c>
      <c r="B501" s="15" t="s">
        <v>124</v>
      </c>
      <c r="C501" s="1" t="s">
        <v>41</v>
      </c>
      <c r="J501" t="e">
        <v>#DIV/0!</v>
      </c>
    </row>
    <row r="502" spans="1:10" x14ac:dyDescent="0.3">
      <c r="A502" s="1" t="s">
        <v>125</v>
      </c>
      <c r="B502" s="15" t="s">
        <v>126</v>
      </c>
      <c r="D502" s="20">
        <v>1921</v>
      </c>
      <c r="E502" s="10">
        <v>40909</v>
      </c>
      <c r="F502" s="1">
        <v>2</v>
      </c>
      <c r="G502" s="20">
        <v>35176</v>
      </c>
      <c r="H502" s="10">
        <v>40909</v>
      </c>
      <c r="I502">
        <v>2</v>
      </c>
      <c r="J502">
        <v>100</v>
      </c>
    </row>
    <row r="503" spans="1:10" x14ac:dyDescent="0.3">
      <c r="A503" s="1" t="s">
        <v>125</v>
      </c>
      <c r="E503" s="10">
        <v>41275</v>
      </c>
      <c r="F503" s="1">
        <v>106</v>
      </c>
      <c r="H503" s="10">
        <v>41275</v>
      </c>
      <c r="I503">
        <v>1592</v>
      </c>
      <c r="J503">
        <v>6.66</v>
      </c>
    </row>
    <row r="504" spans="1:10" x14ac:dyDescent="0.3">
      <c r="A504" s="1" t="s">
        <v>125</v>
      </c>
      <c r="E504" s="10">
        <v>41640</v>
      </c>
      <c r="F504" s="1">
        <v>189</v>
      </c>
      <c r="H504" s="10">
        <v>41640</v>
      </c>
      <c r="I504">
        <v>2238</v>
      </c>
      <c r="J504">
        <v>8.4499999999999993</v>
      </c>
    </row>
    <row r="505" spans="1:10" x14ac:dyDescent="0.3">
      <c r="A505" s="1" t="s">
        <v>125</v>
      </c>
      <c r="E505" s="10">
        <v>42005</v>
      </c>
      <c r="F505" s="1">
        <v>179</v>
      </c>
      <c r="H505" s="10">
        <v>42005</v>
      </c>
      <c r="I505">
        <v>2914</v>
      </c>
      <c r="J505">
        <v>6.14</v>
      </c>
    </row>
    <row r="506" spans="1:10" x14ac:dyDescent="0.3">
      <c r="A506" s="1" t="s">
        <v>125</v>
      </c>
      <c r="E506" s="10">
        <v>42370</v>
      </c>
      <c r="F506" s="1">
        <v>175</v>
      </c>
      <c r="H506" s="10">
        <v>42370</v>
      </c>
      <c r="I506">
        <v>2853</v>
      </c>
      <c r="J506">
        <v>6.13</v>
      </c>
    </row>
    <row r="507" spans="1:10" x14ac:dyDescent="0.3">
      <c r="A507" s="1" t="s">
        <v>125</v>
      </c>
      <c r="E507" s="10">
        <v>42736</v>
      </c>
      <c r="F507" s="1">
        <v>142</v>
      </c>
      <c r="H507" s="10">
        <v>42736</v>
      </c>
      <c r="I507">
        <v>2500</v>
      </c>
      <c r="J507">
        <v>5.68</v>
      </c>
    </row>
    <row r="508" spans="1:10" x14ac:dyDescent="0.3">
      <c r="A508" s="1" t="s">
        <v>125</v>
      </c>
      <c r="E508" s="10">
        <v>43101</v>
      </c>
      <c r="F508" s="1">
        <v>101</v>
      </c>
      <c r="H508" s="10">
        <v>43101</v>
      </c>
      <c r="I508">
        <v>2635</v>
      </c>
      <c r="J508">
        <v>3.83</v>
      </c>
    </row>
    <row r="509" spans="1:10" x14ac:dyDescent="0.3">
      <c r="A509" s="1" t="s">
        <v>125</v>
      </c>
      <c r="E509" s="10">
        <v>43466</v>
      </c>
      <c r="F509" s="1">
        <v>110</v>
      </c>
      <c r="H509" s="10">
        <v>43466</v>
      </c>
      <c r="I509">
        <v>1990</v>
      </c>
      <c r="J509">
        <v>5.53</v>
      </c>
    </row>
    <row r="510" spans="1:10" x14ac:dyDescent="0.3">
      <c r="A510" s="1" t="s">
        <v>125</v>
      </c>
      <c r="E510" s="10">
        <v>43831</v>
      </c>
      <c r="F510" s="1">
        <v>396</v>
      </c>
      <c r="H510" s="10">
        <v>43831</v>
      </c>
      <c r="I510">
        <v>9002</v>
      </c>
      <c r="J510">
        <v>4.4000000000000004</v>
      </c>
    </row>
    <row r="511" spans="1:10" x14ac:dyDescent="0.3">
      <c r="A511" s="1" t="s">
        <v>125</v>
      </c>
      <c r="E511" s="10">
        <v>44197</v>
      </c>
      <c r="F511" s="1">
        <v>419</v>
      </c>
      <c r="H511" s="10">
        <v>44197</v>
      </c>
      <c r="I511">
        <v>6961</v>
      </c>
      <c r="J511">
        <v>6.02</v>
      </c>
    </row>
    <row r="512" spans="1:10" x14ac:dyDescent="0.3">
      <c r="A512" s="1" t="s">
        <v>125</v>
      </c>
      <c r="E512" s="10">
        <v>44562</v>
      </c>
      <c r="F512" s="1">
        <v>66</v>
      </c>
      <c r="H512" s="10">
        <v>44562</v>
      </c>
      <c r="I512">
        <v>1593</v>
      </c>
      <c r="J512">
        <v>4.1399999999999997</v>
      </c>
    </row>
    <row r="513" spans="1:10" x14ac:dyDescent="0.3">
      <c r="A513" s="1" t="s">
        <v>125</v>
      </c>
      <c r="E513" s="10">
        <v>44927</v>
      </c>
      <c r="F513" s="1">
        <v>36</v>
      </c>
      <c r="H513" s="10">
        <v>44927</v>
      </c>
      <c r="I513">
        <v>896</v>
      </c>
      <c r="J513">
        <v>4.0199999999999996</v>
      </c>
    </row>
    <row r="514" spans="1:10" x14ac:dyDescent="0.3">
      <c r="A514" s="1" t="s">
        <v>125</v>
      </c>
      <c r="E514" s="10">
        <v>45292</v>
      </c>
      <c r="F514" s="1">
        <v>0</v>
      </c>
      <c r="H514" s="10">
        <v>45292</v>
      </c>
      <c r="I514">
        <v>0</v>
      </c>
      <c r="J514" t="e">
        <v>#DIV/0!</v>
      </c>
    </row>
    <row r="515" spans="1:10" x14ac:dyDescent="0.3">
      <c r="A515" s="1" t="s">
        <v>125</v>
      </c>
      <c r="B515" s="15" t="s">
        <v>127</v>
      </c>
      <c r="D515" s="1">
        <v>59</v>
      </c>
      <c r="E515" s="10">
        <v>44562</v>
      </c>
      <c r="F515" s="1">
        <v>1</v>
      </c>
      <c r="G515" s="1">
        <v>765</v>
      </c>
      <c r="H515" s="10">
        <v>44562</v>
      </c>
      <c r="I515">
        <v>9</v>
      </c>
      <c r="J515">
        <v>11.11</v>
      </c>
    </row>
    <row r="516" spans="1:10" x14ac:dyDescent="0.3">
      <c r="A516" s="1" t="s">
        <v>125</v>
      </c>
      <c r="E516" s="10">
        <v>44927</v>
      </c>
      <c r="F516" s="1">
        <v>58</v>
      </c>
      <c r="H516" s="10">
        <v>44927</v>
      </c>
      <c r="I516">
        <v>753</v>
      </c>
      <c r="J516">
        <v>7.7</v>
      </c>
    </row>
    <row r="517" spans="1:10" x14ac:dyDescent="0.3">
      <c r="A517" s="1" t="s">
        <v>125</v>
      </c>
      <c r="E517" s="10">
        <v>45292</v>
      </c>
      <c r="F517" s="1">
        <v>0</v>
      </c>
      <c r="H517" s="10">
        <v>45292</v>
      </c>
      <c r="I517">
        <v>3</v>
      </c>
      <c r="J517">
        <v>0</v>
      </c>
    </row>
    <row r="518" spans="1:10" x14ac:dyDescent="0.3">
      <c r="A518" s="1" t="s">
        <v>125</v>
      </c>
      <c r="B518" s="15" t="s">
        <v>128</v>
      </c>
      <c r="D518" s="1">
        <v>57</v>
      </c>
      <c r="E518" s="10">
        <v>44562</v>
      </c>
      <c r="F518" s="1">
        <v>1</v>
      </c>
      <c r="G518" s="20">
        <v>1454</v>
      </c>
      <c r="H518" s="10">
        <v>44562</v>
      </c>
      <c r="I518">
        <v>8</v>
      </c>
      <c r="J518">
        <v>12.5</v>
      </c>
    </row>
    <row r="519" spans="1:10" x14ac:dyDescent="0.3">
      <c r="A519" s="1" t="s">
        <v>125</v>
      </c>
      <c r="E519" s="10">
        <v>44927</v>
      </c>
      <c r="F519" s="1">
        <v>56</v>
      </c>
      <c r="H519" s="10">
        <v>44927</v>
      </c>
      <c r="I519">
        <v>1444</v>
      </c>
      <c r="J519">
        <v>3.88</v>
      </c>
    </row>
    <row r="520" spans="1:10" x14ac:dyDescent="0.3">
      <c r="A520" s="1" t="s">
        <v>125</v>
      </c>
      <c r="E520" s="10">
        <v>45292</v>
      </c>
      <c r="F520" s="1">
        <v>0</v>
      </c>
      <c r="H520" s="10">
        <v>45292</v>
      </c>
      <c r="I520">
        <v>2</v>
      </c>
      <c r="J520">
        <v>0</v>
      </c>
    </row>
    <row r="521" spans="1:10" x14ac:dyDescent="0.3">
      <c r="A521" s="1" t="s">
        <v>125</v>
      </c>
      <c r="B521" s="15" t="s">
        <v>129</v>
      </c>
      <c r="C521" s="1" t="s">
        <v>41</v>
      </c>
      <c r="J521" t="e">
        <v>#DIV/0!</v>
      </c>
    </row>
    <row r="522" spans="1:10" x14ac:dyDescent="0.3">
      <c r="A522" s="1" t="s">
        <v>125</v>
      </c>
      <c r="B522" s="15" t="s">
        <v>130</v>
      </c>
      <c r="D522" s="1">
        <v>53</v>
      </c>
      <c r="E522" s="10">
        <v>44562</v>
      </c>
      <c r="F522" s="1">
        <v>1</v>
      </c>
      <c r="G522" s="20">
        <v>1002</v>
      </c>
      <c r="H522" s="10">
        <v>44562</v>
      </c>
      <c r="I522">
        <v>5</v>
      </c>
      <c r="J522">
        <v>20</v>
      </c>
    </row>
    <row r="523" spans="1:10" x14ac:dyDescent="0.3">
      <c r="A523" s="1" t="s">
        <v>125</v>
      </c>
      <c r="E523" s="10">
        <v>44927</v>
      </c>
      <c r="F523" s="1">
        <v>52</v>
      </c>
      <c r="H523" s="10">
        <v>44927</v>
      </c>
      <c r="I523">
        <v>992</v>
      </c>
      <c r="J523">
        <v>5.24</v>
      </c>
    </row>
    <row r="524" spans="1:10" x14ac:dyDescent="0.3">
      <c r="A524" s="1" t="s">
        <v>125</v>
      </c>
      <c r="E524" s="10">
        <v>45292</v>
      </c>
      <c r="F524" s="1">
        <v>0</v>
      </c>
      <c r="H524" s="10">
        <v>45292</v>
      </c>
      <c r="I524">
        <v>5</v>
      </c>
      <c r="J524">
        <v>0</v>
      </c>
    </row>
    <row r="525" spans="1:10" x14ac:dyDescent="0.3">
      <c r="A525" s="1" t="s">
        <v>125</v>
      </c>
      <c r="D525" s="1">
        <v>111</v>
      </c>
      <c r="E525" s="10">
        <v>44927</v>
      </c>
      <c r="F525" s="1">
        <v>111</v>
      </c>
      <c r="G525" s="20">
        <v>2440</v>
      </c>
      <c r="H525" s="10">
        <v>44927</v>
      </c>
      <c r="I525">
        <v>2417</v>
      </c>
      <c r="J525">
        <v>4.59</v>
      </c>
    </row>
    <row r="526" spans="1:10" x14ac:dyDescent="0.3">
      <c r="A526" s="1" t="s">
        <v>125</v>
      </c>
      <c r="B526" s="15" t="s">
        <v>131</v>
      </c>
      <c r="E526" s="10">
        <v>45292</v>
      </c>
      <c r="F526" s="1">
        <v>0</v>
      </c>
      <c r="H526" s="10">
        <v>45292</v>
      </c>
      <c r="I526">
        <v>23</v>
      </c>
      <c r="J526">
        <v>0</v>
      </c>
    </row>
    <row r="527" spans="1:10" x14ac:dyDescent="0.3">
      <c r="A527" s="1" t="s">
        <v>125</v>
      </c>
      <c r="B527" s="15" t="s">
        <v>132</v>
      </c>
      <c r="D527" s="20">
        <v>3882</v>
      </c>
      <c r="E527" s="10">
        <v>40179</v>
      </c>
      <c r="F527" s="1">
        <v>209</v>
      </c>
      <c r="G527" s="20">
        <v>51398</v>
      </c>
      <c r="H527" s="10">
        <v>40179</v>
      </c>
      <c r="I527">
        <v>2558</v>
      </c>
      <c r="J527">
        <v>8.17</v>
      </c>
    </row>
    <row r="528" spans="1:10" x14ac:dyDescent="0.3">
      <c r="A528" s="1" t="s">
        <v>125</v>
      </c>
      <c r="E528" s="10">
        <v>40544</v>
      </c>
      <c r="F528" s="1">
        <v>493</v>
      </c>
      <c r="H528" s="10">
        <v>40544</v>
      </c>
      <c r="I528">
        <v>7190</v>
      </c>
      <c r="J528">
        <v>6.86</v>
      </c>
    </row>
    <row r="529" spans="1:10" x14ac:dyDescent="0.3">
      <c r="A529" s="1" t="s">
        <v>125</v>
      </c>
      <c r="E529" s="10">
        <v>40909</v>
      </c>
      <c r="F529" s="1">
        <v>380</v>
      </c>
      <c r="H529" s="10">
        <v>40909</v>
      </c>
      <c r="I529">
        <v>5275</v>
      </c>
      <c r="J529">
        <v>7.2</v>
      </c>
    </row>
    <row r="530" spans="1:10" x14ac:dyDescent="0.3">
      <c r="A530" s="1" t="s">
        <v>125</v>
      </c>
      <c r="E530" s="10">
        <v>41275</v>
      </c>
      <c r="F530" s="1">
        <v>405</v>
      </c>
      <c r="H530" s="10">
        <v>41275</v>
      </c>
      <c r="I530">
        <v>5517</v>
      </c>
      <c r="J530">
        <v>7.34</v>
      </c>
    </row>
    <row r="531" spans="1:10" x14ac:dyDescent="0.3">
      <c r="A531" s="1" t="s">
        <v>125</v>
      </c>
      <c r="E531" s="10">
        <v>41640</v>
      </c>
      <c r="F531" s="1">
        <v>70</v>
      </c>
      <c r="H531" s="10">
        <v>41640</v>
      </c>
      <c r="I531">
        <v>1001</v>
      </c>
      <c r="J531">
        <v>6.99</v>
      </c>
    </row>
    <row r="532" spans="1:10" x14ac:dyDescent="0.3">
      <c r="A532" s="1" t="s">
        <v>125</v>
      </c>
      <c r="E532" s="10">
        <v>42005</v>
      </c>
      <c r="F532" s="1">
        <v>484</v>
      </c>
      <c r="H532" s="10">
        <v>42005</v>
      </c>
      <c r="I532">
        <v>5955</v>
      </c>
      <c r="J532">
        <v>8.1300000000000008</v>
      </c>
    </row>
    <row r="533" spans="1:10" x14ac:dyDescent="0.3">
      <c r="A533" s="1" t="s">
        <v>125</v>
      </c>
      <c r="E533" s="10">
        <v>42370</v>
      </c>
      <c r="F533" s="1">
        <v>284</v>
      </c>
      <c r="H533" s="10">
        <v>42370</v>
      </c>
      <c r="I533">
        <v>3306</v>
      </c>
      <c r="J533">
        <v>8.59</v>
      </c>
    </row>
    <row r="534" spans="1:10" x14ac:dyDescent="0.3">
      <c r="A534" s="1" t="s">
        <v>125</v>
      </c>
      <c r="E534" s="10">
        <v>42736</v>
      </c>
      <c r="F534" s="1">
        <v>93</v>
      </c>
      <c r="H534" s="10">
        <v>42736</v>
      </c>
      <c r="I534">
        <v>1198</v>
      </c>
      <c r="J534">
        <v>7.76</v>
      </c>
    </row>
    <row r="535" spans="1:10" x14ac:dyDescent="0.3">
      <c r="A535" s="1" t="s">
        <v>125</v>
      </c>
      <c r="E535" s="10">
        <v>43101</v>
      </c>
      <c r="F535" s="1">
        <v>29</v>
      </c>
      <c r="H535" s="10">
        <v>43101</v>
      </c>
      <c r="I535">
        <v>297</v>
      </c>
      <c r="J535">
        <v>9.76</v>
      </c>
    </row>
    <row r="536" spans="1:10" x14ac:dyDescent="0.3">
      <c r="A536" s="1" t="s">
        <v>125</v>
      </c>
      <c r="E536" s="10">
        <v>43466</v>
      </c>
      <c r="F536" s="1">
        <v>9</v>
      </c>
      <c r="H536" s="10">
        <v>43466</v>
      </c>
      <c r="I536">
        <v>160</v>
      </c>
      <c r="J536">
        <v>5.63</v>
      </c>
    </row>
    <row r="537" spans="1:10" x14ac:dyDescent="0.3">
      <c r="A537" s="1" t="s">
        <v>125</v>
      </c>
      <c r="E537" s="10">
        <v>43831</v>
      </c>
      <c r="F537" s="1">
        <v>430</v>
      </c>
      <c r="H537" s="10">
        <v>43831</v>
      </c>
      <c r="I537">
        <v>5814</v>
      </c>
      <c r="J537">
        <v>7.4</v>
      </c>
    </row>
    <row r="538" spans="1:10" x14ac:dyDescent="0.3">
      <c r="A538" s="1" t="s">
        <v>125</v>
      </c>
      <c r="E538" s="10">
        <v>44197</v>
      </c>
      <c r="F538" s="1">
        <v>311</v>
      </c>
      <c r="H538" s="10">
        <v>44197</v>
      </c>
      <c r="I538">
        <v>4999</v>
      </c>
      <c r="J538">
        <v>6.22</v>
      </c>
    </row>
    <row r="539" spans="1:10" x14ac:dyDescent="0.3">
      <c r="A539" s="1" t="s">
        <v>125</v>
      </c>
      <c r="E539" s="10">
        <v>44562</v>
      </c>
      <c r="F539" s="1">
        <v>322</v>
      </c>
      <c r="H539" s="10">
        <v>44562</v>
      </c>
      <c r="I539">
        <v>4367</v>
      </c>
      <c r="J539">
        <v>7.37</v>
      </c>
    </row>
    <row r="540" spans="1:10" x14ac:dyDescent="0.3">
      <c r="A540" s="1" t="s">
        <v>125</v>
      </c>
      <c r="E540" s="10">
        <v>44927</v>
      </c>
      <c r="F540" s="1">
        <v>363</v>
      </c>
      <c r="H540" s="10">
        <v>44927</v>
      </c>
      <c r="I540">
        <v>3761</v>
      </c>
      <c r="J540">
        <v>9.65</v>
      </c>
    </row>
    <row r="541" spans="1:10" x14ac:dyDescent="0.3">
      <c r="A541" s="1" t="s">
        <v>125</v>
      </c>
      <c r="E541" s="10">
        <v>45292</v>
      </c>
      <c r="F541" s="1">
        <v>0</v>
      </c>
      <c r="H541" s="10">
        <v>45292</v>
      </c>
      <c r="I541">
        <v>0</v>
      </c>
      <c r="J541" t="e">
        <v>#DIV/0!</v>
      </c>
    </row>
    <row r="542" spans="1:10" x14ac:dyDescent="0.3">
      <c r="A542" s="1" t="s">
        <v>125</v>
      </c>
      <c r="B542" s="15" t="s">
        <v>133</v>
      </c>
      <c r="D542" s="20">
        <v>4725</v>
      </c>
      <c r="E542" s="10">
        <v>40179</v>
      </c>
      <c r="F542" s="1">
        <v>74</v>
      </c>
      <c r="G542" s="20">
        <v>65505</v>
      </c>
      <c r="H542" s="10">
        <v>40179</v>
      </c>
      <c r="I542">
        <v>1315</v>
      </c>
      <c r="J542">
        <v>5.63</v>
      </c>
    </row>
    <row r="543" spans="1:10" x14ac:dyDescent="0.3">
      <c r="A543" s="1" t="s">
        <v>125</v>
      </c>
      <c r="E543" s="10">
        <v>40544</v>
      </c>
      <c r="F543" s="1">
        <v>429</v>
      </c>
      <c r="H543" s="10">
        <v>40544</v>
      </c>
      <c r="I543">
        <v>6055</v>
      </c>
      <c r="J543">
        <v>7.09</v>
      </c>
    </row>
    <row r="544" spans="1:10" x14ac:dyDescent="0.3">
      <c r="A544" s="1" t="s">
        <v>125</v>
      </c>
      <c r="E544" s="10">
        <v>40909</v>
      </c>
      <c r="F544" s="1">
        <v>172</v>
      </c>
      <c r="H544" s="10">
        <v>40909</v>
      </c>
      <c r="I544">
        <v>2658</v>
      </c>
      <c r="J544">
        <v>6.47</v>
      </c>
    </row>
    <row r="545" spans="1:10" x14ac:dyDescent="0.3">
      <c r="A545" s="1" t="s">
        <v>125</v>
      </c>
      <c r="E545" s="10">
        <v>41275</v>
      </c>
      <c r="F545" s="1">
        <v>266</v>
      </c>
      <c r="H545" s="10">
        <v>41275</v>
      </c>
      <c r="I545">
        <v>3981</v>
      </c>
      <c r="J545">
        <v>6.68</v>
      </c>
    </row>
    <row r="546" spans="1:10" x14ac:dyDescent="0.3">
      <c r="A546" s="1" t="s">
        <v>125</v>
      </c>
      <c r="E546" s="10">
        <v>41640</v>
      </c>
      <c r="F546" s="1">
        <v>360</v>
      </c>
      <c r="H546" s="10">
        <v>41640</v>
      </c>
      <c r="I546">
        <v>5433</v>
      </c>
      <c r="J546">
        <v>6.63</v>
      </c>
    </row>
    <row r="547" spans="1:10" x14ac:dyDescent="0.3">
      <c r="A547" s="1" t="s">
        <v>125</v>
      </c>
      <c r="E547" s="10">
        <v>42005</v>
      </c>
      <c r="F547" s="1">
        <v>224</v>
      </c>
      <c r="H547" s="10">
        <v>42005</v>
      </c>
      <c r="I547">
        <v>3161</v>
      </c>
      <c r="J547">
        <v>7.09</v>
      </c>
    </row>
    <row r="548" spans="1:10" x14ac:dyDescent="0.3">
      <c r="A548" s="1" t="s">
        <v>125</v>
      </c>
      <c r="E548" s="10">
        <v>42370</v>
      </c>
      <c r="F548" s="1">
        <v>404</v>
      </c>
      <c r="H548" s="10">
        <v>42370</v>
      </c>
      <c r="I548">
        <v>5530</v>
      </c>
      <c r="J548">
        <v>7.31</v>
      </c>
    </row>
    <row r="549" spans="1:10" x14ac:dyDescent="0.3">
      <c r="A549" s="1" t="s">
        <v>125</v>
      </c>
      <c r="E549" s="10">
        <v>42736</v>
      </c>
      <c r="F549" s="1">
        <v>389</v>
      </c>
      <c r="H549" s="10">
        <v>42736</v>
      </c>
      <c r="I549">
        <v>4906</v>
      </c>
      <c r="J549">
        <v>7.93</v>
      </c>
    </row>
    <row r="550" spans="1:10" x14ac:dyDescent="0.3">
      <c r="A550" s="1" t="s">
        <v>125</v>
      </c>
      <c r="E550" s="10">
        <v>43101</v>
      </c>
      <c r="F550" s="1">
        <v>357</v>
      </c>
      <c r="H550" s="10">
        <v>43101</v>
      </c>
      <c r="I550">
        <v>4850</v>
      </c>
      <c r="J550">
        <v>7.36</v>
      </c>
    </row>
    <row r="551" spans="1:10" x14ac:dyDescent="0.3">
      <c r="A551" s="1" t="s">
        <v>125</v>
      </c>
      <c r="E551" s="10">
        <v>43466</v>
      </c>
      <c r="F551" s="1">
        <v>332</v>
      </c>
      <c r="H551" s="10">
        <v>43466</v>
      </c>
      <c r="I551">
        <v>4695</v>
      </c>
      <c r="J551">
        <v>7.07</v>
      </c>
    </row>
    <row r="552" spans="1:10" x14ac:dyDescent="0.3">
      <c r="A552" s="1" t="s">
        <v>125</v>
      </c>
      <c r="E552" s="10">
        <v>43831</v>
      </c>
      <c r="F552" s="1">
        <v>394</v>
      </c>
      <c r="H552" s="10">
        <v>43831</v>
      </c>
      <c r="I552">
        <v>4335</v>
      </c>
      <c r="J552">
        <v>9.09</v>
      </c>
    </row>
    <row r="553" spans="1:10" x14ac:dyDescent="0.3">
      <c r="A553" s="1" t="s">
        <v>125</v>
      </c>
      <c r="E553" s="10">
        <v>44197</v>
      </c>
      <c r="F553" s="1">
        <v>370</v>
      </c>
      <c r="H553" s="10">
        <v>44197</v>
      </c>
      <c r="I553">
        <v>4700</v>
      </c>
      <c r="J553">
        <v>7.87</v>
      </c>
    </row>
    <row r="554" spans="1:10" x14ac:dyDescent="0.3">
      <c r="A554" s="1" t="s">
        <v>125</v>
      </c>
      <c r="E554" s="10">
        <v>44562</v>
      </c>
      <c r="F554" s="1">
        <v>467</v>
      </c>
      <c r="H554" s="10">
        <v>44562</v>
      </c>
      <c r="I554">
        <v>6730</v>
      </c>
      <c r="J554">
        <v>6.94</v>
      </c>
    </row>
    <row r="555" spans="1:10" x14ac:dyDescent="0.3">
      <c r="A555" s="1" t="s">
        <v>125</v>
      </c>
      <c r="E555" s="10">
        <v>44927</v>
      </c>
      <c r="F555" s="1">
        <v>487</v>
      </c>
      <c r="H555" s="10">
        <v>44927</v>
      </c>
      <c r="I555">
        <v>7134</v>
      </c>
      <c r="J555">
        <v>6.83</v>
      </c>
    </row>
    <row r="556" spans="1:10" x14ac:dyDescent="0.3">
      <c r="A556" s="1" t="s">
        <v>125</v>
      </c>
      <c r="E556" s="10">
        <v>45292</v>
      </c>
      <c r="F556" s="1">
        <v>0</v>
      </c>
      <c r="H556" s="10">
        <v>45292</v>
      </c>
      <c r="I556">
        <v>22</v>
      </c>
      <c r="J556">
        <v>0</v>
      </c>
    </row>
    <row r="557" spans="1:10" x14ac:dyDescent="0.3">
      <c r="A557" s="1" t="s">
        <v>134</v>
      </c>
      <c r="B557" s="15" t="s">
        <v>135</v>
      </c>
      <c r="D557" s="1">
        <v>125</v>
      </c>
      <c r="E557" s="10">
        <v>44197</v>
      </c>
      <c r="F557" s="1">
        <v>27</v>
      </c>
      <c r="G557" s="20">
        <v>1829</v>
      </c>
      <c r="H557" s="10">
        <v>44197</v>
      </c>
      <c r="I557">
        <v>293</v>
      </c>
      <c r="J557">
        <v>9.2200000000000006</v>
      </c>
    </row>
    <row r="558" spans="1:10" x14ac:dyDescent="0.3">
      <c r="A558" s="1" t="s">
        <v>134</v>
      </c>
      <c r="B558" s="15" t="s">
        <v>136</v>
      </c>
      <c r="C558" s="1" t="s">
        <v>41</v>
      </c>
      <c r="E558" s="10">
        <v>44562</v>
      </c>
      <c r="F558" s="1">
        <v>71</v>
      </c>
      <c r="H558" s="10">
        <v>44562</v>
      </c>
      <c r="I558">
        <v>971</v>
      </c>
      <c r="J558">
        <v>7.31</v>
      </c>
    </row>
    <row r="559" spans="1:10" x14ac:dyDescent="0.3">
      <c r="A559" s="1" t="s">
        <v>134</v>
      </c>
      <c r="E559" s="10">
        <v>44927</v>
      </c>
      <c r="F559" s="1">
        <v>27</v>
      </c>
      <c r="H559" s="10">
        <v>44927</v>
      </c>
      <c r="I559">
        <v>564</v>
      </c>
      <c r="J559">
        <v>4.79</v>
      </c>
    </row>
    <row r="560" spans="1:10" x14ac:dyDescent="0.3">
      <c r="A560" s="1" t="s">
        <v>134</v>
      </c>
      <c r="E560" s="10">
        <v>45292</v>
      </c>
      <c r="F560" s="1">
        <v>0</v>
      </c>
      <c r="H560" s="10">
        <v>45292</v>
      </c>
      <c r="I560">
        <v>1</v>
      </c>
      <c r="J560">
        <v>0</v>
      </c>
    </row>
    <row r="561" spans="1:10" x14ac:dyDescent="0.3">
      <c r="A561" s="1" t="s">
        <v>134</v>
      </c>
      <c r="B561" s="15" t="s">
        <v>137</v>
      </c>
      <c r="D561" s="20">
        <v>11377</v>
      </c>
      <c r="E561" s="10">
        <v>42370</v>
      </c>
      <c r="F561" s="1">
        <v>1467</v>
      </c>
      <c r="G561" s="20">
        <v>91849</v>
      </c>
      <c r="H561" s="10">
        <v>42370</v>
      </c>
      <c r="I561">
        <v>10113</v>
      </c>
      <c r="J561">
        <v>14.51</v>
      </c>
    </row>
    <row r="562" spans="1:10" x14ac:dyDescent="0.3">
      <c r="A562" s="1" t="s">
        <v>134</v>
      </c>
      <c r="E562" s="10">
        <v>42736</v>
      </c>
      <c r="F562" s="1">
        <v>1717</v>
      </c>
      <c r="H562" s="10">
        <v>42736</v>
      </c>
      <c r="I562">
        <v>12963</v>
      </c>
      <c r="J562">
        <v>13.25</v>
      </c>
    </row>
    <row r="563" spans="1:10" x14ac:dyDescent="0.3">
      <c r="A563" s="1" t="s">
        <v>134</v>
      </c>
      <c r="E563" s="10">
        <v>43101</v>
      </c>
      <c r="F563" s="1">
        <v>1191</v>
      </c>
      <c r="H563" s="10">
        <v>43101</v>
      </c>
      <c r="I563">
        <v>10457</v>
      </c>
      <c r="J563">
        <v>11.39</v>
      </c>
    </row>
    <row r="564" spans="1:10" x14ac:dyDescent="0.3">
      <c r="A564" s="1" t="s">
        <v>134</v>
      </c>
      <c r="E564" s="10">
        <v>43466</v>
      </c>
      <c r="F564" s="1">
        <v>1691</v>
      </c>
      <c r="H564" s="10">
        <v>43466</v>
      </c>
      <c r="I564">
        <v>13879</v>
      </c>
      <c r="J564">
        <v>12.18</v>
      </c>
    </row>
    <row r="565" spans="1:10" x14ac:dyDescent="0.3">
      <c r="A565" s="1" t="s">
        <v>134</v>
      </c>
      <c r="E565" s="10">
        <v>43831</v>
      </c>
      <c r="F565" s="1">
        <v>1386</v>
      </c>
      <c r="H565" s="10">
        <v>43831</v>
      </c>
      <c r="I565">
        <v>12856</v>
      </c>
      <c r="J565">
        <v>10.78</v>
      </c>
    </row>
    <row r="566" spans="1:10" x14ac:dyDescent="0.3">
      <c r="A566" s="1" t="s">
        <v>134</v>
      </c>
      <c r="E566" s="10">
        <v>44197</v>
      </c>
      <c r="F566" s="1">
        <v>1290</v>
      </c>
      <c r="H566" s="10">
        <v>44197</v>
      </c>
      <c r="I566">
        <v>11650</v>
      </c>
      <c r="J566">
        <v>11.07</v>
      </c>
    </row>
    <row r="567" spans="1:10" x14ac:dyDescent="0.3">
      <c r="A567" s="1" t="s">
        <v>134</v>
      </c>
      <c r="E567" s="10">
        <v>44562</v>
      </c>
      <c r="F567" s="1">
        <v>1972</v>
      </c>
      <c r="H567" s="10">
        <v>44562</v>
      </c>
      <c r="I567">
        <v>13881</v>
      </c>
      <c r="J567">
        <v>14.21</v>
      </c>
    </row>
    <row r="568" spans="1:10" x14ac:dyDescent="0.3">
      <c r="A568" s="1" t="s">
        <v>134</v>
      </c>
      <c r="E568" s="10">
        <v>44927</v>
      </c>
      <c r="F568" s="1">
        <v>662</v>
      </c>
      <c r="H568" s="10">
        <v>44927</v>
      </c>
      <c r="I568">
        <v>6040</v>
      </c>
      <c r="J568">
        <v>10.96</v>
      </c>
    </row>
    <row r="569" spans="1:10" x14ac:dyDescent="0.3">
      <c r="A569" s="1" t="s">
        <v>134</v>
      </c>
      <c r="E569" s="10">
        <v>45292</v>
      </c>
      <c r="F569" s="1">
        <v>1</v>
      </c>
      <c r="H569" s="10">
        <v>45292</v>
      </c>
      <c r="I569">
        <v>10</v>
      </c>
      <c r="J569">
        <v>10</v>
      </c>
    </row>
    <row r="570" spans="1:10" x14ac:dyDescent="0.3">
      <c r="A570" s="1" t="s">
        <v>138</v>
      </c>
      <c r="B570" s="15" t="s">
        <v>139</v>
      </c>
      <c r="C570" s="1" t="s">
        <v>36</v>
      </c>
      <c r="J570" t="e">
        <v>#DIV/0!</v>
      </c>
    </row>
    <row r="571" spans="1:10" x14ac:dyDescent="0.3">
      <c r="A571" s="1" t="s">
        <v>138</v>
      </c>
      <c r="B571" s="15" t="s">
        <v>140</v>
      </c>
      <c r="D571" s="1">
        <v>999</v>
      </c>
      <c r="E571" s="10">
        <v>41275</v>
      </c>
      <c r="F571" s="1">
        <v>44</v>
      </c>
      <c r="G571" s="20">
        <v>40583</v>
      </c>
      <c r="H571" s="10">
        <v>41275</v>
      </c>
      <c r="I571">
        <v>1571</v>
      </c>
      <c r="J571">
        <v>2.8</v>
      </c>
    </row>
    <row r="572" spans="1:10" x14ac:dyDescent="0.3">
      <c r="A572" s="1" t="s">
        <v>138</v>
      </c>
      <c r="E572" s="10">
        <v>41640</v>
      </c>
      <c r="F572" s="1">
        <v>104</v>
      </c>
      <c r="H572" s="10">
        <v>41640</v>
      </c>
      <c r="I572">
        <v>4275</v>
      </c>
      <c r="J572">
        <v>2.4300000000000002</v>
      </c>
    </row>
    <row r="573" spans="1:10" x14ac:dyDescent="0.3">
      <c r="A573" s="1" t="s">
        <v>138</v>
      </c>
      <c r="E573" s="10">
        <v>42005</v>
      </c>
      <c r="F573" s="1">
        <v>141</v>
      </c>
      <c r="H573" s="10">
        <v>42005</v>
      </c>
      <c r="I573">
        <v>5409</v>
      </c>
      <c r="J573">
        <v>2.61</v>
      </c>
    </row>
    <row r="574" spans="1:10" x14ac:dyDescent="0.3">
      <c r="A574" s="1" t="s">
        <v>138</v>
      </c>
      <c r="E574" s="10">
        <v>42370</v>
      </c>
      <c r="F574" s="1">
        <v>27</v>
      </c>
      <c r="H574" s="10">
        <v>42370</v>
      </c>
      <c r="I574">
        <v>1852</v>
      </c>
      <c r="J574">
        <v>1.46</v>
      </c>
    </row>
    <row r="575" spans="1:10" x14ac:dyDescent="0.3">
      <c r="A575" s="1" t="s">
        <v>138</v>
      </c>
      <c r="E575" s="10">
        <v>42736</v>
      </c>
      <c r="F575" s="1">
        <v>68</v>
      </c>
      <c r="H575" s="10">
        <v>42736</v>
      </c>
      <c r="I575">
        <v>2868</v>
      </c>
      <c r="J575">
        <v>2.37</v>
      </c>
    </row>
    <row r="576" spans="1:10" x14ac:dyDescent="0.3">
      <c r="A576" s="1" t="s">
        <v>138</v>
      </c>
      <c r="E576" s="10">
        <v>43101</v>
      </c>
      <c r="F576" s="1">
        <v>99</v>
      </c>
      <c r="H576" s="10">
        <v>43101</v>
      </c>
      <c r="I576">
        <v>4002</v>
      </c>
      <c r="J576">
        <v>2.4700000000000002</v>
      </c>
    </row>
    <row r="577" spans="1:10" x14ac:dyDescent="0.3">
      <c r="A577" s="1" t="s">
        <v>138</v>
      </c>
      <c r="E577" s="10">
        <v>43466</v>
      </c>
      <c r="F577" s="1">
        <v>114</v>
      </c>
      <c r="H577" s="10">
        <v>43466</v>
      </c>
      <c r="I577">
        <v>4119</v>
      </c>
      <c r="J577">
        <v>2.77</v>
      </c>
    </row>
    <row r="578" spans="1:10" x14ac:dyDescent="0.3">
      <c r="A578" s="1" t="s">
        <v>138</v>
      </c>
      <c r="E578" s="10">
        <v>43831</v>
      </c>
      <c r="F578" s="1">
        <v>131</v>
      </c>
      <c r="H578" s="10">
        <v>43831</v>
      </c>
      <c r="I578">
        <v>4427</v>
      </c>
      <c r="J578">
        <v>2.96</v>
      </c>
    </row>
    <row r="579" spans="1:10" x14ac:dyDescent="0.3">
      <c r="A579" s="1" t="s">
        <v>138</v>
      </c>
      <c r="E579" s="10">
        <v>44197</v>
      </c>
      <c r="F579" s="1">
        <v>70</v>
      </c>
      <c r="H579" s="10">
        <v>44197</v>
      </c>
      <c r="I579">
        <v>2195</v>
      </c>
      <c r="J579">
        <v>3.19</v>
      </c>
    </row>
    <row r="580" spans="1:10" x14ac:dyDescent="0.3">
      <c r="A580" s="1" t="s">
        <v>138</v>
      </c>
      <c r="E580" s="10">
        <v>44562</v>
      </c>
      <c r="F580" s="1">
        <v>93</v>
      </c>
      <c r="H580" s="10">
        <v>44562</v>
      </c>
      <c r="I580">
        <v>4672</v>
      </c>
      <c r="J580">
        <v>1.99</v>
      </c>
    </row>
    <row r="581" spans="1:10" x14ac:dyDescent="0.3">
      <c r="A581" s="1" t="s">
        <v>138</v>
      </c>
      <c r="E581" s="10">
        <v>44927</v>
      </c>
      <c r="F581" s="1">
        <v>108</v>
      </c>
      <c r="H581" s="10">
        <v>44927</v>
      </c>
      <c r="I581">
        <v>5189</v>
      </c>
      <c r="J581">
        <v>2.08</v>
      </c>
    </row>
    <row r="582" spans="1:10" x14ac:dyDescent="0.3">
      <c r="A582" s="1" t="s">
        <v>138</v>
      </c>
      <c r="E582" s="10">
        <v>45292</v>
      </c>
      <c r="F582" s="1">
        <v>0</v>
      </c>
      <c r="H582" s="10">
        <v>45292</v>
      </c>
      <c r="I582">
        <v>4</v>
      </c>
      <c r="J582">
        <v>0</v>
      </c>
    </row>
    <row r="583" spans="1:10" x14ac:dyDescent="0.3">
      <c r="A583" s="1" t="s">
        <v>138</v>
      </c>
      <c r="B583" s="15" t="s">
        <v>141</v>
      </c>
      <c r="D583" s="1">
        <v>396</v>
      </c>
      <c r="E583" s="10">
        <v>40179</v>
      </c>
      <c r="F583" s="1">
        <v>64</v>
      </c>
      <c r="G583" s="20">
        <v>6368</v>
      </c>
      <c r="H583" s="10">
        <v>40179</v>
      </c>
      <c r="I583">
        <v>854</v>
      </c>
      <c r="J583">
        <v>7.49</v>
      </c>
    </row>
    <row r="584" spans="1:10" x14ac:dyDescent="0.3">
      <c r="A584" s="1" t="s">
        <v>138</v>
      </c>
      <c r="E584" s="10">
        <v>40544</v>
      </c>
      <c r="F584" s="1">
        <v>69</v>
      </c>
      <c r="H584" s="10">
        <v>40544</v>
      </c>
      <c r="I584">
        <v>1309</v>
      </c>
      <c r="J584">
        <v>5.27</v>
      </c>
    </row>
    <row r="585" spans="1:10" x14ac:dyDescent="0.3">
      <c r="A585" s="1" t="s">
        <v>138</v>
      </c>
      <c r="E585" s="10">
        <v>40909</v>
      </c>
      <c r="F585" s="1">
        <v>70</v>
      </c>
      <c r="H585" s="10">
        <v>40909</v>
      </c>
      <c r="I585">
        <v>1065</v>
      </c>
      <c r="J585">
        <v>6.57</v>
      </c>
    </row>
    <row r="586" spans="1:10" x14ac:dyDescent="0.3">
      <c r="A586" s="1" t="s">
        <v>138</v>
      </c>
      <c r="E586" s="10">
        <v>41275</v>
      </c>
      <c r="F586" s="1">
        <v>51</v>
      </c>
      <c r="H586" s="10">
        <v>41275</v>
      </c>
      <c r="I586">
        <v>708</v>
      </c>
      <c r="J586">
        <v>7.2</v>
      </c>
    </row>
    <row r="587" spans="1:10" x14ac:dyDescent="0.3">
      <c r="A587" s="1" t="s">
        <v>138</v>
      </c>
      <c r="E587" s="10">
        <v>41640</v>
      </c>
      <c r="F587" s="1">
        <v>24</v>
      </c>
      <c r="H587" s="10">
        <v>41640</v>
      </c>
      <c r="I587">
        <v>519</v>
      </c>
      <c r="J587">
        <v>4.62</v>
      </c>
    </row>
    <row r="588" spans="1:10" x14ac:dyDescent="0.3">
      <c r="A588" s="1" t="s">
        <v>138</v>
      </c>
      <c r="E588" s="10">
        <v>42005</v>
      </c>
      <c r="F588" s="1">
        <v>33</v>
      </c>
      <c r="H588" s="10">
        <v>42005</v>
      </c>
      <c r="I588">
        <v>344</v>
      </c>
      <c r="J588">
        <v>9.59</v>
      </c>
    </row>
    <row r="589" spans="1:10" x14ac:dyDescent="0.3">
      <c r="A589" s="1" t="s">
        <v>138</v>
      </c>
      <c r="E589" s="10">
        <v>42370</v>
      </c>
      <c r="F589" s="1">
        <v>16</v>
      </c>
      <c r="H589" s="10">
        <v>42370</v>
      </c>
      <c r="I589">
        <v>393</v>
      </c>
      <c r="J589">
        <v>4.07</v>
      </c>
    </row>
    <row r="590" spans="1:10" x14ac:dyDescent="0.3">
      <c r="A590" s="1" t="s">
        <v>138</v>
      </c>
      <c r="E590" s="10">
        <v>42736</v>
      </c>
      <c r="F590" s="1">
        <v>44</v>
      </c>
      <c r="H590" s="10">
        <v>42736</v>
      </c>
      <c r="I590">
        <v>570</v>
      </c>
      <c r="J590">
        <v>7.72</v>
      </c>
    </row>
    <row r="591" spans="1:10" x14ac:dyDescent="0.3">
      <c r="A591" s="1" t="s">
        <v>138</v>
      </c>
      <c r="E591" s="10">
        <v>43101</v>
      </c>
      <c r="F591" s="1">
        <v>9</v>
      </c>
      <c r="H591" s="10">
        <v>43101</v>
      </c>
      <c r="I591">
        <v>207</v>
      </c>
      <c r="J591">
        <v>4.3499999999999996</v>
      </c>
    </row>
    <row r="592" spans="1:10" x14ac:dyDescent="0.3">
      <c r="A592" s="1" t="s">
        <v>138</v>
      </c>
      <c r="E592" s="10">
        <v>43466</v>
      </c>
      <c r="F592" s="1">
        <v>1</v>
      </c>
      <c r="H592" s="10">
        <v>43466</v>
      </c>
      <c r="I592">
        <v>40</v>
      </c>
      <c r="J592">
        <v>2.5</v>
      </c>
    </row>
    <row r="593" spans="1:10" x14ac:dyDescent="0.3">
      <c r="A593" s="1" t="s">
        <v>138</v>
      </c>
      <c r="E593" s="10">
        <v>43831</v>
      </c>
      <c r="F593" s="1">
        <v>3</v>
      </c>
      <c r="H593" s="10">
        <v>43831</v>
      </c>
      <c r="I593">
        <v>50</v>
      </c>
      <c r="J593">
        <v>6</v>
      </c>
    </row>
    <row r="594" spans="1:10" x14ac:dyDescent="0.3">
      <c r="A594" s="1" t="s">
        <v>138</v>
      </c>
      <c r="E594" s="10">
        <v>44197</v>
      </c>
      <c r="F594" s="1">
        <v>12</v>
      </c>
      <c r="H594" s="10">
        <v>44197</v>
      </c>
      <c r="I594">
        <v>309</v>
      </c>
      <c r="J594">
        <v>3.88</v>
      </c>
    </row>
    <row r="595" spans="1:10" x14ac:dyDescent="0.3">
      <c r="A595" s="1" t="s">
        <v>138</v>
      </c>
      <c r="E595" s="10">
        <v>44562</v>
      </c>
      <c r="F595" s="1">
        <v>0</v>
      </c>
      <c r="H595" s="10">
        <v>44562</v>
      </c>
      <c r="I595">
        <v>0</v>
      </c>
      <c r="J595" t="e">
        <v>#DIV/0!</v>
      </c>
    </row>
    <row r="596" spans="1:10" x14ac:dyDescent="0.3">
      <c r="A596" s="1" t="s">
        <v>138</v>
      </c>
      <c r="E596" s="10">
        <v>44927</v>
      </c>
      <c r="F596" s="1">
        <v>0</v>
      </c>
      <c r="H596" s="10">
        <v>44927</v>
      </c>
      <c r="I596">
        <v>0</v>
      </c>
      <c r="J596" t="e">
        <v>#DIV/0!</v>
      </c>
    </row>
    <row r="597" spans="1:10" x14ac:dyDescent="0.3">
      <c r="A597" s="1" t="s">
        <v>138</v>
      </c>
      <c r="E597" s="10">
        <v>45292</v>
      </c>
      <c r="F597" s="1">
        <v>0</v>
      </c>
      <c r="H597" s="10">
        <v>45292</v>
      </c>
      <c r="I597">
        <v>0</v>
      </c>
      <c r="J597" t="e">
        <v>#DIV/0!</v>
      </c>
    </row>
    <row r="598" spans="1:10" x14ac:dyDescent="0.3">
      <c r="A598" s="1" t="s">
        <v>138</v>
      </c>
      <c r="B598" s="15" t="s">
        <v>142</v>
      </c>
      <c r="C598" s="1" t="s">
        <v>41</v>
      </c>
      <c r="J598" t="e">
        <v>#DIV/0!</v>
      </c>
    </row>
    <row r="599" spans="1:10" x14ac:dyDescent="0.3">
      <c r="A599" s="1" t="s">
        <v>138</v>
      </c>
      <c r="B599" s="15" t="s">
        <v>143</v>
      </c>
      <c r="C599" s="1" t="s">
        <v>36</v>
      </c>
      <c r="J599" t="e">
        <v>#DIV/0!</v>
      </c>
    </row>
    <row r="600" spans="1:10" x14ac:dyDescent="0.3">
      <c r="A600" s="1" t="s">
        <v>138</v>
      </c>
      <c r="B600" s="15" t="s">
        <v>144</v>
      </c>
      <c r="D600" s="1">
        <v>282</v>
      </c>
      <c r="E600" s="10">
        <v>42736</v>
      </c>
      <c r="F600" s="1">
        <v>28</v>
      </c>
      <c r="G600" s="20">
        <v>2661</v>
      </c>
      <c r="H600" s="10">
        <v>42736</v>
      </c>
      <c r="I600">
        <v>175</v>
      </c>
      <c r="J600">
        <v>16</v>
      </c>
    </row>
    <row r="601" spans="1:10" x14ac:dyDescent="0.3">
      <c r="A601" s="1" t="s">
        <v>138</v>
      </c>
      <c r="E601" s="10">
        <v>43101</v>
      </c>
      <c r="F601" s="1">
        <v>149</v>
      </c>
      <c r="H601" s="10">
        <v>43101</v>
      </c>
      <c r="I601">
        <v>1082</v>
      </c>
      <c r="J601">
        <v>13.77</v>
      </c>
    </row>
    <row r="602" spans="1:10" x14ac:dyDescent="0.3">
      <c r="A602" s="1" t="s">
        <v>138</v>
      </c>
      <c r="E602" s="10">
        <v>43466</v>
      </c>
      <c r="F602" s="1">
        <v>13</v>
      </c>
      <c r="H602" s="10">
        <v>43466</v>
      </c>
      <c r="I602">
        <v>225</v>
      </c>
      <c r="J602">
        <v>5.78</v>
      </c>
    </row>
    <row r="603" spans="1:10" x14ac:dyDescent="0.3">
      <c r="A603" s="1" t="s">
        <v>138</v>
      </c>
      <c r="E603" s="10">
        <v>43831</v>
      </c>
      <c r="F603" s="1">
        <v>29</v>
      </c>
      <c r="H603" s="10">
        <v>43831</v>
      </c>
      <c r="I603">
        <v>380</v>
      </c>
      <c r="J603">
        <v>7.63</v>
      </c>
    </row>
    <row r="604" spans="1:10" x14ac:dyDescent="0.3">
      <c r="A604" s="1" t="s">
        <v>138</v>
      </c>
      <c r="E604" s="10">
        <v>44197</v>
      </c>
      <c r="F604" s="1">
        <v>19</v>
      </c>
      <c r="H604" s="10">
        <v>44197</v>
      </c>
      <c r="I604">
        <v>305</v>
      </c>
      <c r="J604">
        <v>6.23</v>
      </c>
    </row>
    <row r="605" spans="1:10" x14ac:dyDescent="0.3">
      <c r="A605" s="1" t="s">
        <v>138</v>
      </c>
      <c r="E605" s="10">
        <v>44562</v>
      </c>
      <c r="F605" s="1">
        <v>10</v>
      </c>
      <c r="H605" s="10">
        <v>44562</v>
      </c>
      <c r="I605">
        <v>209</v>
      </c>
      <c r="J605">
        <v>4.78</v>
      </c>
    </row>
    <row r="606" spans="1:10" x14ac:dyDescent="0.3">
      <c r="A606" s="1" t="s">
        <v>138</v>
      </c>
      <c r="E606" s="10">
        <v>44927</v>
      </c>
      <c r="F606" s="1">
        <v>34</v>
      </c>
      <c r="H606" s="10">
        <v>44927</v>
      </c>
      <c r="I606">
        <v>285</v>
      </c>
      <c r="J606">
        <v>11.93</v>
      </c>
    </row>
    <row r="607" spans="1:10" x14ac:dyDescent="0.3">
      <c r="A607" s="1" t="s">
        <v>138</v>
      </c>
      <c r="E607" s="10">
        <v>45292</v>
      </c>
      <c r="F607" s="1">
        <v>0</v>
      </c>
      <c r="H607" s="10">
        <v>45292</v>
      </c>
      <c r="I607">
        <v>0</v>
      </c>
      <c r="J607" t="e">
        <v>#DIV/0!</v>
      </c>
    </row>
    <row r="608" spans="1:10" x14ac:dyDescent="0.3">
      <c r="A608" s="1" t="s">
        <v>145</v>
      </c>
      <c r="B608" s="15" t="s">
        <v>146</v>
      </c>
      <c r="D608" s="20">
        <v>3951</v>
      </c>
      <c r="E608" s="10">
        <v>40179</v>
      </c>
      <c r="F608" s="1">
        <v>345</v>
      </c>
      <c r="G608" s="20">
        <v>73823</v>
      </c>
      <c r="H608" s="10">
        <v>40179</v>
      </c>
      <c r="I608">
        <v>3963</v>
      </c>
      <c r="J608">
        <v>8.7100000000000009</v>
      </c>
    </row>
    <row r="609" spans="1:10" x14ac:dyDescent="0.3">
      <c r="A609" s="1" t="s">
        <v>145</v>
      </c>
      <c r="E609" s="10">
        <v>40544</v>
      </c>
      <c r="F609" s="1">
        <v>354</v>
      </c>
      <c r="H609" s="10">
        <v>40544</v>
      </c>
      <c r="I609">
        <v>4621</v>
      </c>
      <c r="J609">
        <v>7.66</v>
      </c>
    </row>
    <row r="610" spans="1:10" x14ac:dyDescent="0.3">
      <c r="A610" s="1" t="s">
        <v>145</v>
      </c>
      <c r="E610" s="10">
        <v>40909</v>
      </c>
      <c r="F610" s="1">
        <v>274</v>
      </c>
      <c r="H610" s="10">
        <v>40909</v>
      </c>
      <c r="I610">
        <v>4480</v>
      </c>
      <c r="J610">
        <v>6.12</v>
      </c>
    </row>
    <row r="611" spans="1:10" x14ac:dyDescent="0.3">
      <c r="A611" s="1" t="s">
        <v>145</v>
      </c>
      <c r="E611" s="10">
        <v>41275</v>
      </c>
      <c r="F611" s="1">
        <v>168</v>
      </c>
      <c r="H611" s="10">
        <v>41275</v>
      </c>
      <c r="I611">
        <v>4368</v>
      </c>
      <c r="J611">
        <v>3.85</v>
      </c>
    </row>
    <row r="612" spans="1:10" x14ac:dyDescent="0.3">
      <c r="A612" s="1" t="s">
        <v>145</v>
      </c>
      <c r="E612" s="10">
        <v>41640</v>
      </c>
      <c r="F612" s="1">
        <v>110</v>
      </c>
      <c r="H612" s="10">
        <v>41640</v>
      </c>
      <c r="I612">
        <v>3640</v>
      </c>
      <c r="J612">
        <v>3.02</v>
      </c>
    </row>
    <row r="613" spans="1:10" x14ac:dyDescent="0.3">
      <c r="A613" s="1" t="s">
        <v>145</v>
      </c>
      <c r="E613" s="10">
        <v>42005</v>
      </c>
      <c r="F613" s="1">
        <v>143</v>
      </c>
      <c r="H613" s="10">
        <v>42005</v>
      </c>
      <c r="I613">
        <v>3411</v>
      </c>
      <c r="J613">
        <v>4.1900000000000004</v>
      </c>
    </row>
    <row r="614" spans="1:10" x14ac:dyDescent="0.3">
      <c r="A614" s="1" t="s">
        <v>145</v>
      </c>
      <c r="E614" s="10">
        <v>42370</v>
      </c>
      <c r="F614" s="1">
        <v>259</v>
      </c>
      <c r="H614" s="10">
        <v>42370</v>
      </c>
      <c r="I614">
        <v>6430</v>
      </c>
      <c r="J614">
        <v>4.03</v>
      </c>
    </row>
    <row r="615" spans="1:10" x14ac:dyDescent="0.3">
      <c r="A615" s="1" t="s">
        <v>145</v>
      </c>
      <c r="E615" s="10">
        <v>42736</v>
      </c>
      <c r="F615" s="1">
        <v>281</v>
      </c>
      <c r="H615" s="10">
        <v>42736</v>
      </c>
      <c r="I615">
        <v>8130</v>
      </c>
      <c r="J615">
        <v>3.46</v>
      </c>
    </row>
    <row r="616" spans="1:10" x14ac:dyDescent="0.3">
      <c r="A616" s="1" t="s">
        <v>145</v>
      </c>
      <c r="E616" s="10">
        <v>43101</v>
      </c>
      <c r="F616" s="1">
        <v>364</v>
      </c>
      <c r="H616" s="10">
        <v>43101</v>
      </c>
      <c r="I616">
        <v>7861</v>
      </c>
      <c r="J616">
        <v>4.63</v>
      </c>
    </row>
    <row r="617" spans="1:10" x14ac:dyDescent="0.3">
      <c r="A617" s="1" t="s">
        <v>145</v>
      </c>
      <c r="E617" s="10">
        <v>43466</v>
      </c>
      <c r="F617" s="1">
        <v>311</v>
      </c>
      <c r="H617" s="10">
        <v>43466</v>
      </c>
      <c r="I617">
        <v>6498</v>
      </c>
      <c r="J617">
        <v>4.79</v>
      </c>
    </row>
    <row r="618" spans="1:10" x14ac:dyDescent="0.3">
      <c r="A618" s="1" t="s">
        <v>145</v>
      </c>
      <c r="E618" s="10">
        <v>43831</v>
      </c>
      <c r="F618" s="1">
        <v>244</v>
      </c>
      <c r="H618" s="10">
        <v>43831</v>
      </c>
      <c r="I618">
        <v>5230</v>
      </c>
      <c r="J618">
        <v>4.67</v>
      </c>
    </row>
    <row r="619" spans="1:10" x14ac:dyDescent="0.3">
      <c r="A619" s="1" t="s">
        <v>145</v>
      </c>
      <c r="E619" s="10">
        <v>44197</v>
      </c>
      <c r="F619" s="1">
        <v>234</v>
      </c>
      <c r="H619" s="10">
        <v>44197</v>
      </c>
      <c r="I619">
        <v>4215</v>
      </c>
      <c r="J619">
        <v>5.55</v>
      </c>
    </row>
    <row r="620" spans="1:10" x14ac:dyDescent="0.3">
      <c r="A620" s="1" t="s">
        <v>145</v>
      </c>
      <c r="E620" s="10">
        <v>44562</v>
      </c>
      <c r="F620" s="1">
        <v>496</v>
      </c>
      <c r="H620" s="10">
        <v>44562</v>
      </c>
      <c r="I620">
        <v>5429</v>
      </c>
      <c r="J620">
        <v>9.14</v>
      </c>
    </row>
    <row r="621" spans="1:10" x14ac:dyDescent="0.3">
      <c r="A621" s="1" t="s">
        <v>145</v>
      </c>
      <c r="E621" s="10">
        <v>44927</v>
      </c>
      <c r="F621" s="1">
        <v>367</v>
      </c>
      <c r="H621" s="10">
        <v>44927</v>
      </c>
      <c r="I621">
        <v>5522</v>
      </c>
      <c r="J621">
        <v>6.65</v>
      </c>
    </row>
    <row r="622" spans="1:10" x14ac:dyDescent="0.3">
      <c r="A622" s="1" t="s">
        <v>145</v>
      </c>
      <c r="E622" s="10">
        <v>45292</v>
      </c>
      <c r="F622" s="1">
        <v>1</v>
      </c>
      <c r="H622" s="10">
        <v>45292</v>
      </c>
      <c r="I622">
        <v>25</v>
      </c>
      <c r="J622">
        <v>4</v>
      </c>
    </row>
    <row r="623" spans="1:10" x14ac:dyDescent="0.3">
      <c r="A623" s="1" t="s">
        <v>145</v>
      </c>
      <c r="B623" s="15" t="s">
        <v>147</v>
      </c>
      <c r="D623" s="1">
        <v>627</v>
      </c>
      <c r="E623" s="10">
        <v>44562</v>
      </c>
      <c r="F623" s="1">
        <v>188</v>
      </c>
      <c r="G623" s="20">
        <v>8460</v>
      </c>
      <c r="H623" s="10">
        <v>44562</v>
      </c>
      <c r="I623">
        <v>2217</v>
      </c>
      <c r="J623">
        <v>8.48</v>
      </c>
    </row>
    <row r="624" spans="1:10" x14ac:dyDescent="0.3">
      <c r="A624" s="1" t="s">
        <v>145</v>
      </c>
      <c r="E624" s="10">
        <v>44927</v>
      </c>
      <c r="F624" s="1">
        <v>436</v>
      </c>
      <c r="H624" s="10">
        <v>44927</v>
      </c>
      <c r="I624">
        <v>6201</v>
      </c>
      <c r="J624">
        <v>7.03</v>
      </c>
    </row>
    <row r="625" spans="1:10" x14ac:dyDescent="0.3">
      <c r="A625" s="1" t="s">
        <v>145</v>
      </c>
      <c r="E625" s="10">
        <v>45292</v>
      </c>
      <c r="F625" s="1">
        <v>3</v>
      </c>
      <c r="H625" s="10">
        <v>45292</v>
      </c>
      <c r="I625">
        <v>42</v>
      </c>
      <c r="J625">
        <v>7.14</v>
      </c>
    </row>
    <row r="626" spans="1:10" x14ac:dyDescent="0.3">
      <c r="A626" s="1" t="s">
        <v>145</v>
      </c>
      <c r="B626" s="15" t="s">
        <v>148</v>
      </c>
      <c r="C626" s="1" t="s">
        <v>41</v>
      </c>
      <c r="J626" t="e">
        <v>#DIV/0!</v>
      </c>
    </row>
    <row r="627" spans="1:10" x14ac:dyDescent="0.3">
      <c r="A627" s="1" t="s">
        <v>149</v>
      </c>
      <c r="B627" s="15" t="s">
        <v>150</v>
      </c>
      <c r="C627" s="1" t="s">
        <v>41</v>
      </c>
      <c r="J627" t="e">
        <v>#DIV/0!</v>
      </c>
    </row>
    <row r="628" spans="1:10" x14ac:dyDescent="0.3">
      <c r="A628" s="1" t="s">
        <v>149</v>
      </c>
      <c r="B628" s="15" t="s">
        <v>151</v>
      </c>
      <c r="D628" s="1">
        <v>151</v>
      </c>
      <c r="E628" s="10">
        <v>44562</v>
      </c>
      <c r="F628" s="1">
        <v>25</v>
      </c>
      <c r="G628" s="20">
        <v>1943</v>
      </c>
      <c r="J628" t="e">
        <v>#DIV/0!</v>
      </c>
    </row>
    <row r="629" spans="1:10" x14ac:dyDescent="0.3">
      <c r="A629" s="1" t="s">
        <v>149</v>
      </c>
      <c r="E629" s="10">
        <v>44927</v>
      </c>
      <c r="F629" s="1">
        <v>125</v>
      </c>
      <c r="J629" t="e">
        <v>#DIV/0!</v>
      </c>
    </row>
    <row r="630" spans="1:10" x14ac:dyDescent="0.3">
      <c r="A630" s="1" t="s">
        <v>149</v>
      </c>
      <c r="E630" s="10">
        <v>45292</v>
      </c>
      <c r="F630" s="1">
        <v>1</v>
      </c>
      <c r="J630" t="e">
        <v>#DIV/0!</v>
      </c>
    </row>
    <row r="631" spans="1:10" x14ac:dyDescent="0.3">
      <c r="A631" s="1" t="s">
        <v>149</v>
      </c>
      <c r="B631" s="15" t="s">
        <v>152</v>
      </c>
      <c r="D631" s="1">
        <v>124</v>
      </c>
      <c r="E631" s="10">
        <v>43101</v>
      </c>
      <c r="F631" s="1">
        <v>1</v>
      </c>
      <c r="G631" s="20">
        <v>1040</v>
      </c>
      <c r="H631" s="10">
        <v>43101</v>
      </c>
      <c r="I631">
        <v>9</v>
      </c>
      <c r="J631">
        <v>11.11</v>
      </c>
    </row>
    <row r="632" spans="1:10" x14ac:dyDescent="0.3">
      <c r="A632" s="1" t="s">
        <v>149</v>
      </c>
      <c r="E632" s="10">
        <v>43466</v>
      </c>
      <c r="F632" s="1">
        <v>0</v>
      </c>
      <c r="H632" s="10">
        <v>43466</v>
      </c>
      <c r="I632">
        <v>0</v>
      </c>
      <c r="J632" t="e">
        <v>#DIV/0!</v>
      </c>
    </row>
    <row r="633" spans="1:10" x14ac:dyDescent="0.3">
      <c r="A633" s="1" t="s">
        <v>149</v>
      </c>
      <c r="E633" s="10">
        <v>43831</v>
      </c>
      <c r="F633" s="1">
        <v>0</v>
      </c>
      <c r="H633" s="10">
        <v>43831</v>
      </c>
      <c r="I633">
        <v>2</v>
      </c>
      <c r="J633">
        <v>0</v>
      </c>
    </row>
    <row r="634" spans="1:10" x14ac:dyDescent="0.3">
      <c r="A634" s="1" t="s">
        <v>149</v>
      </c>
      <c r="E634" s="10">
        <v>44197</v>
      </c>
      <c r="F634" s="1">
        <v>24</v>
      </c>
      <c r="H634" s="10">
        <v>44197</v>
      </c>
      <c r="I634">
        <v>188</v>
      </c>
      <c r="J634">
        <v>12.77</v>
      </c>
    </row>
    <row r="635" spans="1:10" x14ac:dyDescent="0.3">
      <c r="A635" s="1" t="s">
        <v>149</v>
      </c>
      <c r="E635" s="10">
        <v>44562</v>
      </c>
      <c r="F635" s="1">
        <v>43</v>
      </c>
      <c r="H635" s="10">
        <v>44562</v>
      </c>
      <c r="I635">
        <v>480</v>
      </c>
      <c r="J635">
        <v>8.9600000000000009</v>
      </c>
    </row>
    <row r="636" spans="1:10" x14ac:dyDescent="0.3">
      <c r="A636" s="1" t="s">
        <v>149</v>
      </c>
      <c r="E636" s="10">
        <v>44927</v>
      </c>
      <c r="F636" s="1">
        <v>56</v>
      </c>
      <c r="H636" s="10">
        <v>44927</v>
      </c>
      <c r="I636">
        <v>357</v>
      </c>
      <c r="J636">
        <v>15.69</v>
      </c>
    </row>
    <row r="637" spans="1:10" x14ac:dyDescent="0.3">
      <c r="A637" s="1" t="s">
        <v>149</v>
      </c>
      <c r="E637" s="10">
        <v>45292</v>
      </c>
      <c r="F637" s="1">
        <v>0</v>
      </c>
      <c r="H637" s="10">
        <v>45292</v>
      </c>
      <c r="I637">
        <v>4</v>
      </c>
      <c r="J637">
        <v>0</v>
      </c>
    </row>
    <row r="638" spans="1:10" x14ac:dyDescent="0.3">
      <c r="A638" s="1" t="s">
        <v>153</v>
      </c>
      <c r="B638" s="15" t="s">
        <v>154</v>
      </c>
      <c r="C638" s="1" t="s">
        <v>41</v>
      </c>
      <c r="J638" t="e">
        <v>#DIV/0!</v>
      </c>
    </row>
    <row r="639" spans="1:10" x14ac:dyDescent="0.3">
      <c r="A639" s="1" t="s">
        <v>153</v>
      </c>
      <c r="B639" s="15" t="s">
        <v>155</v>
      </c>
      <c r="C639" s="1" t="s">
        <v>41</v>
      </c>
      <c r="J639" t="e">
        <v>#DIV/0!</v>
      </c>
    </row>
    <row r="640" spans="1:10" x14ac:dyDescent="0.3">
      <c r="A640" s="1" t="s">
        <v>153</v>
      </c>
      <c r="B640" s="15" t="s">
        <v>156</v>
      </c>
      <c r="D640" s="20">
        <v>1216</v>
      </c>
      <c r="E640" s="10">
        <v>41275</v>
      </c>
      <c r="F640" s="1">
        <v>33</v>
      </c>
      <c r="G640" s="20">
        <v>11775</v>
      </c>
      <c r="H640" s="10">
        <v>41275</v>
      </c>
      <c r="I640">
        <v>471</v>
      </c>
      <c r="J640">
        <v>7.01</v>
      </c>
    </row>
    <row r="641" spans="1:10" x14ac:dyDescent="0.3">
      <c r="A641" s="1" t="s">
        <v>153</v>
      </c>
      <c r="E641" s="10">
        <v>41640</v>
      </c>
      <c r="F641" s="1">
        <v>129</v>
      </c>
      <c r="H641" s="10">
        <v>41640</v>
      </c>
      <c r="I641">
        <v>1030</v>
      </c>
      <c r="J641">
        <v>12.52</v>
      </c>
    </row>
    <row r="642" spans="1:10" x14ac:dyDescent="0.3">
      <c r="A642" s="1" t="s">
        <v>153</v>
      </c>
      <c r="E642" s="10">
        <v>42005</v>
      </c>
      <c r="F642" s="1">
        <v>98</v>
      </c>
      <c r="H642" s="10">
        <v>42005</v>
      </c>
      <c r="I642">
        <v>1147</v>
      </c>
      <c r="J642">
        <v>8.5399999999999991</v>
      </c>
    </row>
    <row r="643" spans="1:10" x14ac:dyDescent="0.3">
      <c r="A643" s="1" t="s">
        <v>153</v>
      </c>
      <c r="E643" s="10">
        <v>42370</v>
      </c>
      <c r="F643" s="1">
        <v>91</v>
      </c>
      <c r="H643" s="10">
        <v>42370</v>
      </c>
      <c r="I643">
        <v>805</v>
      </c>
      <c r="J643">
        <v>11.3</v>
      </c>
    </row>
    <row r="644" spans="1:10" x14ac:dyDescent="0.3">
      <c r="A644" s="1" t="s">
        <v>153</v>
      </c>
      <c r="E644" s="10">
        <v>42736</v>
      </c>
      <c r="F644" s="1">
        <v>106</v>
      </c>
      <c r="H644" s="10">
        <v>42736</v>
      </c>
      <c r="I644">
        <v>980</v>
      </c>
      <c r="J644">
        <v>10.82</v>
      </c>
    </row>
    <row r="645" spans="1:10" x14ac:dyDescent="0.3">
      <c r="A645" s="1" t="s">
        <v>153</v>
      </c>
      <c r="E645" s="10">
        <v>43101</v>
      </c>
      <c r="F645" s="1">
        <v>141</v>
      </c>
      <c r="H645" s="10">
        <v>43101</v>
      </c>
      <c r="I645">
        <v>1073</v>
      </c>
      <c r="J645">
        <v>13.14</v>
      </c>
    </row>
    <row r="646" spans="1:10" x14ac:dyDescent="0.3">
      <c r="A646" s="1" t="s">
        <v>153</v>
      </c>
      <c r="E646" s="10">
        <v>43466</v>
      </c>
      <c r="F646" s="1">
        <v>117</v>
      </c>
      <c r="H646" s="10">
        <v>43466</v>
      </c>
      <c r="I646">
        <v>1118</v>
      </c>
      <c r="J646">
        <v>10.47</v>
      </c>
    </row>
    <row r="647" spans="1:10" x14ac:dyDescent="0.3">
      <c r="A647" s="1" t="s">
        <v>153</v>
      </c>
      <c r="E647" s="10">
        <v>43831</v>
      </c>
      <c r="F647" s="1">
        <v>183</v>
      </c>
      <c r="H647" s="10">
        <v>43831</v>
      </c>
      <c r="I647">
        <v>1619</v>
      </c>
      <c r="J647">
        <v>11.3</v>
      </c>
    </row>
    <row r="648" spans="1:10" x14ac:dyDescent="0.3">
      <c r="A648" s="1" t="s">
        <v>153</v>
      </c>
      <c r="E648" s="10">
        <v>44197</v>
      </c>
      <c r="F648" s="1">
        <v>135</v>
      </c>
      <c r="H648" s="10">
        <v>44197</v>
      </c>
      <c r="I648">
        <v>1471</v>
      </c>
      <c r="J648">
        <v>9.18</v>
      </c>
    </row>
    <row r="649" spans="1:10" x14ac:dyDescent="0.3">
      <c r="A649" s="1" t="s">
        <v>153</v>
      </c>
      <c r="E649" s="10">
        <v>44562</v>
      </c>
      <c r="F649" s="1">
        <v>86</v>
      </c>
      <c r="H649" s="10">
        <v>44562</v>
      </c>
      <c r="I649">
        <v>1173</v>
      </c>
      <c r="J649">
        <v>7.33</v>
      </c>
    </row>
    <row r="650" spans="1:10" x14ac:dyDescent="0.3">
      <c r="A650" s="1" t="s">
        <v>153</v>
      </c>
      <c r="E650" s="10">
        <v>44927</v>
      </c>
      <c r="F650" s="1">
        <v>97</v>
      </c>
      <c r="H650" s="10">
        <v>44927</v>
      </c>
      <c r="I650">
        <v>886</v>
      </c>
      <c r="J650">
        <v>10.95</v>
      </c>
    </row>
    <row r="651" spans="1:10" x14ac:dyDescent="0.3">
      <c r="A651" s="1" t="s">
        <v>153</v>
      </c>
      <c r="E651" s="10">
        <v>45292</v>
      </c>
      <c r="F651" s="1">
        <v>0</v>
      </c>
      <c r="H651" s="10">
        <v>45292</v>
      </c>
      <c r="I651">
        <v>2</v>
      </c>
      <c r="J651">
        <v>0</v>
      </c>
    </row>
    <row r="652" spans="1:10" x14ac:dyDescent="0.3">
      <c r="A652" s="1" t="s">
        <v>157</v>
      </c>
      <c r="B652" s="15" t="s">
        <v>158</v>
      </c>
      <c r="C652" s="1" t="s">
        <v>159</v>
      </c>
      <c r="J652" t="e">
        <v>#DIV/0!</v>
      </c>
    </row>
    <row r="653" spans="1:10" x14ac:dyDescent="0.3">
      <c r="A653" s="1" t="s">
        <v>157</v>
      </c>
      <c r="B653" s="15" t="s">
        <v>160</v>
      </c>
      <c r="D653" s="1">
        <v>927</v>
      </c>
      <c r="E653" s="10">
        <v>44197</v>
      </c>
      <c r="F653" s="1">
        <v>155</v>
      </c>
      <c r="G653" s="20">
        <v>9879</v>
      </c>
      <c r="H653" s="10">
        <v>44197</v>
      </c>
      <c r="I653">
        <v>2219</v>
      </c>
      <c r="J653">
        <v>6.99</v>
      </c>
    </row>
    <row r="654" spans="1:10" x14ac:dyDescent="0.3">
      <c r="A654" s="1" t="s">
        <v>157</v>
      </c>
      <c r="E654" s="10">
        <v>44562</v>
      </c>
      <c r="F654" s="1">
        <v>499</v>
      </c>
      <c r="H654" s="10">
        <v>44562</v>
      </c>
      <c r="I654">
        <v>4396</v>
      </c>
      <c r="J654">
        <v>11.35</v>
      </c>
    </row>
    <row r="655" spans="1:10" x14ac:dyDescent="0.3">
      <c r="A655" s="1" t="s">
        <v>157</v>
      </c>
      <c r="E655" s="10">
        <v>44927</v>
      </c>
      <c r="F655" s="1">
        <v>273</v>
      </c>
      <c r="H655" s="10">
        <v>44927</v>
      </c>
      <c r="I655">
        <v>3264</v>
      </c>
      <c r="J655">
        <v>8.36</v>
      </c>
    </row>
    <row r="656" spans="1:10" x14ac:dyDescent="0.3">
      <c r="A656" s="1" t="s">
        <v>157</v>
      </c>
      <c r="E656" s="10">
        <v>45292</v>
      </c>
      <c r="F656" s="1">
        <v>0</v>
      </c>
      <c r="H656" s="10">
        <v>45292</v>
      </c>
      <c r="I656">
        <v>0</v>
      </c>
      <c r="J656" t="e">
        <v>#DIV/0!</v>
      </c>
    </row>
    <row r="657" spans="1:10" x14ac:dyDescent="0.3">
      <c r="A657" s="1" t="s">
        <v>157</v>
      </c>
      <c r="B657" s="15" t="s">
        <v>161</v>
      </c>
      <c r="D657" s="20">
        <v>6355</v>
      </c>
      <c r="E657" s="10">
        <v>39814</v>
      </c>
      <c r="F657" s="1">
        <v>2</v>
      </c>
      <c r="G657" s="20">
        <v>92763</v>
      </c>
      <c r="H657" s="10">
        <v>39814</v>
      </c>
      <c r="I657">
        <v>22</v>
      </c>
      <c r="J657">
        <v>9.09</v>
      </c>
    </row>
    <row r="658" spans="1:10" x14ac:dyDescent="0.3">
      <c r="A658" s="1" t="s">
        <v>157</v>
      </c>
      <c r="E658" s="10">
        <v>40179</v>
      </c>
      <c r="F658" s="1">
        <v>742</v>
      </c>
      <c r="H658" s="10">
        <v>40179</v>
      </c>
      <c r="I658">
        <v>9752</v>
      </c>
      <c r="J658">
        <v>7.61</v>
      </c>
    </row>
    <row r="659" spans="1:10" x14ac:dyDescent="0.3">
      <c r="A659" s="1" t="s">
        <v>157</v>
      </c>
      <c r="E659" s="10">
        <v>40544</v>
      </c>
      <c r="F659" s="1">
        <v>889</v>
      </c>
      <c r="H659" s="10">
        <v>40544</v>
      </c>
      <c r="I659">
        <v>11499</v>
      </c>
      <c r="J659">
        <v>7.73</v>
      </c>
    </row>
    <row r="660" spans="1:10" x14ac:dyDescent="0.3">
      <c r="A660" s="1" t="s">
        <v>157</v>
      </c>
      <c r="E660" s="10">
        <v>40909</v>
      </c>
      <c r="F660" s="1">
        <v>899</v>
      </c>
      <c r="H660" s="10">
        <v>40909</v>
      </c>
      <c r="I660">
        <v>14208</v>
      </c>
      <c r="J660">
        <v>6.33</v>
      </c>
    </row>
    <row r="661" spans="1:10" x14ac:dyDescent="0.3">
      <c r="A661" s="1" t="s">
        <v>157</v>
      </c>
      <c r="E661" s="10">
        <v>41275</v>
      </c>
      <c r="F661" s="1">
        <v>1036</v>
      </c>
      <c r="H661" s="10">
        <v>41275</v>
      </c>
      <c r="I661">
        <v>15141</v>
      </c>
      <c r="J661">
        <v>6.84</v>
      </c>
    </row>
    <row r="662" spans="1:10" x14ac:dyDescent="0.3">
      <c r="A662" s="1" t="s">
        <v>157</v>
      </c>
      <c r="E662" s="10">
        <v>41640</v>
      </c>
      <c r="F662" s="1">
        <v>774</v>
      </c>
      <c r="H662" s="10">
        <v>41640</v>
      </c>
      <c r="I662">
        <v>12196</v>
      </c>
      <c r="J662">
        <v>6.35</v>
      </c>
    </row>
    <row r="663" spans="1:10" x14ac:dyDescent="0.3">
      <c r="A663" s="1" t="s">
        <v>157</v>
      </c>
      <c r="E663" s="10">
        <v>42005</v>
      </c>
      <c r="F663" s="1">
        <v>533</v>
      </c>
      <c r="H663" s="10">
        <v>42005</v>
      </c>
      <c r="I663">
        <v>8867</v>
      </c>
      <c r="J663">
        <v>6.01</v>
      </c>
    </row>
    <row r="664" spans="1:10" x14ac:dyDescent="0.3">
      <c r="A664" s="1" t="s">
        <v>157</v>
      </c>
      <c r="E664" s="10">
        <v>42370</v>
      </c>
      <c r="F664" s="1">
        <v>613</v>
      </c>
      <c r="H664" s="10">
        <v>42370</v>
      </c>
      <c r="I664">
        <v>8461</v>
      </c>
      <c r="J664">
        <v>7.25</v>
      </c>
    </row>
    <row r="665" spans="1:10" x14ac:dyDescent="0.3">
      <c r="A665" s="1" t="s">
        <v>157</v>
      </c>
      <c r="E665" s="10">
        <v>42736</v>
      </c>
      <c r="F665" s="1">
        <v>560</v>
      </c>
      <c r="H665" s="10">
        <v>42736</v>
      </c>
      <c r="I665">
        <v>8652</v>
      </c>
      <c r="J665">
        <v>6.47</v>
      </c>
    </row>
    <row r="666" spans="1:10" x14ac:dyDescent="0.3">
      <c r="A666" s="1" t="s">
        <v>157</v>
      </c>
      <c r="E666" s="10">
        <v>43101</v>
      </c>
      <c r="F666" s="1">
        <v>307</v>
      </c>
      <c r="H666" s="10">
        <v>43101</v>
      </c>
      <c r="I666">
        <v>3965</v>
      </c>
      <c r="J666">
        <v>7.74</v>
      </c>
    </row>
    <row r="667" spans="1:10" x14ac:dyDescent="0.3">
      <c r="A667" s="1" t="s">
        <v>157</v>
      </c>
      <c r="E667" s="10">
        <v>43466</v>
      </c>
      <c r="F667" s="1">
        <v>0</v>
      </c>
      <c r="H667" s="10">
        <v>43466</v>
      </c>
      <c r="I667">
        <v>0</v>
      </c>
      <c r="J667" t="e">
        <v>#DIV/0!</v>
      </c>
    </row>
    <row r="668" spans="1:10" x14ac:dyDescent="0.3">
      <c r="A668" s="1" t="s">
        <v>157</v>
      </c>
      <c r="E668" s="10">
        <v>43831</v>
      </c>
      <c r="F668" s="1">
        <v>0</v>
      </c>
      <c r="H668" s="10">
        <v>43831</v>
      </c>
      <c r="I668">
        <v>0</v>
      </c>
      <c r="J668" t="e">
        <v>#DIV/0!</v>
      </c>
    </row>
    <row r="669" spans="1:10" x14ac:dyDescent="0.3">
      <c r="A669" s="1" t="s">
        <v>157</v>
      </c>
      <c r="E669" s="10">
        <v>44197</v>
      </c>
      <c r="F669" s="1">
        <v>0</v>
      </c>
      <c r="H669" s="10">
        <v>44197</v>
      </c>
      <c r="I669">
        <v>0</v>
      </c>
      <c r="J669" t="e">
        <v>#DIV/0!</v>
      </c>
    </row>
    <row r="670" spans="1:10" x14ac:dyDescent="0.3">
      <c r="A670" s="1" t="s">
        <v>157</v>
      </c>
      <c r="E670" s="10">
        <v>44562</v>
      </c>
      <c r="F670" s="1">
        <v>0</v>
      </c>
      <c r="H670" s="10">
        <v>44562</v>
      </c>
      <c r="I670">
        <v>0</v>
      </c>
      <c r="J670" t="e">
        <v>#DIV/0!</v>
      </c>
    </row>
    <row r="671" spans="1:10" x14ac:dyDescent="0.3">
      <c r="A671" s="1" t="s">
        <v>157</v>
      </c>
      <c r="E671" s="10">
        <v>44927</v>
      </c>
      <c r="F671" s="1">
        <v>0</v>
      </c>
      <c r="H671" s="10">
        <v>44927</v>
      </c>
      <c r="I671">
        <v>0</v>
      </c>
      <c r="J671" t="e">
        <v>#DIV/0!</v>
      </c>
    </row>
    <row r="672" spans="1:10" x14ac:dyDescent="0.3">
      <c r="A672" s="1" t="s">
        <v>157</v>
      </c>
      <c r="E672" s="10">
        <v>45292</v>
      </c>
      <c r="F672" s="1">
        <v>0</v>
      </c>
      <c r="H672" s="10">
        <v>45292</v>
      </c>
      <c r="I672">
        <v>0</v>
      </c>
      <c r="J672" t="e">
        <v>#DIV/0!</v>
      </c>
    </row>
    <row r="673" spans="1:10" ht="28.8" x14ac:dyDescent="0.3">
      <c r="A673" s="1" t="s">
        <v>157</v>
      </c>
      <c r="B673" s="1" t="s">
        <v>162</v>
      </c>
      <c r="C673" s="1" t="s">
        <v>41</v>
      </c>
      <c r="J673" t="e">
        <v>#DIV/0!</v>
      </c>
    </row>
    <row r="674" spans="1:10" x14ac:dyDescent="0.3">
      <c r="A674" s="1" t="s">
        <v>157</v>
      </c>
      <c r="B674" s="15" t="s">
        <v>163</v>
      </c>
      <c r="C674" s="1" t="s">
        <v>41</v>
      </c>
      <c r="J674" t="e">
        <v>#DIV/0!</v>
      </c>
    </row>
    <row r="675" spans="1:10" x14ac:dyDescent="0.3">
      <c r="A675" s="1" t="s">
        <v>157</v>
      </c>
      <c r="B675" s="15" t="s">
        <v>164</v>
      </c>
      <c r="D675" s="20">
        <v>4497</v>
      </c>
      <c r="E675" s="10">
        <v>40179</v>
      </c>
      <c r="F675" s="1">
        <v>445</v>
      </c>
      <c r="G675" s="20">
        <v>56643</v>
      </c>
      <c r="H675" s="10">
        <v>40179</v>
      </c>
      <c r="I675">
        <v>445</v>
      </c>
      <c r="J675">
        <v>100</v>
      </c>
    </row>
    <row r="676" spans="1:10" x14ac:dyDescent="0.3">
      <c r="A676" s="1" t="s">
        <v>157</v>
      </c>
      <c r="E676" s="10">
        <v>40544</v>
      </c>
      <c r="F676" s="1">
        <v>324</v>
      </c>
      <c r="H676" s="10">
        <v>40544</v>
      </c>
      <c r="I676">
        <v>324</v>
      </c>
      <c r="J676">
        <v>100</v>
      </c>
    </row>
    <row r="677" spans="1:10" x14ac:dyDescent="0.3">
      <c r="A677" s="1" t="s">
        <v>157</v>
      </c>
      <c r="E677" s="10">
        <v>40909</v>
      </c>
      <c r="F677" s="1">
        <v>545</v>
      </c>
      <c r="H677" s="10">
        <v>40909</v>
      </c>
      <c r="I677">
        <v>545</v>
      </c>
      <c r="J677">
        <v>100</v>
      </c>
    </row>
    <row r="678" spans="1:10" x14ac:dyDescent="0.3">
      <c r="A678" s="1" t="s">
        <v>157</v>
      </c>
      <c r="E678" s="10">
        <v>41275</v>
      </c>
      <c r="F678" s="1">
        <v>725</v>
      </c>
      <c r="H678" s="10">
        <v>41275</v>
      </c>
      <c r="I678">
        <v>725</v>
      </c>
      <c r="J678">
        <v>100</v>
      </c>
    </row>
    <row r="679" spans="1:10" x14ac:dyDescent="0.3">
      <c r="A679" s="1" t="s">
        <v>157</v>
      </c>
      <c r="E679" s="10">
        <v>41640</v>
      </c>
      <c r="F679" s="1">
        <v>477</v>
      </c>
      <c r="H679" s="10">
        <v>41640</v>
      </c>
      <c r="I679">
        <v>477</v>
      </c>
      <c r="J679">
        <v>100</v>
      </c>
    </row>
    <row r="680" spans="1:10" x14ac:dyDescent="0.3">
      <c r="A680" s="1" t="s">
        <v>157</v>
      </c>
      <c r="E680" s="10">
        <v>42005</v>
      </c>
      <c r="F680" s="1">
        <v>217</v>
      </c>
      <c r="H680" s="10">
        <v>42005</v>
      </c>
      <c r="I680">
        <v>217</v>
      </c>
      <c r="J680">
        <v>100</v>
      </c>
    </row>
    <row r="681" spans="1:10" x14ac:dyDescent="0.3">
      <c r="A681" s="1" t="s">
        <v>157</v>
      </c>
      <c r="E681" s="10">
        <v>42370</v>
      </c>
      <c r="F681" s="1">
        <v>199</v>
      </c>
      <c r="H681" s="10">
        <v>42370</v>
      </c>
      <c r="I681">
        <v>199</v>
      </c>
      <c r="J681">
        <v>100</v>
      </c>
    </row>
    <row r="682" spans="1:10" x14ac:dyDescent="0.3">
      <c r="A682" s="1" t="s">
        <v>157</v>
      </c>
      <c r="E682" s="10">
        <v>42736</v>
      </c>
      <c r="F682" s="1">
        <v>180</v>
      </c>
      <c r="H682" s="10">
        <v>42736</v>
      </c>
      <c r="I682">
        <v>180</v>
      </c>
      <c r="J682">
        <v>100</v>
      </c>
    </row>
    <row r="683" spans="1:10" x14ac:dyDescent="0.3">
      <c r="A683" s="1" t="s">
        <v>157</v>
      </c>
      <c r="E683" s="10">
        <v>43101</v>
      </c>
      <c r="F683" s="1">
        <v>306</v>
      </c>
      <c r="H683" s="10">
        <v>43101</v>
      </c>
      <c r="I683">
        <v>306</v>
      </c>
      <c r="J683">
        <v>100</v>
      </c>
    </row>
    <row r="684" spans="1:10" x14ac:dyDescent="0.3">
      <c r="A684" s="1" t="s">
        <v>157</v>
      </c>
      <c r="E684" s="10">
        <v>43466</v>
      </c>
      <c r="F684" s="1">
        <v>0</v>
      </c>
      <c r="H684" s="10">
        <v>43466</v>
      </c>
      <c r="I684">
        <v>0</v>
      </c>
      <c r="J684" t="e">
        <v>#DIV/0!</v>
      </c>
    </row>
    <row r="685" spans="1:10" x14ac:dyDescent="0.3">
      <c r="A685" s="1" t="s">
        <v>157</v>
      </c>
      <c r="E685" s="10">
        <v>43831</v>
      </c>
      <c r="F685" s="1">
        <v>360</v>
      </c>
      <c r="H685" s="10">
        <v>43831</v>
      </c>
      <c r="I685">
        <v>360</v>
      </c>
      <c r="J685">
        <v>100</v>
      </c>
    </row>
    <row r="686" spans="1:10" x14ac:dyDescent="0.3">
      <c r="A686" s="1" t="s">
        <v>157</v>
      </c>
      <c r="E686" s="10">
        <v>44197</v>
      </c>
      <c r="F686" s="1">
        <v>336</v>
      </c>
      <c r="H686" s="10">
        <v>44197</v>
      </c>
      <c r="I686">
        <v>336</v>
      </c>
      <c r="J686">
        <v>100</v>
      </c>
    </row>
    <row r="687" spans="1:10" x14ac:dyDescent="0.3">
      <c r="A687" s="1" t="s">
        <v>157</v>
      </c>
      <c r="E687" s="10">
        <v>44562</v>
      </c>
      <c r="F687" s="1">
        <v>204</v>
      </c>
      <c r="H687" s="10">
        <v>44562</v>
      </c>
      <c r="I687">
        <v>204</v>
      </c>
      <c r="J687">
        <v>100</v>
      </c>
    </row>
    <row r="688" spans="1:10" x14ac:dyDescent="0.3">
      <c r="A688" s="1" t="s">
        <v>157</v>
      </c>
      <c r="E688" s="10">
        <v>44927</v>
      </c>
      <c r="F688" s="1">
        <v>179</v>
      </c>
      <c r="H688" s="10">
        <v>44927</v>
      </c>
      <c r="I688">
        <v>179</v>
      </c>
      <c r="J688">
        <v>100</v>
      </c>
    </row>
    <row r="689" spans="1:10" x14ac:dyDescent="0.3">
      <c r="A689" s="1" t="s">
        <v>157</v>
      </c>
      <c r="E689" s="10">
        <v>45292</v>
      </c>
      <c r="F689" s="1">
        <v>0</v>
      </c>
      <c r="H689" s="10">
        <v>45292</v>
      </c>
      <c r="I689">
        <v>0</v>
      </c>
      <c r="J689" t="e">
        <v>#DIV/0!</v>
      </c>
    </row>
    <row r="690" spans="1:10" x14ac:dyDescent="0.3">
      <c r="A690" s="1" t="s">
        <v>157</v>
      </c>
      <c r="B690" s="15" t="s">
        <v>165</v>
      </c>
      <c r="D690" s="1">
        <v>62</v>
      </c>
      <c r="E690" s="10">
        <v>44927</v>
      </c>
      <c r="F690" s="1">
        <v>62</v>
      </c>
      <c r="G690" s="1">
        <v>607</v>
      </c>
      <c r="H690" s="10">
        <v>44927</v>
      </c>
      <c r="I690">
        <v>604</v>
      </c>
      <c r="J690">
        <v>10.26</v>
      </c>
    </row>
    <row r="691" spans="1:10" x14ac:dyDescent="0.3">
      <c r="A691" s="1" t="s">
        <v>157</v>
      </c>
      <c r="E691" s="10">
        <v>45292</v>
      </c>
      <c r="F691" s="1">
        <v>0</v>
      </c>
      <c r="H691" s="10">
        <v>45292</v>
      </c>
      <c r="I691">
        <v>3</v>
      </c>
      <c r="J691">
        <v>0</v>
      </c>
    </row>
    <row r="692" spans="1:10" x14ac:dyDescent="0.3">
      <c r="A692" s="1" t="s">
        <v>157</v>
      </c>
      <c r="B692" s="15" t="s">
        <v>166</v>
      </c>
      <c r="D692" s="20">
        <v>4355</v>
      </c>
      <c r="E692" s="10">
        <v>40179</v>
      </c>
      <c r="F692" s="1">
        <v>417</v>
      </c>
      <c r="G692" s="20">
        <v>59268</v>
      </c>
      <c r="H692" s="10">
        <v>39814</v>
      </c>
      <c r="I692">
        <v>3</v>
      </c>
      <c r="J692">
        <v>13900</v>
      </c>
    </row>
    <row r="693" spans="1:10" x14ac:dyDescent="0.3">
      <c r="A693" s="1" t="s">
        <v>157</v>
      </c>
      <c r="E693" s="10">
        <v>40544</v>
      </c>
      <c r="F693" s="1">
        <v>294</v>
      </c>
      <c r="H693" s="10">
        <v>40179</v>
      </c>
      <c r="I693">
        <v>3838</v>
      </c>
      <c r="J693">
        <v>7.66</v>
      </c>
    </row>
    <row r="694" spans="1:10" x14ac:dyDescent="0.3">
      <c r="A694" s="1" t="s">
        <v>157</v>
      </c>
      <c r="E694" s="10">
        <v>40909</v>
      </c>
      <c r="F694" s="1">
        <v>401</v>
      </c>
      <c r="H694" s="10">
        <v>40544</v>
      </c>
      <c r="I694">
        <v>3591</v>
      </c>
      <c r="J694">
        <v>11.17</v>
      </c>
    </row>
    <row r="695" spans="1:10" x14ac:dyDescent="0.3">
      <c r="A695" s="1" t="s">
        <v>157</v>
      </c>
      <c r="E695" s="10">
        <v>41275</v>
      </c>
      <c r="F695" s="1">
        <v>328</v>
      </c>
      <c r="H695" s="10">
        <v>40909</v>
      </c>
      <c r="I695">
        <v>4768</v>
      </c>
      <c r="J695">
        <v>6.88</v>
      </c>
    </row>
    <row r="696" spans="1:10" x14ac:dyDescent="0.3">
      <c r="A696" s="1" t="s">
        <v>157</v>
      </c>
      <c r="E696" s="10">
        <v>41640</v>
      </c>
      <c r="F696" s="1">
        <v>356</v>
      </c>
      <c r="H696" s="10">
        <v>41275</v>
      </c>
      <c r="I696">
        <v>4467</v>
      </c>
      <c r="J696">
        <v>7.97</v>
      </c>
    </row>
    <row r="697" spans="1:10" x14ac:dyDescent="0.3">
      <c r="A697" s="1" t="s">
        <v>157</v>
      </c>
      <c r="E697" s="10">
        <v>42005</v>
      </c>
      <c r="F697" s="1">
        <v>385</v>
      </c>
      <c r="H697" s="10">
        <v>41640</v>
      </c>
      <c r="I697">
        <v>5289</v>
      </c>
      <c r="J697">
        <v>7.28</v>
      </c>
    </row>
    <row r="698" spans="1:10" x14ac:dyDescent="0.3">
      <c r="A698" s="1" t="s">
        <v>157</v>
      </c>
      <c r="E698" s="10">
        <v>42370</v>
      </c>
      <c r="F698" s="1">
        <v>314</v>
      </c>
      <c r="H698" s="10">
        <v>42005</v>
      </c>
      <c r="I698">
        <v>5176</v>
      </c>
      <c r="J698">
        <v>6.07</v>
      </c>
    </row>
    <row r="699" spans="1:10" x14ac:dyDescent="0.3">
      <c r="A699" s="1" t="s">
        <v>157</v>
      </c>
      <c r="E699" s="10">
        <v>42736</v>
      </c>
      <c r="F699" s="1">
        <v>336</v>
      </c>
      <c r="H699" s="10">
        <v>42370</v>
      </c>
      <c r="I699">
        <v>4822</v>
      </c>
      <c r="J699">
        <v>6.97</v>
      </c>
    </row>
    <row r="700" spans="1:10" x14ac:dyDescent="0.3">
      <c r="A700" s="1" t="s">
        <v>157</v>
      </c>
      <c r="E700" s="10">
        <v>43101</v>
      </c>
      <c r="F700" s="1">
        <v>293</v>
      </c>
      <c r="H700" s="10">
        <v>42736</v>
      </c>
      <c r="I700">
        <v>4449</v>
      </c>
      <c r="J700">
        <v>6.59</v>
      </c>
    </row>
    <row r="701" spans="1:10" x14ac:dyDescent="0.3">
      <c r="A701" s="1" t="s">
        <v>157</v>
      </c>
      <c r="E701" s="10">
        <v>43466</v>
      </c>
      <c r="F701" s="1">
        <v>219</v>
      </c>
      <c r="H701" s="10">
        <v>43101</v>
      </c>
      <c r="I701">
        <v>4046</v>
      </c>
      <c r="J701">
        <v>5.41</v>
      </c>
    </row>
    <row r="702" spans="1:10" x14ac:dyDescent="0.3">
      <c r="A702" s="1" t="s">
        <v>157</v>
      </c>
      <c r="E702" s="10">
        <v>43831</v>
      </c>
      <c r="F702" s="1">
        <v>279</v>
      </c>
      <c r="H702" s="10">
        <v>43466</v>
      </c>
      <c r="I702">
        <v>3152</v>
      </c>
      <c r="J702">
        <v>8.85</v>
      </c>
    </row>
    <row r="703" spans="1:10" x14ac:dyDescent="0.3">
      <c r="A703" s="1" t="s">
        <v>157</v>
      </c>
      <c r="E703" s="10">
        <v>44197</v>
      </c>
      <c r="F703" s="1">
        <v>270</v>
      </c>
      <c r="H703" s="10">
        <v>43831</v>
      </c>
      <c r="I703">
        <v>3603</v>
      </c>
      <c r="J703">
        <v>7.49</v>
      </c>
    </row>
    <row r="704" spans="1:10" x14ac:dyDescent="0.3">
      <c r="A704" s="1" t="s">
        <v>157</v>
      </c>
      <c r="E704" s="10">
        <v>44562</v>
      </c>
      <c r="F704" s="1">
        <v>227</v>
      </c>
      <c r="H704" s="10">
        <v>44197</v>
      </c>
      <c r="I704">
        <v>3946</v>
      </c>
      <c r="J704">
        <v>5.75</v>
      </c>
    </row>
    <row r="705" spans="1:10" x14ac:dyDescent="0.3">
      <c r="A705" s="1" t="s">
        <v>157</v>
      </c>
      <c r="E705" s="10">
        <v>44927</v>
      </c>
      <c r="F705" s="1">
        <v>235</v>
      </c>
      <c r="H705" s="10">
        <v>44562</v>
      </c>
      <c r="I705">
        <v>3956</v>
      </c>
      <c r="J705">
        <v>5.94</v>
      </c>
    </row>
    <row r="706" spans="1:10" x14ac:dyDescent="0.3">
      <c r="A706" s="1" t="s">
        <v>157</v>
      </c>
      <c r="E706" s="10">
        <v>45292</v>
      </c>
      <c r="F706" s="1">
        <v>0</v>
      </c>
      <c r="H706" s="10">
        <v>44927</v>
      </c>
      <c r="I706">
        <v>4160</v>
      </c>
      <c r="J706">
        <v>0</v>
      </c>
    </row>
    <row r="707" spans="1:10" x14ac:dyDescent="0.3">
      <c r="A707" s="1" t="s">
        <v>157</v>
      </c>
      <c r="H707" s="10">
        <v>45292</v>
      </c>
      <c r="I707">
        <v>2</v>
      </c>
      <c r="J707">
        <v>0</v>
      </c>
    </row>
    <row r="708" spans="1:10" x14ac:dyDescent="0.3">
      <c r="A708" s="1" t="s">
        <v>157</v>
      </c>
      <c r="B708" s="15" t="s">
        <v>167</v>
      </c>
      <c r="D708" s="20">
        <v>1777</v>
      </c>
      <c r="E708" s="10">
        <v>40179</v>
      </c>
      <c r="F708" s="1">
        <v>128</v>
      </c>
      <c r="G708" s="20">
        <v>18070</v>
      </c>
      <c r="H708" s="10">
        <v>40179</v>
      </c>
      <c r="I708">
        <v>1495</v>
      </c>
      <c r="J708">
        <v>8.56</v>
      </c>
    </row>
    <row r="709" spans="1:10" x14ac:dyDescent="0.3">
      <c r="A709" s="1" t="s">
        <v>157</v>
      </c>
      <c r="E709" s="10">
        <v>40544</v>
      </c>
      <c r="F709" s="1">
        <v>567</v>
      </c>
      <c r="H709" s="10">
        <v>40544</v>
      </c>
      <c r="I709">
        <v>5256</v>
      </c>
      <c r="J709">
        <v>10.79</v>
      </c>
    </row>
    <row r="710" spans="1:10" x14ac:dyDescent="0.3">
      <c r="A710" s="1" t="s">
        <v>157</v>
      </c>
      <c r="E710" s="10">
        <v>40909</v>
      </c>
      <c r="F710" s="1">
        <v>492</v>
      </c>
      <c r="H710" s="10">
        <v>40909</v>
      </c>
      <c r="I710">
        <v>4731</v>
      </c>
      <c r="J710">
        <v>10.4</v>
      </c>
    </row>
    <row r="711" spans="1:10" x14ac:dyDescent="0.3">
      <c r="A711" s="1" t="s">
        <v>157</v>
      </c>
      <c r="E711" s="10">
        <v>41275</v>
      </c>
      <c r="F711" s="1">
        <v>172</v>
      </c>
      <c r="H711" s="10">
        <v>41275</v>
      </c>
      <c r="I711">
        <v>1346</v>
      </c>
      <c r="J711">
        <v>12.78</v>
      </c>
    </row>
    <row r="712" spans="1:10" x14ac:dyDescent="0.3">
      <c r="A712" s="1" t="s">
        <v>157</v>
      </c>
      <c r="E712" s="10">
        <v>41640</v>
      </c>
      <c r="F712" s="1">
        <v>148</v>
      </c>
      <c r="H712" s="10">
        <v>41640</v>
      </c>
      <c r="I712">
        <v>1872</v>
      </c>
      <c r="J712">
        <v>7.91</v>
      </c>
    </row>
    <row r="713" spans="1:10" x14ac:dyDescent="0.3">
      <c r="A713" s="1" t="s">
        <v>157</v>
      </c>
      <c r="E713" s="10">
        <v>42005</v>
      </c>
      <c r="F713" s="1">
        <v>180</v>
      </c>
      <c r="H713" s="10">
        <v>42005</v>
      </c>
      <c r="I713">
        <v>2080</v>
      </c>
      <c r="J713">
        <v>8.65</v>
      </c>
    </row>
    <row r="714" spans="1:10" x14ac:dyDescent="0.3">
      <c r="A714" s="1" t="s">
        <v>157</v>
      </c>
      <c r="E714" s="10">
        <v>42370</v>
      </c>
      <c r="F714" s="1">
        <v>72</v>
      </c>
      <c r="H714" s="10">
        <v>42370</v>
      </c>
      <c r="I714">
        <v>905</v>
      </c>
      <c r="J714">
        <v>7.96</v>
      </c>
    </row>
    <row r="715" spans="1:10" x14ac:dyDescent="0.3">
      <c r="A715" s="1" t="s">
        <v>157</v>
      </c>
      <c r="E715" s="10">
        <v>42736</v>
      </c>
      <c r="F715" s="1">
        <v>18</v>
      </c>
      <c r="H715" s="10">
        <v>42736</v>
      </c>
      <c r="I715">
        <v>384</v>
      </c>
      <c r="J715">
        <v>4.6900000000000004</v>
      </c>
    </row>
    <row r="716" spans="1:10" x14ac:dyDescent="0.3">
      <c r="A716" s="1" t="s">
        <v>157</v>
      </c>
      <c r="E716" s="10">
        <v>43101</v>
      </c>
      <c r="F716" s="1">
        <v>0</v>
      </c>
      <c r="H716" s="10">
        <v>43101</v>
      </c>
      <c r="I716">
        <v>1</v>
      </c>
      <c r="J716">
        <v>0</v>
      </c>
    </row>
    <row r="717" spans="1:10" x14ac:dyDescent="0.3">
      <c r="A717" s="1" t="s">
        <v>157</v>
      </c>
      <c r="E717" s="10">
        <v>43466</v>
      </c>
      <c r="F717" s="1">
        <v>0</v>
      </c>
      <c r="H717" s="10">
        <v>43466</v>
      </c>
      <c r="I717">
        <v>0</v>
      </c>
      <c r="J717" t="e">
        <v>#DIV/0!</v>
      </c>
    </row>
    <row r="718" spans="1:10" x14ac:dyDescent="0.3">
      <c r="A718" s="1" t="s">
        <v>157</v>
      </c>
      <c r="E718" s="10">
        <v>43831</v>
      </c>
      <c r="F718" s="1">
        <v>0</v>
      </c>
      <c r="H718" s="10">
        <v>43831</v>
      </c>
      <c r="I718">
        <v>0</v>
      </c>
      <c r="J718" t="e">
        <v>#DIV/0!</v>
      </c>
    </row>
    <row r="719" spans="1:10" x14ac:dyDescent="0.3">
      <c r="A719" s="1" t="s">
        <v>157</v>
      </c>
      <c r="E719" s="10">
        <v>44197</v>
      </c>
      <c r="F719" s="1">
        <v>0</v>
      </c>
      <c r="H719" s="10">
        <v>44197</v>
      </c>
      <c r="I719">
        <v>0</v>
      </c>
      <c r="J719" t="e">
        <v>#DIV/0!</v>
      </c>
    </row>
    <row r="720" spans="1:10" x14ac:dyDescent="0.3">
      <c r="A720" s="1" t="s">
        <v>157</v>
      </c>
      <c r="E720" s="10">
        <v>44562</v>
      </c>
      <c r="F720" s="1">
        <v>0</v>
      </c>
      <c r="H720" s="10">
        <v>44562</v>
      </c>
      <c r="I720">
        <v>0</v>
      </c>
      <c r="J720" t="e">
        <v>#DIV/0!</v>
      </c>
    </row>
    <row r="721" spans="1:10" x14ac:dyDescent="0.3">
      <c r="A721" s="1" t="s">
        <v>157</v>
      </c>
      <c r="E721" s="10">
        <v>44927</v>
      </c>
      <c r="F721" s="1">
        <v>0</v>
      </c>
      <c r="H721" s="10">
        <v>44927</v>
      </c>
      <c r="I721">
        <v>0</v>
      </c>
      <c r="J721" t="e">
        <v>#DIV/0!</v>
      </c>
    </row>
    <row r="722" spans="1:10" x14ac:dyDescent="0.3">
      <c r="A722" s="1" t="s">
        <v>157</v>
      </c>
      <c r="E722" s="10">
        <v>45292</v>
      </c>
      <c r="F722" s="1">
        <v>0</v>
      </c>
      <c r="H722" s="10">
        <v>45292</v>
      </c>
      <c r="I722">
        <v>0</v>
      </c>
      <c r="J722" t="e">
        <v>#DIV/0!</v>
      </c>
    </row>
    <row r="723" spans="1:10" x14ac:dyDescent="0.3">
      <c r="A723" s="1" t="s">
        <v>157</v>
      </c>
      <c r="B723" s="15" t="s">
        <v>168</v>
      </c>
      <c r="D723" s="1">
        <v>101</v>
      </c>
      <c r="E723" s="10">
        <v>44562</v>
      </c>
      <c r="F723" s="1">
        <v>17</v>
      </c>
      <c r="G723" s="20">
        <v>1724</v>
      </c>
      <c r="H723" s="10">
        <v>44562</v>
      </c>
      <c r="I723">
        <v>400</v>
      </c>
      <c r="J723">
        <v>4.25</v>
      </c>
    </row>
    <row r="724" spans="1:10" x14ac:dyDescent="0.3">
      <c r="A724" s="1" t="s">
        <v>157</v>
      </c>
      <c r="E724" s="10">
        <v>44927</v>
      </c>
      <c r="F724" s="1">
        <v>83</v>
      </c>
      <c r="H724" s="10">
        <v>44927</v>
      </c>
      <c r="I724">
        <v>1304</v>
      </c>
      <c r="J724">
        <v>6.37</v>
      </c>
    </row>
    <row r="725" spans="1:10" x14ac:dyDescent="0.3">
      <c r="A725" s="1" t="s">
        <v>157</v>
      </c>
      <c r="E725" s="10">
        <v>45292</v>
      </c>
      <c r="F725" s="1">
        <v>1</v>
      </c>
      <c r="H725" s="10">
        <v>45292</v>
      </c>
      <c r="I725">
        <v>20</v>
      </c>
      <c r="J725">
        <v>5</v>
      </c>
    </row>
    <row r="726" spans="1:10" x14ac:dyDescent="0.3">
      <c r="A726" s="1" t="s">
        <v>169</v>
      </c>
      <c r="B726" s="15" t="s">
        <v>170</v>
      </c>
      <c r="C726" s="1" t="s">
        <v>41</v>
      </c>
      <c r="J726" t="e">
        <v>#DIV/0!</v>
      </c>
    </row>
    <row r="727" spans="1:10" x14ac:dyDescent="0.3">
      <c r="A727" s="1" t="s">
        <v>169</v>
      </c>
      <c r="B727" s="15" t="s">
        <v>171</v>
      </c>
      <c r="C727" s="1" t="s">
        <v>41</v>
      </c>
      <c r="J727" t="e">
        <v>#DIV/0!</v>
      </c>
    </row>
    <row r="728" spans="1:10" x14ac:dyDescent="0.3">
      <c r="A728" s="1" t="s">
        <v>172</v>
      </c>
      <c r="B728" s="15" t="s">
        <v>173</v>
      </c>
      <c r="C728" s="1" t="s">
        <v>41</v>
      </c>
      <c r="J728" t="e">
        <v>#DIV/0!</v>
      </c>
    </row>
    <row r="729" spans="1:10" x14ac:dyDescent="0.3">
      <c r="A729" s="1" t="s">
        <v>172</v>
      </c>
      <c r="B729" s="15" t="s">
        <v>174</v>
      </c>
      <c r="C729" s="1" t="s">
        <v>41</v>
      </c>
      <c r="J729" t="e">
        <v>#DIV/0!</v>
      </c>
    </row>
    <row r="730" spans="1:10" x14ac:dyDescent="0.3">
      <c r="A730" s="1" t="s">
        <v>172</v>
      </c>
      <c r="B730" s="15" t="s">
        <v>175</v>
      </c>
      <c r="C730" s="1" t="s">
        <v>41</v>
      </c>
      <c r="J730" t="e">
        <v>#DIV/0!</v>
      </c>
    </row>
    <row r="731" spans="1:10" x14ac:dyDescent="0.3">
      <c r="A731" s="1" t="s">
        <v>172</v>
      </c>
      <c r="B731" s="15" t="s">
        <v>176</v>
      </c>
      <c r="C731" s="1" t="s">
        <v>41</v>
      </c>
      <c r="J731" t="e">
        <v>#DIV/0!</v>
      </c>
    </row>
    <row r="732" spans="1:10" x14ac:dyDescent="0.3">
      <c r="A732" s="1" t="s">
        <v>172</v>
      </c>
      <c r="B732" s="15" t="s">
        <v>177</v>
      </c>
      <c r="D732" s="1">
        <v>67</v>
      </c>
      <c r="E732" s="10">
        <v>44197</v>
      </c>
      <c r="F732" s="1">
        <v>21</v>
      </c>
      <c r="G732" s="20">
        <v>3486</v>
      </c>
      <c r="H732" s="10">
        <v>44197</v>
      </c>
      <c r="I732">
        <v>1031</v>
      </c>
      <c r="J732">
        <v>2.04</v>
      </c>
    </row>
    <row r="733" spans="1:10" x14ac:dyDescent="0.3">
      <c r="A733" s="1" t="s">
        <v>172</v>
      </c>
      <c r="E733" s="10">
        <v>44562</v>
      </c>
      <c r="F733" s="1">
        <v>32</v>
      </c>
      <c r="H733" s="10">
        <v>44562</v>
      </c>
      <c r="I733">
        <v>1779</v>
      </c>
      <c r="J733">
        <v>1.8</v>
      </c>
    </row>
    <row r="734" spans="1:10" x14ac:dyDescent="0.3">
      <c r="A734" s="1" t="s">
        <v>172</v>
      </c>
      <c r="E734" s="10">
        <v>44927</v>
      </c>
      <c r="F734" s="1">
        <v>14</v>
      </c>
      <c r="H734" s="10">
        <v>44927</v>
      </c>
      <c r="I734">
        <v>676</v>
      </c>
      <c r="J734">
        <v>2.0699999999999998</v>
      </c>
    </row>
    <row r="735" spans="1:10" x14ac:dyDescent="0.3">
      <c r="A735" s="1" t="s">
        <v>172</v>
      </c>
      <c r="E735" s="10">
        <v>45292</v>
      </c>
      <c r="F735" s="1">
        <v>0</v>
      </c>
      <c r="H735" s="10">
        <v>45292</v>
      </c>
      <c r="I735">
        <v>0</v>
      </c>
      <c r="J735" t="e">
        <v>#DIV/0!</v>
      </c>
    </row>
    <row r="736" spans="1:10" x14ac:dyDescent="0.3">
      <c r="A736" s="1" t="s">
        <v>172</v>
      </c>
      <c r="B736" s="15" t="s">
        <v>178</v>
      </c>
      <c r="C736" s="1" t="s">
        <v>36</v>
      </c>
      <c r="J736" t="e">
        <v>#DIV/0!</v>
      </c>
    </row>
    <row r="737" spans="1:10" x14ac:dyDescent="0.3">
      <c r="A737" s="1" t="s">
        <v>172</v>
      </c>
      <c r="B737" s="15" t="s">
        <v>179</v>
      </c>
      <c r="C737" s="1" t="s">
        <v>41</v>
      </c>
      <c r="J737" t="e">
        <v>#DIV/0!</v>
      </c>
    </row>
    <row r="738" spans="1:10" x14ac:dyDescent="0.3">
      <c r="A738" s="1" t="s">
        <v>172</v>
      </c>
      <c r="B738" s="15" t="s">
        <v>180</v>
      </c>
      <c r="C738" s="1" t="s">
        <v>36</v>
      </c>
      <c r="J738" t="e">
        <v>#DIV/0!</v>
      </c>
    </row>
    <row r="739" spans="1:10" x14ac:dyDescent="0.3">
      <c r="A739" s="1" t="s">
        <v>181</v>
      </c>
      <c r="B739" s="15" t="s">
        <v>182</v>
      </c>
      <c r="C739" s="1" t="s">
        <v>36</v>
      </c>
      <c r="J739" t="e">
        <v>#DIV/0!</v>
      </c>
    </row>
    <row r="740" spans="1:10" x14ac:dyDescent="0.3">
      <c r="A740" s="1" t="s">
        <v>181</v>
      </c>
      <c r="B740" s="15" t="s">
        <v>183</v>
      </c>
      <c r="C740" s="1" t="s">
        <v>41</v>
      </c>
      <c r="J740" t="e">
        <v>#DIV/0!</v>
      </c>
    </row>
    <row r="741" spans="1:10" x14ac:dyDescent="0.3">
      <c r="A741" s="1" t="s">
        <v>181</v>
      </c>
      <c r="B741" s="15" t="s">
        <v>184</v>
      </c>
      <c r="D741" s="20">
        <v>7813</v>
      </c>
      <c r="E741" s="10">
        <v>25569</v>
      </c>
      <c r="F741" s="1">
        <v>1</v>
      </c>
      <c r="G741" s="20">
        <v>144701</v>
      </c>
      <c r="H741" s="10">
        <v>25569</v>
      </c>
      <c r="I741">
        <v>18</v>
      </c>
      <c r="J741">
        <v>5.56</v>
      </c>
    </row>
    <row r="742" spans="1:10" x14ac:dyDescent="0.3">
      <c r="A742" s="1" t="s">
        <v>181</v>
      </c>
      <c r="E742" s="10">
        <v>25934</v>
      </c>
      <c r="F742" s="1">
        <v>0</v>
      </c>
      <c r="H742" s="10">
        <v>25934</v>
      </c>
      <c r="I742">
        <v>0</v>
      </c>
      <c r="J742" t="e">
        <v>#DIV/0!</v>
      </c>
    </row>
    <row r="743" spans="1:10" x14ac:dyDescent="0.3">
      <c r="A743" s="1" t="s">
        <v>181</v>
      </c>
      <c r="E743" s="10">
        <v>26299</v>
      </c>
      <c r="F743" s="1">
        <v>0</v>
      </c>
      <c r="H743" s="10">
        <v>26299</v>
      </c>
      <c r="I743">
        <v>0</v>
      </c>
      <c r="J743" t="e">
        <v>#DIV/0!</v>
      </c>
    </row>
    <row r="744" spans="1:10" x14ac:dyDescent="0.3">
      <c r="A744" s="1" t="s">
        <v>181</v>
      </c>
      <c r="E744" s="10">
        <v>26665</v>
      </c>
      <c r="F744" s="1">
        <v>0</v>
      </c>
      <c r="H744" s="10">
        <v>26665</v>
      </c>
      <c r="I744">
        <v>0</v>
      </c>
      <c r="J744" t="e">
        <v>#DIV/0!</v>
      </c>
    </row>
    <row r="745" spans="1:10" x14ac:dyDescent="0.3">
      <c r="A745" s="1" t="s">
        <v>181</v>
      </c>
      <c r="E745" s="10">
        <v>27030</v>
      </c>
      <c r="F745" s="1">
        <v>0</v>
      </c>
      <c r="H745" s="10">
        <v>27030</v>
      </c>
      <c r="I745">
        <v>0</v>
      </c>
      <c r="J745" t="e">
        <v>#DIV/0!</v>
      </c>
    </row>
    <row r="746" spans="1:10" x14ac:dyDescent="0.3">
      <c r="A746" s="1" t="s">
        <v>181</v>
      </c>
      <c r="E746" s="10">
        <v>27395</v>
      </c>
      <c r="F746" s="1">
        <v>0</v>
      </c>
      <c r="H746" s="10">
        <v>27395</v>
      </c>
      <c r="I746">
        <v>0</v>
      </c>
      <c r="J746" t="e">
        <v>#DIV/0!</v>
      </c>
    </row>
    <row r="747" spans="1:10" x14ac:dyDescent="0.3">
      <c r="A747" s="1" t="s">
        <v>181</v>
      </c>
      <c r="E747" s="10">
        <v>27760</v>
      </c>
      <c r="F747" s="1">
        <v>0</v>
      </c>
      <c r="H747" s="10">
        <v>27760</v>
      </c>
      <c r="I747">
        <v>0</v>
      </c>
      <c r="J747" t="e">
        <v>#DIV/0!</v>
      </c>
    </row>
    <row r="748" spans="1:10" x14ac:dyDescent="0.3">
      <c r="A748" s="1" t="s">
        <v>181</v>
      </c>
      <c r="E748" s="10">
        <v>28126</v>
      </c>
      <c r="F748" s="1">
        <v>0</v>
      </c>
      <c r="H748" s="10">
        <v>28126</v>
      </c>
      <c r="I748">
        <v>0</v>
      </c>
      <c r="J748" t="e">
        <v>#DIV/0!</v>
      </c>
    </row>
    <row r="749" spans="1:10" x14ac:dyDescent="0.3">
      <c r="A749" s="1" t="s">
        <v>181</v>
      </c>
      <c r="E749" s="10">
        <v>28491</v>
      </c>
      <c r="F749" s="1">
        <v>0</v>
      </c>
      <c r="H749" s="10">
        <v>28491</v>
      </c>
      <c r="I749">
        <v>0</v>
      </c>
      <c r="J749" t="e">
        <v>#DIV/0!</v>
      </c>
    </row>
    <row r="750" spans="1:10" x14ac:dyDescent="0.3">
      <c r="A750" s="1" t="s">
        <v>181</v>
      </c>
      <c r="E750" s="10">
        <v>28856</v>
      </c>
      <c r="F750" s="1">
        <v>0</v>
      </c>
      <c r="H750" s="10">
        <v>28856</v>
      </c>
      <c r="I750">
        <v>0</v>
      </c>
      <c r="J750" t="e">
        <v>#DIV/0!</v>
      </c>
    </row>
    <row r="751" spans="1:10" x14ac:dyDescent="0.3">
      <c r="A751" s="1" t="s">
        <v>181</v>
      </c>
      <c r="E751" s="10">
        <v>29221</v>
      </c>
      <c r="F751" s="1">
        <v>0</v>
      </c>
      <c r="H751" s="10">
        <v>29221</v>
      </c>
      <c r="I751">
        <v>0</v>
      </c>
      <c r="J751" t="e">
        <v>#DIV/0!</v>
      </c>
    </row>
    <row r="752" spans="1:10" x14ac:dyDescent="0.3">
      <c r="A752" s="1" t="s">
        <v>181</v>
      </c>
      <c r="E752" s="10">
        <v>29587</v>
      </c>
      <c r="F752" s="1">
        <v>0</v>
      </c>
      <c r="H752" s="10">
        <v>29587</v>
      </c>
      <c r="I752">
        <v>0</v>
      </c>
      <c r="J752" t="e">
        <v>#DIV/0!</v>
      </c>
    </row>
    <row r="753" spans="1:10" x14ac:dyDescent="0.3">
      <c r="A753" s="1" t="s">
        <v>181</v>
      </c>
      <c r="E753" s="10">
        <v>29952</v>
      </c>
      <c r="F753" s="1">
        <v>0</v>
      </c>
      <c r="H753" s="10">
        <v>29952</v>
      </c>
      <c r="I753">
        <v>0</v>
      </c>
      <c r="J753" t="e">
        <v>#DIV/0!</v>
      </c>
    </row>
    <row r="754" spans="1:10" x14ac:dyDescent="0.3">
      <c r="A754" s="1" t="s">
        <v>181</v>
      </c>
      <c r="E754" s="10">
        <v>30317</v>
      </c>
      <c r="F754" s="1">
        <v>0</v>
      </c>
      <c r="H754" s="10">
        <v>30317</v>
      </c>
      <c r="I754">
        <v>0</v>
      </c>
      <c r="J754" t="e">
        <v>#DIV/0!</v>
      </c>
    </row>
    <row r="755" spans="1:10" x14ac:dyDescent="0.3">
      <c r="A755" s="1" t="s">
        <v>181</v>
      </c>
      <c r="E755" s="10">
        <v>30682</v>
      </c>
      <c r="F755" s="1">
        <v>0</v>
      </c>
      <c r="H755" s="10">
        <v>30682</v>
      </c>
      <c r="I755">
        <v>0</v>
      </c>
      <c r="J755" t="e">
        <v>#DIV/0!</v>
      </c>
    </row>
    <row r="756" spans="1:10" x14ac:dyDescent="0.3">
      <c r="A756" s="1" t="s">
        <v>181</v>
      </c>
      <c r="E756" s="10">
        <v>31048</v>
      </c>
      <c r="F756" s="1">
        <v>0</v>
      </c>
      <c r="H756" s="10">
        <v>31048</v>
      </c>
      <c r="I756">
        <v>0</v>
      </c>
      <c r="J756" t="e">
        <v>#DIV/0!</v>
      </c>
    </row>
    <row r="757" spans="1:10" x14ac:dyDescent="0.3">
      <c r="A757" s="1" t="s">
        <v>181</v>
      </c>
      <c r="E757" s="10">
        <v>31413</v>
      </c>
      <c r="F757" s="1">
        <v>0</v>
      </c>
      <c r="H757" s="10">
        <v>31413</v>
      </c>
      <c r="I757">
        <v>0</v>
      </c>
      <c r="J757" t="e">
        <v>#DIV/0!</v>
      </c>
    </row>
    <row r="758" spans="1:10" x14ac:dyDescent="0.3">
      <c r="A758" s="1" t="s">
        <v>181</v>
      </c>
      <c r="E758" s="10">
        <v>31778</v>
      </c>
      <c r="F758" s="1">
        <v>0</v>
      </c>
      <c r="H758" s="10">
        <v>31778</v>
      </c>
      <c r="I758">
        <v>0</v>
      </c>
      <c r="J758" t="e">
        <v>#DIV/0!</v>
      </c>
    </row>
    <row r="759" spans="1:10" x14ac:dyDescent="0.3">
      <c r="A759" s="1" t="s">
        <v>181</v>
      </c>
      <c r="E759" s="10">
        <v>32143</v>
      </c>
      <c r="F759" s="1">
        <v>0</v>
      </c>
      <c r="H759" s="10">
        <v>32143</v>
      </c>
      <c r="I759">
        <v>0</v>
      </c>
      <c r="J759" t="e">
        <v>#DIV/0!</v>
      </c>
    </row>
    <row r="760" spans="1:10" x14ac:dyDescent="0.3">
      <c r="A760" s="1" t="s">
        <v>181</v>
      </c>
      <c r="E760" s="10">
        <v>32509</v>
      </c>
      <c r="F760" s="1">
        <v>0</v>
      </c>
      <c r="H760" s="10">
        <v>32509</v>
      </c>
      <c r="I760">
        <v>0</v>
      </c>
      <c r="J760" t="e">
        <v>#DIV/0!</v>
      </c>
    </row>
    <row r="761" spans="1:10" x14ac:dyDescent="0.3">
      <c r="A761" s="1" t="s">
        <v>181</v>
      </c>
      <c r="E761" s="10">
        <v>32874</v>
      </c>
      <c r="F761" s="1">
        <v>0</v>
      </c>
      <c r="H761" s="10">
        <v>32874</v>
      </c>
      <c r="I761">
        <v>0</v>
      </c>
      <c r="J761" t="e">
        <v>#DIV/0!</v>
      </c>
    </row>
    <row r="762" spans="1:10" x14ac:dyDescent="0.3">
      <c r="A762" s="1" t="s">
        <v>181</v>
      </c>
      <c r="E762" s="10">
        <v>33239</v>
      </c>
      <c r="F762" s="1">
        <v>0</v>
      </c>
      <c r="H762" s="10">
        <v>33239</v>
      </c>
      <c r="I762">
        <v>0</v>
      </c>
      <c r="J762" t="e">
        <v>#DIV/0!</v>
      </c>
    </row>
    <row r="763" spans="1:10" x14ac:dyDescent="0.3">
      <c r="A763" s="1" t="s">
        <v>181</v>
      </c>
      <c r="E763" s="10">
        <v>33604</v>
      </c>
      <c r="F763" s="1">
        <v>0</v>
      </c>
      <c r="H763" s="10">
        <v>33604</v>
      </c>
      <c r="I763">
        <v>0</v>
      </c>
      <c r="J763" t="e">
        <v>#DIV/0!</v>
      </c>
    </row>
    <row r="764" spans="1:10" x14ac:dyDescent="0.3">
      <c r="A764" s="1" t="s">
        <v>181</v>
      </c>
      <c r="E764" s="10">
        <v>33970</v>
      </c>
      <c r="F764" s="1">
        <v>0</v>
      </c>
      <c r="H764" s="10">
        <v>33970</v>
      </c>
      <c r="I764">
        <v>0</v>
      </c>
      <c r="J764" t="e">
        <v>#DIV/0!</v>
      </c>
    </row>
    <row r="765" spans="1:10" x14ac:dyDescent="0.3">
      <c r="A765" s="1" t="s">
        <v>181</v>
      </c>
      <c r="E765" s="10">
        <v>34335</v>
      </c>
      <c r="F765" s="1">
        <v>0</v>
      </c>
      <c r="H765" s="10">
        <v>34335</v>
      </c>
      <c r="I765">
        <v>0</v>
      </c>
      <c r="J765" t="e">
        <v>#DIV/0!</v>
      </c>
    </row>
    <row r="766" spans="1:10" x14ac:dyDescent="0.3">
      <c r="A766" s="1" t="s">
        <v>181</v>
      </c>
      <c r="E766" s="10">
        <v>34700</v>
      </c>
      <c r="F766" s="1">
        <v>0</v>
      </c>
      <c r="H766" s="10">
        <v>34700</v>
      </c>
      <c r="I766">
        <v>0</v>
      </c>
      <c r="J766" t="e">
        <v>#DIV/0!</v>
      </c>
    </row>
    <row r="767" spans="1:10" x14ac:dyDescent="0.3">
      <c r="A767" s="1" t="s">
        <v>181</v>
      </c>
      <c r="E767" s="10">
        <v>35065</v>
      </c>
      <c r="F767" s="1">
        <v>0</v>
      </c>
      <c r="H767" s="10">
        <v>35065</v>
      </c>
      <c r="I767">
        <v>0</v>
      </c>
      <c r="J767" t="e">
        <v>#DIV/0!</v>
      </c>
    </row>
    <row r="768" spans="1:10" x14ac:dyDescent="0.3">
      <c r="A768" s="1" t="s">
        <v>181</v>
      </c>
      <c r="E768" s="10">
        <v>35431</v>
      </c>
      <c r="F768" s="1">
        <v>0</v>
      </c>
      <c r="H768" s="10">
        <v>35431</v>
      </c>
      <c r="I768">
        <v>0</v>
      </c>
      <c r="J768" t="e">
        <v>#DIV/0!</v>
      </c>
    </row>
    <row r="769" spans="1:10" x14ac:dyDescent="0.3">
      <c r="A769" s="1" t="s">
        <v>181</v>
      </c>
      <c r="E769" s="10">
        <v>35796</v>
      </c>
      <c r="F769" s="1">
        <v>0</v>
      </c>
      <c r="H769" s="10">
        <v>35796</v>
      </c>
      <c r="I769">
        <v>0</v>
      </c>
      <c r="J769" t="e">
        <v>#DIV/0!</v>
      </c>
    </row>
    <row r="770" spans="1:10" x14ac:dyDescent="0.3">
      <c r="A770" s="1" t="s">
        <v>181</v>
      </c>
      <c r="E770" s="10">
        <v>36161</v>
      </c>
      <c r="F770" s="1">
        <v>0</v>
      </c>
      <c r="H770" s="10">
        <v>36161</v>
      </c>
      <c r="I770">
        <v>0</v>
      </c>
      <c r="J770" t="e">
        <v>#DIV/0!</v>
      </c>
    </row>
    <row r="771" spans="1:10" x14ac:dyDescent="0.3">
      <c r="A771" s="1" t="s">
        <v>181</v>
      </c>
      <c r="E771" s="10">
        <v>36526</v>
      </c>
      <c r="F771" s="1">
        <v>0</v>
      </c>
      <c r="H771" s="10">
        <v>36526</v>
      </c>
      <c r="I771">
        <v>0</v>
      </c>
      <c r="J771" t="e">
        <v>#DIV/0!</v>
      </c>
    </row>
    <row r="772" spans="1:10" x14ac:dyDescent="0.3">
      <c r="A772" s="1" t="s">
        <v>181</v>
      </c>
      <c r="E772" s="10">
        <v>36892</v>
      </c>
      <c r="F772" s="1">
        <v>0</v>
      </c>
      <c r="H772" s="10">
        <v>36892</v>
      </c>
      <c r="I772">
        <v>0</v>
      </c>
      <c r="J772" t="e">
        <v>#DIV/0!</v>
      </c>
    </row>
    <row r="773" spans="1:10" x14ac:dyDescent="0.3">
      <c r="A773" s="1" t="s">
        <v>181</v>
      </c>
      <c r="E773" s="10">
        <v>37257</v>
      </c>
      <c r="F773" s="1">
        <v>0</v>
      </c>
      <c r="H773" s="10">
        <v>37257</v>
      </c>
      <c r="I773">
        <v>0</v>
      </c>
      <c r="J773" t="e">
        <v>#DIV/0!</v>
      </c>
    </row>
    <row r="774" spans="1:10" x14ac:dyDescent="0.3">
      <c r="A774" s="1" t="s">
        <v>181</v>
      </c>
      <c r="E774" s="10">
        <v>37622</v>
      </c>
      <c r="F774" s="1">
        <v>0</v>
      </c>
      <c r="H774" s="10">
        <v>37622</v>
      </c>
      <c r="I774">
        <v>0</v>
      </c>
      <c r="J774" t="e">
        <v>#DIV/0!</v>
      </c>
    </row>
    <row r="775" spans="1:10" x14ac:dyDescent="0.3">
      <c r="A775" s="1" t="s">
        <v>181</v>
      </c>
      <c r="E775" s="10">
        <v>37987</v>
      </c>
      <c r="F775" s="1">
        <v>0</v>
      </c>
      <c r="H775" s="10">
        <v>37987</v>
      </c>
      <c r="I775">
        <v>0</v>
      </c>
      <c r="J775" t="e">
        <v>#DIV/0!</v>
      </c>
    </row>
    <row r="776" spans="1:10" x14ac:dyDescent="0.3">
      <c r="A776" s="1" t="s">
        <v>181</v>
      </c>
      <c r="E776" s="10">
        <v>38353</v>
      </c>
      <c r="F776" s="1">
        <v>0</v>
      </c>
      <c r="H776" s="10">
        <v>38353</v>
      </c>
      <c r="I776">
        <v>0</v>
      </c>
      <c r="J776" t="e">
        <v>#DIV/0!</v>
      </c>
    </row>
    <row r="777" spans="1:10" x14ac:dyDescent="0.3">
      <c r="A777" s="1" t="s">
        <v>181</v>
      </c>
      <c r="E777" s="10">
        <v>38718</v>
      </c>
      <c r="F777" s="1">
        <v>0</v>
      </c>
      <c r="H777" s="10">
        <v>38718</v>
      </c>
      <c r="I777">
        <v>0</v>
      </c>
      <c r="J777" t="e">
        <v>#DIV/0!</v>
      </c>
    </row>
    <row r="778" spans="1:10" x14ac:dyDescent="0.3">
      <c r="A778" s="1" t="s">
        <v>181</v>
      </c>
      <c r="E778" s="10">
        <v>39083</v>
      </c>
      <c r="F778" s="1">
        <v>0</v>
      </c>
      <c r="H778" s="10">
        <v>39083</v>
      </c>
      <c r="I778">
        <v>0</v>
      </c>
      <c r="J778" t="e">
        <v>#DIV/0!</v>
      </c>
    </row>
    <row r="779" spans="1:10" x14ac:dyDescent="0.3">
      <c r="A779" s="1" t="s">
        <v>181</v>
      </c>
      <c r="E779" s="10">
        <v>39448</v>
      </c>
      <c r="F779" s="1">
        <v>0</v>
      </c>
      <c r="H779" s="10">
        <v>39448</v>
      </c>
      <c r="I779">
        <v>0</v>
      </c>
      <c r="J779" t="e">
        <v>#DIV/0!</v>
      </c>
    </row>
    <row r="780" spans="1:10" x14ac:dyDescent="0.3">
      <c r="A780" s="1" t="s">
        <v>181</v>
      </c>
      <c r="E780" s="10">
        <v>39814</v>
      </c>
      <c r="F780" s="1">
        <v>0</v>
      </c>
      <c r="H780" s="10">
        <v>39814</v>
      </c>
      <c r="I780">
        <v>0</v>
      </c>
      <c r="J780" t="e">
        <v>#DIV/0!</v>
      </c>
    </row>
    <row r="781" spans="1:10" x14ac:dyDescent="0.3">
      <c r="A781" s="1" t="s">
        <v>181</v>
      </c>
      <c r="E781" s="10">
        <v>40179</v>
      </c>
      <c r="F781" s="1">
        <v>63</v>
      </c>
      <c r="H781" s="10">
        <v>40179</v>
      </c>
      <c r="I781">
        <v>998</v>
      </c>
      <c r="J781">
        <v>6.31</v>
      </c>
    </row>
    <row r="782" spans="1:10" x14ac:dyDescent="0.3">
      <c r="A782" s="1" t="s">
        <v>181</v>
      </c>
      <c r="E782" s="10">
        <v>40544</v>
      </c>
      <c r="F782" s="1">
        <v>99</v>
      </c>
      <c r="H782" s="10">
        <v>40544</v>
      </c>
      <c r="I782">
        <v>1433</v>
      </c>
      <c r="J782">
        <v>6.91</v>
      </c>
    </row>
    <row r="783" spans="1:10" x14ac:dyDescent="0.3">
      <c r="A783" s="1" t="s">
        <v>181</v>
      </c>
      <c r="E783" s="10">
        <v>40909</v>
      </c>
      <c r="F783" s="1">
        <v>242</v>
      </c>
      <c r="H783" s="10">
        <v>40909</v>
      </c>
      <c r="I783">
        <v>5376</v>
      </c>
      <c r="J783">
        <v>4.5</v>
      </c>
    </row>
    <row r="784" spans="1:10" x14ac:dyDescent="0.3">
      <c r="A784" s="1" t="s">
        <v>181</v>
      </c>
      <c r="E784" s="10">
        <v>41275</v>
      </c>
      <c r="F784" s="1">
        <v>261</v>
      </c>
      <c r="H784" s="10">
        <v>41275</v>
      </c>
      <c r="I784">
        <v>6827</v>
      </c>
      <c r="J784">
        <v>3.82</v>
      </c>
    </row>
    <row r="785" spans="1:10" x14ac:dyDescent="0.3">
      <c r="A785" s="1" t="s">
        <v>181</v>
      </c>
      <c r="E785" s="10">
        <v>41640</v>
      </c>
      <c r="F785" s="1">
        <v>351</v>
      </c>
      <c r="H785" s="10">
        <v>41640</v>
      </c>
      <c r="I785">
        <v>11285</v>
      </c>
      <c r="J785">
        <v>3.11</v>
      </c>
    </row>
    <row r="786" spans="1:10" x14ac:dyDescent="0.3">
      <c r="A786" s="1" t="s">
        <v>181</v>
      </c>
      <c r="E786" s="10">
        <v>42005</v>
      </c>
      <c r="F786" s="1">
        <v>517</v>
      </c>
      <c r="H786" s="10">
        <v>42005</v>
      </c>
      <c r="I786">
        <v>13549</v>
      </c>
      <c r="J786">
        <v>3.82</v>
      </c>
    </row>
    <row r="787" spans="1:10" x14ac:dyDescent="0.3">
      <c r="A787" s="1" t="s">
        <v>181</v>
      </c>
      <c r="E787" s="10">
        <v>42370</v>
      </c>
      <c r="F787" s="1">
        <v>1061</v>
      </c>
      <c r="H787" s="10">
        <v>42370</v>
      </c>
      <c r="I787">
        <v>18639</v>
      </c>
      <c r="J787">
        <v>5.69</v>
      </c>
    </row>
    <row r="788" spans="1:10" x14ac:dyDescent="0.3">
      <c r="A788" s="1" t="s">
        <v>181</v>
      </c>
      <c r="E788" s="10">
        <v>42736</v>
      </c>
      <c r="F788" s="1">
        <v>916</v>
      </c>
      <c r="H788" s="10">
        <v>42736</v>
      </c>
      <c r="I788">
        <v>14276</v>
      </c>
      <c r="J788">
        <v>6.42</v>
      </c>
    </row>
    <row r="789" spans="1:10" x14ac:dyDescent="0.3">
      <c r="A789" s="1" t="s">
        <v>181</v>
      </c>
      <c r="E789" s="10">
        <v>43101</v>
      </c>
      <c r="F789" s="1">
        <v>730</v>
      </c>
      <c r="H789" s="10">
        <v>43101</v>
      </c>
      <c r="I789">
        <v>10962</v>
      </c>
      <c r="J789">
        <v>6.66</v>
      </c>
    </row>
    <row r="790" spans="1:10" x14ac:dyDescent="0.3">
      <c r="A790" s="1" t="s">
        <v>181</v>
      </c>
      <c r="E790" s="10">
        <v>43466</v>
      </c>
      <c r="F790" s="1">
        <v>641</v>
      </c>
      <c r="H790" s="10">
        <v>43466</v>
      </c>
      <c r="I790">
        <v>11380</v>
      </c>
      <c r="J790">
        <v>5.63</v>
      </c>
    </row>
    <row r="791" spans="1:10" x14ac:dyDescent="0.3">
      <c r="A791" s="1" t="s">
        <v>181</v>
      </c>
      <c r="E791" s="10">
        <v>43831</v>
      </c>
      <c r="F791" s="1">
        <v>707</v>
      </c>
      <c r="H791" s="10">
        <v>43831</v>
      </c>
      <c r="I791">
        <v>13096</v>
      </c>
      <c r="J791">
        <v>5.4</v>
      </c>
    </row>
    <row r="792" spans="1:10" x14ac:dyDescent="0.3">
      <c r="A792" s="1" t="s">
        <v>181</v>
      </c>
      <c r="E792" s="10">
        <v>44197</v>
      </c>
      <c r="F792" s="1">
        <v>628</v>
      </c>
      <c r="H792" s="10">
        <v>44197</v>
      </c>
      <c r="I792">
        <v>11082</v>
      </c>
      <c r="J792">
        <v>5.67</v>
      </c>
    </row>
    <row r="793" spans="1:10" x14ac:dyDescent="0.3">
      <c r="A793" s="1" t="s">
        <v>181</v>
      </c>
      <c r="E793" s="10">
        <v>44562</v>
      </c>
      <c r="F793" s="1">
        <v>714</v>
      </c>
      <c r="H793" s="10">
        <v>44562</v>
      </c>
      <c r="I793">
        <v>11625</v>
      </c>
      <c r="J793">
        <v>6.14</v>
      </c>
    </row>
    <row r="794" spans="1:10" x14ac:dyDescent="0.3">
      <c r="A794" s="1" t="s">
        <v>181</v>
      </c>
      <c r="E794" s="10">
        <v>44927</v>
      </c>
      <c r="F794" s="1">
        <v>878</v>
      </c>
      <c r="H794" s="10">
        <v>44927</v>
      </c>
      <c r="I794">
        <v>14104</v>
      </c>
      <c r="J794">
        <v>6.23</v>
      </c>
    </row>
    <row r="795" spans="1:10" x14ac:dyDescent="0.3">
      <c r="A795" s="1" t="s">
        <v>181</v>
      </c>
      <c r="E795" s="10">
        <v>45292</v>
      </c>
      <c r="F795" s="1">
        <v>4</v>
      </c>
      <c r="H795" s="10">
        <v>45292</v>
      </c>
      <c r="I795">
        <v>51</v>
      </c>
      <c r="J795">
        <v>7.84</v>
      </c>
    </row>
    <row r="796" spans="1:10" x14ac:dyDescent="0.3">
      <c r="A796" s="1" t="s">
        <v>181</v>
      </c>
      <c r="B796" s="15" t="s">
        <v>185</v>
      </c>
      <c r="C796" s="1" t="s">
        <v>41</v>
      </c>
      <c r="D796" s="1">
        <v>961</v>
      </c>
      <c r="E796" s="10">
        <v>44197</v>
      </c>
      <c r="F796" s="1">
        <v>151</v>
      </c>
      <c r="G796" s="20">
        <v>10970</v>
      </c>
      <c r="H796" s="10">
        <v>44197</v>
      </c>
      <c r="I796">
        <v>1813</v>
      </c>
      <c r="J796">
        <v>8.33</v>
      </c>
    </row>
    <row r="797" spans="1:10" x14ac:dyDescent="0.3">
      <c r="A797" s="1" t="s">
        <v>181</v>
      </c>
      <c r="E797" s="10">
        <v>44562</v>
      </c>
      <c r="F797" s="1">
        <v>481</v>
      </c>
      <c r="H797" s="10">
        <v>44562</v>
      </c>
      <c r="I797">
        <v>4364</v>
      </c>
      <c r="J797">
        <v>11.02</v>
      </c>
    </row>
    <row r="798" spans="1:10" x14ac:dyDescent="0.3">
      <c r="A798" s="1" t="s">
        <v>181</v>
      </c>
      <c r="E798" s="10">
        <v>44927</v>
      </c>
      <c r="F798" s="1">
        <v>329</v>
      </c>
      <c r="H798" s="10">
        <v>44927</v>
      </c>
      <c r="I798">
        <v>4748</v>
      </c>
      <c r="J798">
        <v>6.93</v>
      </c>
    </row>
    <row r="799" spans="1:10" x14ac:dyDescent="0.3">
      <c r="A799" s="1" t="s">
        <v>181</v>
      </c>
      <c r="E799" s="10">
        <v>45292</v>
      </c>
      <c r="F799" s="1">
        <v>0</v>
      </c>
      <c r="H799" s="10">
        <v>45292</v>
      </c>
      <c r="I799">
        <v>45</v>
      </c>
      <c r="J799">
        <v>0</v>
      </c>
    </row>
    <row r="800" spans="1:10" x14ac:dyDescent="0.3">
      <c r="A800" s="1" t="s">
        <v>181</v>
      </c>
      <c r="B800" s="15" t="s">
        <v>186</v>
      </c>
      <c r="C800" s="1" t="s">
        <v>36</v>
      </c>
      <c r="J800" t="e">
        <v>#DIV/0!</v>
      </c>
    </row>
    <row r="801" spans="1:10" x14ac:dyDescent="0.3">
      <c r="A801" s="1" t="s">
        <v>181</v>
      </c>
      <c r="B801" s="15" t="s">
        <v>187</v>
      </c>
      <c r="D801" s="1">
        <v>42</v>
      </c>
      <c r="E801" s="10">
        <v>41640</v>
      </c>
      <c r="F801" s="1">
        <v>1</v>
      </c>
      <c r="G801" s="1">
        <v>681</v>
      </c>
      <c r="H801" s="10">
        <v>41275</v>
      </c>
      <c r="I801">
        <v>13</v>
      </c>
      <c r="J801">
        <v>7.69</v>
      </c>
    </row>
    <row r="802" spans="1:10" x14ac:dyDescent="0.3">
      <c r="A802" s="1" t="s">
        <v>181</v>
      </c>
      <c r="E802" s="10">
        <v>42005</v>
      </c>
      <c r="F802" s="1">
        <v>0</v>
      </c>
      <c r="H802" s="10">
        <v>41640</v>
      </c>
      <c r="I802">
        <v>1</v>
      </c>
      <c r="J802">
        <v>0</v>
      </c>
    </row>
    <row r="803" spans="1:10" x14ac:dyDescent="0.3">
      <c r="A803" s="1" t="s">
        <v>181</v>
      </c>
      <c r="E803" s="10">
        <v>42370</v>
      </c>
      <c r="F803" s="1">
        <v>19</v>
      </c>
      <c r="H803" s="10">
        <v>42005</v>
      </c>
      <c r="I803">
        <v>0</v>
      </c>
      <c r="J803" t="e">
        <v>#DIV/0!</v>
      </c>
    </row>
    <row r="804" spans="1:10" x14ac:dyDescent="0.3">
      <c r="A804" s="1" t="s">
        <v>181</v>
      </c>
      <c r="E804" s="10">
        <v>42736</v>
      </c>
      <c r="F804" s="1">
        <v>3</v>
      </c>
      <c r="H804" s="10">
        <v>42370</v>
      </c>
      <c r="I804">
        <v>196</v>
      </c>
      <c r="J804">
        <v>1.53</v>
      </c>
    </row>
    <row r="805" spans="1:10" x14ac:dyDescent="0.3">
      <c r="A805" s="1" t="s">
        <v>181</v>
      </c>
      <c r="E805" s="10">
        <v>43101</v>
      </c>
      <c r="F805" s="1">
        <v>16</v>
      </c>
      <c r="H805" s="10">
        <v>42736</v>
      </c>
      <c r="I805">
        <v>69</v>
      </c>
      <c r="J805">
        <v>23.19</v>
      </c>
    </row>
    <row r="806" spans="1:10" x14ac:dyDescent="0.3">
      <c r="A806" s="1" t="s">
        <v>181</v>
      </c>
      <c r="E806" s="10">
        <v>43466</v>
      </c>
      <c r="F806" s="1">
        <v>0</v>
      </c>
      <c r="H806" s="10">
        <v>43101</v>
      </c>
      <c r="I806">
        <v>195</v>
      </c>
      <c r="J806">
        <v>0</v>
      </c>
    </row>
    <row r="807" spans="1:10" x14ac:dyDescent="0.3">
      <c r="A807" s="1" t="s">
        <v>181</v>
      </c>
      <c r="E807" s="10">
        <v>43831</v>
      </c>
      <c r="F807" s="1">
        <v>2</v>
      </c>
      <c r="H807" s="10">
        <v>43466</v>
      </c>
      <c r="I807">
        <v>12</v>
      </c>
      <c r="J807">
        <v>16.670000000000002</v>
      </c>
    </row>
    <row r="808" spans="1:10" x14ac:dyDescent="0.3">
      <c r="A808" s="1" t="s">
        <v>181</v>
      </c>
      <c r="E808" s="10">
        <v>44197</v>
      </c>
      <c r="F808" s="1">
        <v>0</v>
      </c>
      <c r="H808" s="10">
        <v>43831</v>
      </c>
      <c r="I808">
        <v>112</v>
      </c>
      <c r="J808">
        <v>0</v>
      </c>
    </row>
    <row r="809" spans="1:10" x14ac:dyDescent="0.3">
      <c r="A809" s="1" t="s">
        <v>181</v>
      </c>
      <c r="E809" s="10">
        <v>44562</v>
      </c>
      <c r="F809" s="1">
        <v>0</v>
      </c>
      <c r="H809" s="10">
        <v>44197</v>
      </c>
      <c r="I809">
        <v>33</v>
      </c>
      <c r="J809">
        <v>0</v>
      </c>
    </row>
    <row r="810" spans="1:10" x14ac:dyDescent="0.3">
      <c r="A810" s="1" t="s">
        <v>181</v>
      </c>
      <c r="E810" s="10">
        <v>44927</v>
      </c>
      <c r="F810" s="1">
        <v>1</v>
      </c>
      <c r="H810" s="10">
        <v>44562</v>
      </c>
      <c r="I810">
        <v>0</v>
      </c>
      <c r="J810" t="e">
        <v>#DIV/0!</v>
      </c>
    </row>
    <row r="811" spans="1:10" x14ac:dyDescent="0.3">
      <c r="A811" s="1" t="s">
        <v>181</v>
      </c>
      <c r="E811" s="10">
        <v>45292</v>
      </c>
      <c r="F811" s="1">
        <v>0</v>
      </c>
      <c r="H811" s="10">
        <v>44927</v>
      </c>
      <c r="I811">
        <v>50</v>
      </c>
      <c r="J811">
        <v>0</v>
      </c>
    </row>
    <row r="812" spans="1:10" x14ac:dyDescent="0.3">
      <c r="A812" s="1" t="s">
        <v>181</v>
      </c>
      <c r="B812" s="15" t="s">
        <v>188</v>
      </c>
      <c r="C812" s="1" t="s">
        <v>36</v>
      </c>
      <c r="H812" s="10">
        <v>45292</v>
      </c>
      <c r="I812">
        <v>0</v>
      </c>
      <c r="J812" t="e">
        <v>#DIV/0!</v>
      </c>
    </row>
    <row r="813" spans="1:10" x14ac:dyDescent="0.3">
      <c r="A813" s="1" t="s">
        <v>181</v>
      </c>
      <c r="B813" s="15" t="s">
        <v>189</v>
      </c>
      <c r="C813" s="1" t="s">
        <v>41</v>
      </c>
      <c r="J813" t="e">
        <v>#DIV/0!</v>
      </c>
    </row>
    <row r="814" spans="1:10" x14ac:dyDescent="0.3">
      <c r="A814" s="1" t="s">
        <v>181</v>
      </c>
      <c r="B814" s="15" t="s">
        <v>190</v>
      </c>
      <c r="D814" s="1">
        <v>325</v>
      </c>
      <c r="E814" s="10">
        <v>44562</v>
      </c>
      <c r="F814" s="1">
        <v>32</v>
      </c>
      <c r="G814" s="20">
        <v>5007</v>
      </c>
      <c r="H814" s="10">
        <v>44562</v>
      </c>
      <c r="I814">
        <v>500</v>
      </c>
      <c r="J814">
        <v>6.4</v>
      </c>
    </row>
    <row r="815" spans="1:10" x14ac:dyDescent="0.3">
      <c r="A815" s="1" t="s">
        <v>181</v>
      </c>
      <c r="E815" s="10">
        <v>44927</v>
      </c>
      <c r="F815" s="1">
        <v>288</v>
      </c>
      <c r="H815" s="10">
        <v>44927</v>
      </c>
      <c r="I815">
        <v>4464</v>
      </c>
      <c r="J815">
        <v>6.45</v>
      </c>
    </row>
    <row r="816" spans="1:10" x14ac:dyDescent="0.3">
      <c r="A816" s="1" t="s">
        <v>181</v>
      </c>
      <c r="E816" s="10">
        <v>45292</v>
      </c>
      <c r="F816" s="1">
        <v>5</v>
      </c>
      <c r="H816" s="10">
        <v>45292</v>
      </c>
      <c r="I816">
        <v>43</v>
      </c>
      <c r="J816">
        <v>11.63</v>
      </c>
    </row>
    <row r="817" spans="1:10" x14ac:dyDescent="0.3">
      <c r="A817" s="1" t="s">
        <v>181</v>
      </c>
      <c r="B817" s="15" t="s">
        <v>191</v>
      </c>
      <c r="D817" s="20">
        <v>8173</v>
      </c>
      <c r="E817" s="10">
        <v>40179</v>
      </c>
      <c r="F817" s="1">
        <v>613</v>
      </c>
      <c r="G817" s="20">
        <v>103131</v>
      </c>
      <c r="H817" s="10">
        <v>40179</v>
      </c>
      <c r="I817">
        <v>7741</v>
      </c>
      <c r="J817">
        <v>7.92</v>
      </c>
    </row>
    <row r="818" spans="1:10" x14ac:dyDescent="0.3">
      <c r="A818" s="1" t="s">
        <v>181</v>
      </c>
      <c r="E818" s="10">
        <v>40544</v>
      </c>
      <c r="F818" s="1">
        <v>932</v>
      </c>
      <c r="H818" s="10">
        <v>40544</v>
      </c>
      <c r="I818">
        <v>10746</v>
      </c>
      <c r="J818">
        <v>8.67</v>
      </c>
    </row>
    <row r="819" spans="1:10" x14ac:dyDescent="0.3">
      <c r="A819" s="1" t="s">
        <v>181</v>
      </c>
      <c r="E819" s="10">
        <v>40909</v>
      </c>
      <c r="F819" s="1">
        <v>778</v>
      </c>
      <c r="H819" s="10">
        <v>40909</v>
      </c>
      <c r="I819">
        <v>10510</v>
      </c>
      <c r="J819">
        <v>7.4</v>
      </c>
    </row>
    <row r="820" spans="1:10" x14ac:dyDescent="0.3">
      <c r="A820" s="1" t="s">
        <v>181</v>
      </c>
      <c r="E820" s="10">
        <v>41275</v>
      </c>
      <c r="F820" s="1">
        <v>952</v>
      </c>
      <c r="H820" s="10">
        <v>41275</v>
      </c>
      <c r="I820">
        <v>12062</v>
      </c>
      <c r="J820">
        <v>7.89</v>
      </c>
    </row>
    <row r="821" spans="1:10" x14ac:dyDescent="0.3">
      <c r="A821" s="1" t="s">
        <v>181</v>
      </c>
      <c r="E821" s="10">
        <v>41640</v>
      </c>
      <c r="F821" s="1">
        <v>869</v>
      </c>
      <c r="H821" s="10">
        <v>41640</v>
      </c>
      <c r="I821">
        <v>12146</v>
      </c>
      <c r="J821">
        <v>7.15</v>
      </c>
    </row>
    <row r="822" spans="1:10" x14ac:dyDescent="0.3">
      <c r="A822" s="1" t="s">
        <v>181</v>
      </c>
      <c r="E822" s="10">
        <v>42005</v>
      </c>
      <c r="F822" s="1">
        <v>459</v>
      </c>
      <c r="H822" s="10">
        <v>42005</v>
      </c>
      <c r="I822">
        <v>6442</v>
      </c>
      <c r="J822">
        <v>7.13</v>
      </c>
    </row>
    <row r="823" spans="1:10" x14ac:dyDescent="0.3">
      <c r="A823" s="1" t="s">
        <v>181</v>
      </c>
      <c r="E823" s="10">
        <v>42370</v>
      </c>
      <c r="F823" s="1">
        <v>536</v>
      </c>
      <c r="H823" s="10">
        <v>42370</v>
      </c>
      <c r="I823">
        <v>6208</v>
      </c>
      <c r="J823">
        <v>8.6300000000000008</v>
      </c>
    </row>
    <row r="824" spans="1:10" x14ac:dyDescent="0.3">
      <c r="A824" s="1" t="s">
        <v>181</v>
      </c>
      <c r="E824" s="10">
        <v>42736</v>
      </c>
      <c r="F824" s="1">
        <v>552</v>
      </c>
      <c r="H824" s="10">
        <v>42736</v>
      </c>
      <c r="I824">
        <v>6832</v>
      </c>
      <c r="J824">
        <v>8.08</v>
      </c>
    </row>
    <row r="825" spans="1:10" x14ac:dyDescent="0.3">
      <c r="A825" s="1" t="s">
        <v>181</v>
      </c>
      <c r="E825" s="10">
        <v>43101</v>
      </c>
      <c r="F825" s="1">
        <v>713</v>
      </c>
      <c r="H825" s="10">
        <v>43101</v>
      </c>
      <c r="I825">
        <v>8987</v>
      </c>
      <c r="J825">
        <v>7.93</v>
      </c>
    </row>
    <row r="826" spans="1:10" x14ac:dyDescent="0.3">
      <c r="A826" s="1" t="s">
        <v>181</v>
      </c>
      <c r="E826" s="10">
        <v>43466</v>
      </c>
      <c r="F826" s="1">
        <v>152</v>
      </c>
      <c r="H826" s="10">
        <v>43466</v>
      </c>
      <c r="I826">
        <v>2431</v>
      </c>
      <c r="J826">
        <v>6.25</v>
      </c>
    </row>
    <row r="827" spans="1:10" x14ac:dyDescent="0.3">
      <c r="A827" s="1" t="s">
        <v>181</v>
      </c>
      <c r="E827" s="10">
        <v>43831</v>
      </c>
      <c r="F827" s="1">
        <v>413</v>
      </c>
      <c r="H827" s="10">
        <v>43831</v>
      </c>
      <c r="I827">
        <v>4701</v>
      </c>
      <c r="J827">
        <v>8.7899999999999991</v>
      </c>
    </row>
    <row r="828" spans="1:10" x14ac:dyDescent="0.3">
      <c r="A828" s="1" t="s">
        <v>181</v>
      </c>
      <c r="E828" s="10">
        <v>44197</v>
      </c>
      <c r="F828" s="1">
        <v>270</v>
      </c>
      <c r="H828" s="10">
        <v>44197</v>
      </c>
      <c r="I828">
        <v>3666</v>
      </c>
      <c r="J828">
        <v>7.36</v>
      </c>
    </row>
    <row r="829" spans="1:10" x14ac:dyDescent="0.3">
      <c r="A829" s="1" t="s">
        <v>181</v>
      </c>
      <c r="E829" s="10">
        <v>44562</v>
      </c>
      <c r="F829" s="1">
        <v>495</v>
      </c>
      <c r="H829" s="10">
        <v>44562</v>
      </c>
      <c r="I829">
        <v>5049</v>
      </c>
      <c r="J829">
        <v>9.8000000000000007</v>
      </c>
    </row>
    <row r="830" spans="1:10" x14ac:dyDescent="0.3">
      <c r="A830" s="1" t="s">
        <v>181</v>
      </c>
      <c r="E830" s="10">
        <v>44927</v>
      </c>
      <c r="F830" s="1">
        <v>434</v>
      </c>
      <c r="H830" s="10">
        <v>44927</v>
      </c>
      <c r="I830">
        <v>5576</v>
      </c>
      <c r="J830">
        <v>7.78</v>
      </c>
    </row>
    <row r="831" spans="1:10" x14ac:dyDescent="0.3">
      <c r="A831" s="1" t="s">
        <v>181</v>
      </c>
      <c r="E831" s="10">
        <v>45292</v>
      </c>
      <c r="F831" s="1">
        <v>5</v>
      </c>
      <c r="H831" s="10">
        <v>45292</v>
      </c>
      <c r="I831">
        <v>34</v>
      </c>
      <c r="J831">
        <v>14.71</v>
      </c>
    </row>
    <row r="832" spans="1:10" x14ac:dyDescent="0.3">
      <c r="A832" s="1" t="s">
        <v>181</v>
      </c>
      <c r="B832" s="15" t="s">
        <v>192</v>
      </c>
      <c r="D832" s="20">
        <v>5382</v>
      </c>
      <c r="E832" s="10">
        <v>39448</v>
      </c>
      <c r="F832" s="1">
        <v>86</v>
      </c>
      <c r="G832" s="20">
        <v>57355</v>
      </c>
      <c r="H832" s="10">
        <v>39448</v>
      </c>
      <c r="I832">
        <v>750</v>
      </c>
      <c r="J832">
        <v>11.47</v>
      </c>
    </row>
    <row r="833" spans="1:10" x14ac:dyDescent="0.3">
      <c r="A833" s="1" t="s">
        <v>181</v>
      </c>
      <c r="E833" s="10">
        <v>39814</v>
      </c>
      <c r="F833" s="1">
        <v>0</v>
      </c>
      <c r="H833" s="10">
        <v>39814</v>
      </c>
      <c r="I833">
        <v>0</v>
      </c>
      <c r="J833" t="e">
        <v>#DIV/0!</v>
      </c>
    </row>
    <row r="834" spans="1:10" x14ac:dyDescent="0.3">
      <c r="A834" s="1" t="s">
        <v>181</v>
      </c>
      <c r="E834" s="10">
        <v>40179</v>
      </c>
      <c r="F834" s="1">
        <v>257</v>
      </c>
      <c r="H834" s="10">
        <v>40179</v>
      </c>
      <c r="I834">
        <v>2834</v>
      </c>
      <c r="J834">
        <v>9.07</v>
      </c>
    </row>
    <row r="835" spans="1:10" x14ac:dyDescent="0.3">
      <c r="A835" s="1" t="s">
        <v>181</v>
      </c>
      <c r="E835" s="10">
        <v>40544</v>
      </c>
      <c r="F835" s="1">
        <v>767</v>
      </c>
      <c r="H835" s="10">
        <v>40544</v>
      </c>
      <c r="I835">
        <v>7902</v>
      </c>
      <c r="J835">
        <v>9.7100000000000009</v>
      </c>
    </row>
    <row r="836" spans="1:10" x14ac:dyDescent="0.3">
      <c r="A836" s="1" t="s">
        <v>181</v>
      </c>
      <c r="E836" s="10">
        <v>40909</v>
      </c>
      <c r="F836" s="1">
        <v>767</v>
      </c>
      <c r="H836" s="10">
        <v>40909</v>
      </c>
      <c r="I836">
        <v>8384</v>
      </c>
      <c r="J836">
        <v>9.15</v>
      </c>
    </row>
    <row r="837" spans="1:10" x14ac:dyDescent="0.3">
      <c r="A837" s="1" t="s">
        <v>181</v>
      </c>
      <c r="E837" s="10">
        <v>41275</v>
      </c>
      <c r="F837" s="1">
        <v>494</v>
      </c>
      <c r="H837" s="10">
        <v>41275</v>
      </c>
      <c r="I837">
        <v>4963</v>
      </c>
      <c r="J837">
        <v>9.9499999999999993</v>
      </c>
    </row>
    <row r="838" spans="1:10" x14ac:dyDescent="0.3">
      <c r="A838" s="1" t="s">
        <v>181</v>
      </c>
      <c r="E838" s="10">
        <v>41640</v>
      </c>
      <c r="F838" s="1">
        <v>335</v>
      </c>
      <c r="H838" s="10">
        <v>41640</v>
      </c>
      <c r="I838">
        <v>3796</v>
      </c>
      <c r="J838">
        <v>8.83</v>
      </c>
    </row>
    <row r="839" spans="1:10" x14ac:dyDescent="0.3">
      <c r="A839" s="1" t="s">
        <v>181</v>
      </c>
      <c r="E839" s="10">
        <v>42005</v>
      </c>
      <c r="F839" s="1">
        <v>555</v>
      </c>
      <c r="H839" s="10">
        <v>42005</v>
      </c>
      <c r="I839">
        <v>5536</v>
      </c>
      <c r="J839">
        <v>10.029999999999999</v>
      </c>
    </row>
    <row r="840" spans="1:10" x14ac:dyDescent="0.3">
      <c r="A840" s="1" t="s">
        <v>181</v>
      </c>
      <c r="E840" s="10">
        <v>42370</v>
      </c>
      <c r="F840" s="1">
        <v>509</v>
      </c>
      <c r="H840" s="10">
        <v>42370</v>
      </c>
      <c r="I840">
        <v>5258</v>
      </c>
      <c r="J840">
        <v>9.68</v>
      </c>
    </row>
    <row r="841" spans="1:10" x14ac:dyDescent="0.3">
      <c r="A841" s="1" t="s">
        <v>181</v>
      </c>
      <c r="E841" s="10">
        <v>42736</v>
      </c>
      <c r="F841" s="1">
        <v>375</v>
      </c>
      <c r="H841" s="10">
        <v>42736</v>
      </c>
      <c r="I841">
        <v>4508</v>
      </c>
      <c r="J841">
        <v>8.32</v>
      </c>
    </row>
    <row r="842" spans="1:10" x14ac:dyDescent="0.3">
      <c r="A842" s="1" t="s">
        <v>181</v>
      </c>
      <c r="E842" s="10">
        <v>43101</v>
      </c>
      <c r="F842" s="1">
        <v>483</v>
      </c>
      <c r="H842" s="10">
        <v>43101</v>
      </c>
      <c r="I842">
        <v>5904</v>
      </c>
      <c r="J842">
        <v>8.18</v>
      </c>
    </row>
    <row r="843" spans="1:10" x14ac:dyDescent="0.3">
      <c r="A843" s="1" t="s">
        <v>181</v>
      </c>
      <c r="E843" s="10">
        <v>43466</v>
      </c>
      <c r="F843" s="1">
        <v>35</v>
      </c>
      <c r="H843" s="10">
        <v>43466</v>
      </c>
      <c r="I843">
        <v>433</v>
      </c>
      <c r="J843">
        <v>8.08</v>
      </c>
    </row>
    <row r="844" spans="1:10" x14ac:dyDescent="0.3">
      <c r="A844" s="1" t="s">
        <v>181</v>
      </c>
      <c r="E844" s="10">
        <v>43831</v>
      </c>
      <c r="F844" s="1">
        <v>651</v>
      </c>
      <c r="H844" s="10">
        <v>43831</v>
      </c>
      <c r="I844">
        <v>6219</v>
      </c>
      <c r="J844">
        <v>10.47</v>
      </c>
    </row>
    <row r="845" spans="1:10" x14ac:dyDescent="0.3">
      <c r="A845" s="1" t="s">
        <v>181</v>
      </c>
      <c r="E845" s="10">
        <v>44197</v>
      </c>
      <c r="F845" s="1">
        <v>68</v>
      </c>
      <c r="H845" s="10">
        <v>44197</v>
      </c>
      <c r="I845">
        <v>868</v>
      </c>
      <c r="J845">
        <v>7.83</v>
      </c>
    </row>
    <row r="846" spans="1:10" x14ac:dyDescent="0.3">
      <c r="A846" s="1" t="s">
        <v>181</v>
      </c>
      <c r="E846" s="10">
        <v>44562</v>
      </c>
      <c r="F846" s="1">
        <v>0</v>
      </c>
      <c r="H846" s="10">
        <v>44562</v>
      </c>
      <c r="I846">
        <v>0</v>
      </c>
      <c r="J846" t="e">
        <v>#DIV/0!</v>
      </c>
    </row>
    <row r="847" spans="1:10" x14ac:dyDescent="0.3">
      <c r="A847" s="1" t="s">
        <v>181</v>
      </c>
      <c r="E847" s="10">
        <v>44927</v>
      </c>
      <c r="F847" s="1">
        <v>0</v>
      </c>
      <c r="H847" s="10">
        <v>44927</v>
      </c>
      <c r="I847">
        <v>0</v>
      </c>
      <c r="J847" t="e">
        <v>#DIV/0!</v>
      </c>
    </row>
    <row r="848" spans="1:10" x14ac:dyDescent="0.3">
      <c r="A848" s="1" t="s">
        <v>181</v>
      </c>
      <c r="E848" s="10">
        <v>45292</v>
      </c>
      <c r="F848" s="1">
        <v>0</v>
      </c>
      <c r="H848" s="10">
        <v>45292</v>
      </c>
      <c r="I848">
        <v>0</v>
      </c>
      <c r="J848" t="e">
        <v>#DIV/0!</v>
      </c>
    </row>
    <row r="849" spans="1:10" x14ac:dyDescent="0.3">
      <c r="A849" s="1" t="s">
        <v>181</v>
      </c>
      <c r="B849" s="15" t="s">
        <v>193</v>
      </c>
      <c r="D849" s="20">
        <v>3301</v>
      </c>
      <c r="E849" s="10">
        <v>40909</v>
      </c>
      <c r="F849" s="1">
        <v>185</v>
      </c>
      <c r="G849" s="20">
        <v>20268</v>
      </c>
      <c r="H849" s="10">
        <v>40544</v>
      </c>
      <c r="I849">
        <v>462</v>
      </c>
      <c r="J849">
        <v>40.04</v>
      </c>
    </row>
    <row r="850" spans="1:10" x14ac:dyDescent="0.3">
      <c r="A850" s="1" t="s">
        <v>181</v>
      </c>
      <c r="E850" s="10">
        <v>41275</v>
      </c>
      <c r="F850" s="1">
        <v>124</v>
      </c>
      <c r="H850" s="10">
        <v>40909</v>
      </c>
      <c r="I850">
        <v>1531</v>
      </c>
      <c r="J850">
        <v>8.1</v>
      </c>
    </row>
    <row r="851" spans="1:10" x14ac:dyDescent="0.3">
      <c r="A851" s="1" t="s">
        <v>181</v>
      </c>
      <c r="E851" s="10">
        <v>41640</v>
      </c>
      <c r="F851" s="1">
        <v>218</v>
      </c>
      <c r="H851" s="10">
        <v>41275</v>
      </c>
      <c r="I851">
        <v>1081</v>
      </c>
      <c r="J851">
        <v>20.170000000000002</v>
      </c>
    </row>
    <row r="852" spans="1:10" x14ac:dyDescent="0.3">
      <c r="A852" s="1" t="s">
        <v>181</v>
      </c>
      <c r="E852" s="10">
        <v>42005</v>
      </c>
      <c r="F852" s="1">
        <v>317</v>
      </c>
      <c r="H852" s="10">
        <v>41640</v>
      </c>
      <c r="I852">
        <v>1523</v>
      </c>
      <c r="J852">
        <v>20.81</v>
      </c>
    </row>
    <row r="853" spans="1:10" x14ac:dyDescent="0.3">
      <c r="A853" s="1" t="s">
        <v>181</v>
      </c>
      <c r="E853" s="10">
        <v>42370</v>
      </c>
      <c r="F853" s="1">
        <v>322</v>
      </c>
      <c r="H853" s="10">
        <v>42005</v>
      </c>
      <c r="I853">
        <v>1858</v>
      </c>
      <c r="J853">
        <v>17.329999999999998</v>
      </c>
    </row>
    <row r="854" spans="1:10" x14ac:dyDescent="0.3">
      <c r="A854" s="1" t="s">
        <v>181</v>
      </c>
      <c r="E854" s="10">
        <v>42736</v>
      </c>
      <c r="F854" s="1">
        <v>288</v>
      </c>
      <c r="H854" s="10">
        <v>42370</v>
      </c>
      <c r="I854">
        <v>1935</v>
      </c>
      <c r="J854">
        <v>14.88</v>
      </c>
    </row>
    <row r="855" spans="1:10" x14ac:dyDescent="0.3">
      <c r="A855" s="1" t="s">
        <v>181</v>
      </c>
      <c r="E855" s="10">
        <v>43101</v>
      </c>
      <c r="F855" s="1">
        <v>297</v>
      </c>
      <c r="H855" s="10">
        <v>42736</v>
      </c>
      <c r="I855">
        <v>1882</v>
      </c>
      <c r="J855">
        <v>15.78</v>
      </c>
    </row>
    <row r="856" spans="1:10" x14ac:dyDescent="0.3">
      <c r="A856" s="1" t="s">
        <v>181</v>
      </c>
      <c r="E856" s="10">
        <v>43466</v>
      </c>
      <c r="F856" s="1">
        <v>271</v>
      </c>
      <c r="H856" s="10">
        <v>43101</v>
      </c>
      <c r="I856">
        <v>2075</v>
      </c>
      <c r="J856">
        <v>13.06</v>
      </c>
    </row>
    <row r="857" spans="1:10" x14ac:dyDescent="0.3">
      <c r="A857" s="1" t="s">
        <v>181</v>
      </c>
      <c r="E857" s="10">
        <v>43831</v>
      </c>
      <c r="F857" s="1">
        <v>452</v>
      </c>
      <c r="H857" s="10">
        <v>43466</v>
      </c>
      <c r="I857">
        <v>2165</v>
      </c>
      <c r="J857">
        <v>20.88</v>
      </c>
    </row>
    <row r="858" spans="1:10" x14ac:dyDescent="0.3">
      <c r="A858" s="1" t="s">
        <v>181</v>
      </c>
      <c r="E858" s="10">
        <v>44197</v>
      </c>
      <c r="F858" s="1">
        <v>261</v>
      </c>
      <c r="H858" s="10">
        <v>43831</v>
      </c>
      <c r="I858">
        <v>2003</v>
      </c>
      <c r="J858">
        <v>13.03</v>
      </c>
    </row>
    <row r="859" spans="1:10" x14ac:dyDescent="0.3">
      <c r="A859" s="1" t="s">
        <v>181</v>
      </c>
      <c r="E859" s="10">
        <v>44562</v>
      </c>
      <c r="F859" s="1">
        <v>264</v>
      </c>
      <c r="H859" s="10">
        <v>44197</v>
      </c>
      <c r="I859">
        <v>1399</v>
      </c>
      <c r="J859">
        <v>18.87</v>
      </c>
    </row>
    <row r="860" spans="1:10" x14ac:dyDescent="0.3">
      <c r="A860" s="1" t="s">
        <v>181</v>
      </c>
      <c r="E860" s="10">
        <v>44927</v>
      </c>
      <c r="F860" s="1">
        <v>234</v>
      </c>
      <c r="H860" s="10">
        <v>44562</v>
      </c>
      <c r="I860">
        <v>1301</v>
      </c>
      <c r="J860">
        <v>17.989999999999998</v>
      </c>
    </row>
    <row r="861" spans="1:10" x14ac:dyDescent="0.3">
      <c r="A861" s="1" t="s">
        <v>181</v>
      </c>
      <c r="E861" s="10">
        <v>45292</v>
      </c>
      <c r="F861" s="1">
        <v>0</v>
      </c>
      <c r="H861" s="10">
        <v>44927</v>
      </c>
      <c r="I861">
        <v>1051</v>
      </c>
      <c r="J861">
        <v>0</v>
      </c>
    </row>
    <row r="862" spans="1:10" x14ac:dyDescent="0.3">
      <c r="A862" s="1" t="s">
        <v>181</v>
      </c>
      <c r="B862" s="15" t="s">
        <v>194</v>
      </c>
      <c r="C862" s="1" t="s">
        <v>41</v>
      </c>
      <c r="H862" s="10">
        <v>45292</v>
      </c>
      <c r="I862">
        <v>2</v>
      </c>
      <c r="J862">
        <v>0</v>
      </c>
    </row>
    <row r="863" spans="1:10" x14ac:dyDescent="0.3">
      <c r="A863" s="1" t="s">
        <v>195</v>
      </c>
      <c r="B863" s="15" t="s">
        <v>196</v>
      </c>
      <c r="D863" s="1">
        <v>387</v>
      </c>
      <c r="E863" s="10">
        <v>43101</v>
      </c>
      <c r="F863" s="1">
        <v>151</v>
      </c>
      <c r="G863" s="20">
        <v>7241</v>
      </c>
      <c r="H863" s="10">
        <v>43101</v>
      </c>
      <c r="I863">
        <v>2539</v>
      </c>
      <c r="J863">
        <v>5.95</v>
      </c>
    </row>
    <row r="864" spans="1:10" x14ac:dyDescent="0.3">
      <c r="A864" s="1" t="s">
        <v>195</v>
      </c>
      <c r="E864" s="10">
        <v>43466</v>
      </c>
      <c r="F864" s="1">
        <v>99</v>
      </c>
      <c r="H864" s="10">
        <v>43466</v>
      </c>
      <c r="I864">
        <v>2177</v>
      </c>
      <c r="J864">
        <v>4.55</v>
      </c>
    </row>
    <row r="865" spans="1:10" x14ac:dyDescent="0.3">
      <c r="A865" s="1" t="s">
        <v>195</v>
      </c>
      <c r="E865" s="10">
        <v>43831</v>
      </c>
      <c r="F865" s="1">
        <v>100</v>
      </c>
      <c r="H865" s="10">
        <v>43831</v>
      </c>
      <c r="I865">
        <v>1904</v>
      </c>
      <c r="J865">
        <v>5.25</v>
      </c>
    </row>
    <row r="866" spans="1:10" x14ac:dyDescent="0.3">
      <c r="A866" s="1" t="s">
        <v>195</v>
      </c>
      <c r="E866" s="10">
        <v>44197</v>
      </c>
      <c r="F866" s="1">
        <v>37</v>
      </c>
      <c r="H866" s="10">
        <v>44197</v>
      </c>
      <c r="I866">
        <v>721</v>
      </c>
      <c r="J866">
        <v>5.13</v>
      </c>
    </row>
    <row r="867" spans="1:10" x14ac:dyDescent="0.3">
      <c r="A867" s="1" t="s">
        <v>195</v>
      </c>
      <c r="E867" s="10">
        <v>44562</v>
      </c>
      <c r="F867" s="1">
        <v>0</v>
      </c>
      <c r="H867" s="10">
        <v>44562</v>
      </c>
      <c r="I867">
        <v>0</v>
      </c>
      <c r="J867" t="e">
        <v>#DIV/0!</v>
      </c>
    </row>
    <row r="868" spans="1:10" x14ac:dyDescent="0.3">
      <c r="A868" s="1" t="s">
        <v>195</v>
      </c>
      <c r="E868" s="10">
        <v>44927</v>
      </c>
      <c r="F868" s="1">
        <v>0</v>
      </c>
      <c r="H868" s="10">
        <v>44927</v>
      </c>
      <c r="I868">
        <v>0</v>
      </c>
      <c r="J868" t="e">
        <v>#DIV/0!</v>
      </c>
    </row>
    <row r="869" spans="1:10" x14ac:dyDescent="0.3">
      <c r="A869" s="1" t="s">
        <v>195</v>
      </c>
      <c r="E869" s="10">
        <v>45292</v>
      </c>
      <c r="F869" s="1">
        <v>0</v>
      </c>
      <c r="H869" s="10">
        <v>45292</v>
      </c>
      <c r="I869">
        <v>0</v>
      </c>
      <c r="J869" t="e">
        <v>#DIV/0!</v>
      </c>
    </row>
    <row r="870" spans="1:10" x14ac:dyDescent="0.3">
      <c r="A870" s="1" t="s">
        <v>195</v>
      </c>
      <c r="B870" s="15" t="s">
        <v>197</v>
      </c>
      <c r="D870" s="1">
        <v>87</v>
      </c>
      <c r="E870" s="10">
        <v>44562</v>
      </c>
      <c r="F870" s="1">
        <v>26</v>
      </c>
      <c r="G870" s="20">
        <v>2589</v>
      </c>
      <c r="H870" s="10">
        <v>44562</v>
      </c>
      <c r="I870">
        <v>818</v>
      </c>
      <c r="J870">
        <v>3.18</v>
      </c>
    </row>
    <row r="871" spans="1:10" x14ac:dyDescent="0.3">
      <c r="A871" s="1" t="s">
        <v>195</v>
      </c>
      <c r="E871" s="10">
        <v>44927</v>
      </c>
      <c r="F871" s="1">
        <v>61</v>
      </c>
      <c r="H871" s="10">
        <v>44927</v>
      </c>
      <c r="I871">
        <v>1762</v>
      </c>
      <c r="J871">
        <v>3.46</v>
      </c>
    </row>
    <row r="872" spans="1:10" x14ac:dyDescent="0.3">
      <c r="A872" s="1" t="s">
        <v>195</v>
      </c>
      <c r="E872" s="10">
        <v>45292</v>
      </c>
      <c r="F872" s="1">
        <v>0</v>
      </c>
      <c r="H872" s="10">
        <v>45292</v>
      </c>
      <c r="I872">
        <v>9</v>
      </c>
      <c r="J872">
        <v>0</v>
      </c>
    </row>
    <row r="873" spans="1:10" x14ac:dyDescent="0.3">
      <c r="A873" s="1" t="s">
        <v>195</v>
      </c>
      <c r="B873" s="15" t="s">
        <v>198</v>
      </c>
      <c r="D873" s="20">
        <v>2678</v>
      </c>
      <c r="E873" s="10">
        <v>39814</v>
      </c>
      <c r="F873" s="1">
        <v>5</v>
      </c>
      <c r="G873" s="20">
        <v>27544</v>
      </c>
      <c r="H873" s="10">
        <v>39814</v>
      </c>
      <c r="I873">
        <v>33</v>
      </c>
      <c r="J873">
        <v>15.15</v>
      </c>
    </row>
    <row r="874" spans="1:10" x14ac:dyDescent="0.3">
      <c r="A874" s="1" t="s">
        <v>195</v>
      </c>
      <c r="E874" s="10">
        <v>40179</v>
      </c>
      <c r="F874" s="1">
        <v>0</v>
      </c>
      <c r="H874" s="10">
        <v>40179</v>
      </c>
      <c r="I874">
        <v>0</v>
      </c>
      <c r="J874" t="e">
        <v>#DIV/0!</v>
      </c>
    </row>
    <row r="875" spans="1:10" x14ac:dyDescent="0.3">
      <c r="A875" s="1" t="s">
        <v>195</v>
      </c>
      <c r="E875" s="10">
        <v>40544</v>
      </c>
      <c r="F875" s="1">
        <v>0</v>
      </c>
      <c r="H875" s="10">
        <v>40544</v>
      </c>
      <c r="I875">
        <v>0</v>
      </c>
      <c r="J875" t="e">
        <v>#DIV/0!</v>
      </c>
    </row>
    <row r="876" spans="1:10" x14ac:dyDescent="0.3">
      <c r="A876" s="1" t="s">
        <v>195</v>
      </c>
      <c r="E876" s="10">
        <v>40909</v>
      </c>
      <c r="F876" s="1">
        <v>0</v>
      </c>
      <c r="H876" s="10">
        <v>40909</v>
      </c>
      <c r="I876">
        <v>0</v>
      </c>
      <c r="J876" t="e">
        <v>#DIV/0!</v>
      </c>
    </row>
    <row r="877" spans="1:10" x14ac:dyDescent="0.3">
      <c r="A877" s="1" t="s">
        <v>195</v>
      </c>
      <c r="E877" s="10">
        <v>41275</v>
      </c>
      <c r="F877" s="1">
        <v>0</v>
      </c>
      <c r="H877" s="10">
        <v>41275</v>
      </c>
      <c r="I877">
        <v>0</v>
      </c>
      <c r="J877" t="e">
        <v>#DIV/0!</v>
      </c>
    </row>
    <row r="878" spans="1:10" x14ac:dyDescent="0.3">
      <c r="A878" s="1" t="s">
        <v>195</v>
      </c>
      <c r="E878" s="10">
        <v>41640</v>
      </c>
      <c r="F878" s="1">
        <v>0</v>
      </c>
      <c r="H878" s="10">
        <v>41640</v>
      </c>
      <c r="I878">
        <v>0</v>
      </c>
      <c r="J878" t="e">
        <v>#DIV/0!</v>
      </c>
    </row>
    <row r="879" spans="1:10" x14ac:dyDescent="0.3">
      <c r="A879" s="1" t="s">
        <v>195</v>
      </c>
      <c r="E879" s="10">
        <v>42005</v>
      </c>
      <c r="F879" s="1">
        <v>0</v>
      </c>
      <c r="H879" s="10">
        <v>42005</v>
      </c>
      <c r="I879">
        <v>0</v>
      </c>
      <c r="J879" t="e">
        <v>#DIV/0!</v>
      </c>
    </row>
    <row r="880" spans="1:10" x14ac:dyDescent="0.3">
      <c r="A880" s="1" t="s">
        <v>195</v>
      </c>
      <c r="E880" s="10">
        <v>42370</v>
      </c>
      <c r="F880" s="1">
        <v>0</v>
      </c>
      <c r="H880" s="10">
        <v>42370</v>
      </c>
      <c r="I880">
        <v>0</v>
      </c>
      <c r="J880" t="e">
        <v>#DIV/0!</v>
      </c>
    </row>
    <row r="881" spans="1:10" x14ac:dyDescent="0.3">
      <c r="A881" s="1" t="s">
        <v>195</v>
      </c>
      <c r="E881" s="10">
        <v>42736</v>
      </c>
      <c r="F881" s="1">
        <v>0</v>
      </c>
      <c r="H881" s="10">
        <v>42736</v>
      </c>
      <c r="I881">
        <v>0</v>
      </c>
      <c r="J881" t="e">
        <v>#DIV/0!</v>
      </c>
    </row>
    <row r="882" spans="1:10" x14ac:dyDescent="0.3">
      <c r="A882" s="1" t="s">
        <v>195</v>
      </c>
      <c r="E882" s="10">
        <v>43101</v>
      </c>
      <c r="F882" s="1">
        <v>214</v>
      </c>
      <c r="H882" s="10">
        <v>43101</v>
      </c>
      <c r="I882">
        <v>2676</v>
      </c>
      <c r="J882">
        <v>8</v>
      </c>
    </row>
    <row r="883" spans="1:10" x14ac:dyDescent="0.3">
      <c r="A883" s="1" t="s">
        <v>195</v>
      </c>
      <c r="E883" s="10">
        <v>43466</v>
      </c>
      <c r="F883" s="1">
        <v>383</v>
      </c>
      <c r="H883" s="10">
        <v>43466</v>
      </c>
      <c r="I883">
        <v>4074</v>
      </c>
      <c r="J883">
        <v>9.4</v>
      </c>
    </row>
    <row r="884" spans="1:10" x14ac:dyDescent="0.3">
      <c r="A884" s="1" t="s">
        <v>195</v>
      </c>
      <c r="E884" s="10">
        <v>43831</v>
      </c>
      <c r="F884" s="1">
        <v>467</v>
      </c>
      <c r="H884" s="10">
        <v>43831</v>
      </c>
      <c r="I884">
        <v>5497</v>
      </c>
      <c r="J884">
        <v>8.5</v>
      </c>
    </row>
    <row r="885" spans="1:10" x14ac:dyDescent="0.3">
      <c r="A885" s="1" t="s">
        <v>195</v>
      </c>
      <c r="E885" s="10">
        <v>44197</v>
      </c>
      <c r="F885" s="1">
        <v>425</v>
      </c>
      <c r="H885" s="10">
        <v>44197</v>
      </c>
      <c r="I885">
        <v>4843</v>
      </c>
      <c r="J885">
        <v>8.7799999999999994</v>
      </c>
    </row>
    <row r="886" spans="1:10" x14ac:dyDescent="0.3">
      <c r="A886" s="1" t="s">
        <v>195</v>
      </c>
      <c r="E886" s="10">
        <v>44562</v>
      </c>
      <c r="F886" s="1">
        <v>633</v>
      </c>
      <c r="H886" s="10">
        <v>44562</v>
      </c>
      <c r="I886">
        <v>5316</v>
      </c>
      <c r="J886">
        <v>11.91</v>
      </c>
    </row>
    <row r="887" spans="1:10" x14ac:dyDescent="0.3">
      <c r="A887" s="1" t="s">
        <v>195</v>
      </c>
      <c r="E887" s="10">
        <v>44927</v>
      </c>
      <c r="F887" s="1">
        <v>551</v>
      </c>
      <c r="H887" s="10">
        <v>44927</v>
      </c>
      <c r="I887">
        <v>5105</v>
      </c>
      <c r="J887">
        <v>10.79</v>
      </c>
    </row>
    <row r="888" spans="1:10" x14ac:dyDescent="0.3">
      <c r="A888" s="1" t="s">
        <v>195</v>
      </c>
      <c r="E888" s="10">
        <v>45292</v>
      </c>
      <c r="F888" s="1">
        <v>0</v>
      </c>
      <c r="H888" s="10">
        <v>45292</v>
      </c>
      <c r="I888">
        <v>0</v>
      </c>
      <c r="J888" t="e">
        <v>#DIV/0!</v>
      </c>
    </row>
    <row r="889" spans="1:10" x14ac:dyDescent="0.3">
      <c r="A889" s="1" t="s">
        <v>195</v>
      </c>
      <c r="B889" s="15" t="s">
        <v>199</v>
      </c>
      <c r="D889" s="1">
        <v>204</v>
      </c>
      <c r="E889" s="10">
        <v>40179</v>
      </c>
      <c r="F889" s="1">
        <v>139</v>
      </c>
      <c r="G889" s="20">
        <v>2163</v>
      </c>
      <c r="H889" s="10">
        <v>40179</v>
      </c>
      <c r="I889">
        <v>1546</v>
      </c>
      <c r="J889">
        <v>8.99</v>
      </c>
    </row>
    <row r="890" spans="1:10" x14ac:dyDescent="0.3">
      <c r="A890" s="1" t="s">
        <v>195</v>
      </c>
      <c r="E890" s="10">
        <v>40544</v>
      </c>
      <c r="F890" s="1">
        <v>65</v>
      </c>
      <c r="H890" s="10">
        <v>40544</v>
      </c>
      <c r="I890">
        <v>617</v>
      </c>
      <c r="J890">
        <v>10.53</v>
      </c>
    </row>
    <row r="891" spans="1:10" x14ac:dyDescent="0.3">
      <c r="A891" s="1" t="s">
        <v>195</v>
      </c>
      <c r="E891" s="10">
        <v>40909</v>
      </c>
      <c r="F891" s="1">
        <v>0</v>
      </c>
      <c r="H891" s="10">
        <v>40909</v>
      </c>
      <c r="I891">
        <v>0</v>
      </c>
      <c r="J891" t="e">
        <v>#DIV/0!</v>
      </c>
    </row>
    <row r="892" spans="1:10" x14ac:dyDescent="0.3">
      <c r="A892" s="1" t="s">
        <v>195</v>
      </c>
      <c r="E892" s="10">
        <v>41275</v>
      </c>
      <c r="F892" s="1">
        <v>0</v>
      </c>
      <c r="H892" s="10">
        <v>41275</v>
      </c>
      <c r="I892">
        <v>0</v>
      </c>
      <c r="J892" t="e">
        <v>#DIV/0!</v>
      </c>
    </row>
    <row r="893" spans="1:10" x14ac:dyDescent="0.3">
      <c r="A893" s="1" t="s">
        <v>195</v>
      </c>
      <c r="E893" s="10">
        <v>41640</v>
      </c>
      <c r="F893" s="1">
        <v>0</v>
      </c>
      <c r="H893" s="10">
        <v>41640</v>
      </c>
      <c r="I893">
        <v>0</v>
      </c>
      <c r="J893" t="e">
        <v>#DIV/0!</v>
      </c>
    </row>
    <row r="894" spans="1:10" x14ac:dyDescent="0.3">
      <c r="A894" s="1" t="s">
        <v>195</v>
      </c>
      <c r="E894" s="10">
        <v>42005</v>
      </c>
      <c r="F894" s="1">
        <v>0</v>
      </c>
      <c r="H894" s="10">
        <v>42005</v>
      </c>
      <c r="I894">
        <v>0</v>
      </c>
      <c r="J894" t="e">
        <v>#DIV/0!</v>
      </c>
    </row>
    <row r="895" spans="1:10" x14ac:dyDescent="0.3">
      <c r="A895" s="1" t="s">
        <v>195</v>
      </c>
      <c r="E895" s="10">
        <v>42370</v>
      </c>
      <c r="F895" s="1">
        <v>0</v>
      </c>
      <c r="H895" s="10">
        <v>42370</v>
      </c>
      <c r="I895">
        <v>0</v>
      </c>
      <c r="J895" t="e">
        <v>#DIV/0!</v>
      </c>
    </row>
    <row r="896" spans="1:10" x14ac:dyDescent="0.3">
      <c r="A896" s="1" t="s">
        <v>195</v>
      </c>
      <c r="E896" s="10">
        <v>42736</v>
      </c>
      <c r="F896" s="1">
        <v>0</v>
      </c>
      <c r="H896" s="10">
        <v>42736</v>
      </c>
      <c r="I896">
        <v>0</v>
      </c>
      <c r="J896" t="e">
        <v>#DIV/0!</v>
      </c>
    </row>
    <row r="897" spans="1:10" x14ac:dyDescent="0.3">
      <c r="A897" s="1" t="s">
        <v>195</v>
      </c>
      <c r="E897" s="10">
        <v>43101</v>
      </c>
      <c r="F897" s="1">
        <v>0</v>
      </c>
      <c r="H897" s="10">
        <v>43101</v>
      </c>
      <c r="I897">
        <v>0</v>
      </c>
      <c r="J897" t="e">
        <v>#DIV/0!</v>
      </c>
    </row>
    <row r="898" spans="1:10" x14ac:dyDescent="0.3">
      <c r="A898" s="1" t="s">
        <v>195</v>
      </c>
      <c r="E898" s="10">
        <v>43466</v>
      </c>
      <c r="F898" s="1">
        <v>0</v>
      </c>
      <c r="H898" s="10">
        <v>43466</v>
      </c>
      <c r="I898">
        <v>0</v>
      </c>
      <c r="J898" t="e">
        <v>#DIV/0!</v>
      </c>
    </row>
    <row r="899" spans="1:10" x14ac:dyDescent="0.3">
      <c r="A899" s="1" t="s">
        <v>195</v>
      </c>
      <c r="E899" s="10">
        <v>43831</v>
      </c>
      <c r="F899" s="1">
        <v>0</v>
      </c>
      <c r="H899" s="10">
        <v>43831</v>
      </c>
      <c r="I899">
        <v>0</v>
      </c>
      <c r="J899" t="e">
        <v>#DIV/0!</v>
      </c>
    </row>
    <row r="900" spans="1:10" x14ac:dyDescent="0.3">
      <c r="A900" s="1" t="s">
        <v>195</v>
      </c>
      <c r="E900" s="10">
        <v>44197</v>
      </c>
      <c r="F900" s="1">
        <v>0</v>
      </c>
      <c r="H900" s="10">
        <v>44197</v>
      </c>
      <c r="I900">
        <v>0</v>
      </c>
      <c r="J900" t="e">
        <v>#DIV/0!</v>
      </c>
    </row>
    <row r="901" spans="1:10" x14ac:dyDescent="0.3">
      <c r="A901" s="1" t="s">
        <v>195</v>
      </c>
      <c r="E901" s="10">
        <v>44562</v>
      </c>
      <c r="F901" s="1">
        <v>0</v>
      </c>
      <c r="H901" s="10">
        <v>44562</v>
      </c>
      <c r="I901">
        <v>0</v>
      </c>
      <c r="J901" t="e">
        <v>#DIV/0!</v>
      </c>
    </row>
    <row r="902" spans="1:10" x14ac:dyDescent="0.3">
      <c r="A902" s="1" t="s">
        <v>195</v>
      </c>
      <c r="E902" s="10">
        <v>44927</v>
      </c>
      <c r="F902" s="1">
        <v>0</v>
      </c>
      <c r="H902" s="10">
        <v>44927</v>
      </c>
      <c r="I902">
        <v>0</v>
      </c>
      <c r="J902" t="e">
        <v>#DIV/0!</v>
      </c>
    </row>
    <row r="903" spans="1:10" x14ac:dyDescent="0.3">
      <c r="A903" s="1" t="s">
        <v>195</v>
      </c>
      <c r="E903" s="10">
        <v>45292</v>
      </c>
      <c r="F903" s="1">
        <v>0</v>
      </c>
      <c r="H903" s="10">
        <v>45292</v>
      </c>
      <c r="I903">
        <v>0</v>
      </c>
      <c r="J903" t="e">
        <v>#DIV/0!</v>
      </c>
    </row>
    <row r="904" spans="1:10" x14ac:dyDescent="0.3">
      <c r="A904" s="1" t="s">
        <v>195</v>
      </c>
      <c r="B904" s="15" t="s">
        <v>200</v>
      </c>
      <c r="D904" s="1">
        <v>85</v>
      </c>
      <c r="E904" s="10">
        <v>44197</v>
      </c>
      <c r="F904" s="1">
        <v>15</v>
      </c>
      <c r="G904" s="20">
        <v>1601</v>
      </c>
      <c r="H904" s="10">
        <v>44197</v>
      </c>
      <c r="I904">
        <v>252</v>
      </c>
      <c r="J904">
        <v>5.95</v>
      </c>
    </row>
    <row r="905" spans="1:10" x14ac:dyDescent="0.3">
      <c r="A905" s="1" t="s">
        <v>195</v>
      </c>
      <c r="E905" s="10">
        <v>44562</v>
      </c>
      <c r="F905" s="1">
        <v>27</v>
      </c>
      <c r="H905" s="10">
        <v>44562</v>
      </c>
      <c r="I905">
        <v>537</v>
      </c>
      <c r="J905">
        <v>5.03</v>
      </c>
    </row>
    <row r="906" spans="1:10" x14ac:dyDescent="0.3">
      <c r="A906" s="1" t="s">
        <v>195</v>
      </c>
      <c r="E906" s="10">
        <v>44927</v>
      </c>
      <c r="F906" s="1">
        <v>43</v>
      </c>
      <c r="H906" s="10">
        <v>44927</v>
      </c>
      <c r="I906">
        <v>812</v>
      </c>
      <c r="J906">
        <v>5.3</v>
      </c>
    </row>
    <row r="907" spans="1:10" x14ac:dyDescent="0.3">
      <c r="A907" s="1" t="s">
        <v>195</v>
      </c>
      <c r="E907" s="10">
        <v>45292</v>
      </c>
      <c r="F907" s="1">
        <v>0</v>
      </c>
      <c r="H907" s="10">
        <v>45292</v>
      </c>
      <c r="I907">
        <v>0</v>
      </c>
      <c r="J907" t="e">
        <v>#DIV/0!</v>
      </c>
    </row>
    <row r="908" spans="1:10" x14ac:dyDescent="0.3">
      <c r="A908" s="1" t="s">
        <v>201</v>
      </c>
      <c r="B908" s="15" t="s">
        <v>202</v>
      </c>
      <c r="D908" s="20">
        <v>128490</v>
      </c>
      <c r="E908" s="10">
        <v>32874</v>
      </c>
      <c r="F908" s="1">
        <v>4434</v>
      </c>
      <c r="G908" s="20">
        <v>1883040</v>
      </c>
      <c r="H908" s="10">
        <v>32874</v>
      </c>
      <c r="I908">
        <v>60315</v>
      </c>
    </row>
    <row r="909" spans="1:10" x14ac:dyDescent="0.3">
      <c r="A909" s="1" t="s">
        <v>201</v>
      </c>
      <c r="E909" s="10">
        <v>33239</v>
      </c>
      <c r="F909" s="1">
        <v>4411</v>
      </c>
      <c r="H909" s="10">
        <v>33239</v>
      </c>
      <c r="I909">
        <v>58830</v>
      </c>
    </row>
    <row r="910" spans="1:10" x14ac:dyDescent="0.3">
      <c r="A910" s="1" t="s">
        <v>201</v>
      </c>
      <c r="E910" s="10">
        <v>33604</v>
      </c>
      <c r="F910" s="1">
        <v>2619</v>
      </c>
      <c r="H910" s="10">
        <v>33604</v>
      </c>
      <c r="I910">
        <v>42076</v>
      </c>
    </row>
    <row r="911" spans="1:10" x14ac:dyDescent="0.3">
      <c r="A911" s="1" t="s">
        <v>201</v>
      </c>
      <c r="E911" s="10">
        <v>33970</v>
      </c>
      <c r="F911" s="1">
        <v>1655</v>
      </c>
      <c r="H911" s="10">
        <v>33970</v>
      </c>
      <c r="I911">
        <v>31062</v>
      </c>
    </row>
    <row r="912" spans="1:10" x14ac:dyDescent="0.3">
      <c r="A912" s="1" t="s">
        <v>201</v>
      </c>
      <c r="E912" s="10">
        <v>34335</v>
      </c>
      <c r="F912" s="1">
        <v>2303</v>
      </c>
      <c r="H912" s="10">
        <v>34335</v>
      </c>
      <c r="I912">
        <v>36699</v>
      </c>
    </row>
    <row r="913" spans="1:9" x14ac:dyDescent="0.3">
      <c r="A913" s="1" t="s">
        <v>201</v>
      </c>
      <c r="E913" s="10">
        <v>34700</v>
      </c>
      <c r="F913" s="1">
        <v>2573</v>
      </c>
      <c r="H913" s="10">
        <v>34700</v>
      </c>
      <c r="I913">
        <v>39264</v>
      </c>
    </row>
    <row r="914" spans="1:9" x14ac:dyDescent="0.3">
      <c r="A914" s="1" t="s">
        <v>201</v>
      </c>
      <c r="E914" s="10">
        <v>35065</v>
      </c>
      <c r="F914" s="1">
        <v>1816</v>
      </c>
      <c r="H914" s="10">
        <v>35065</v>
      </c>
      <c r="I914">
        <v>30835</v>
      </c>
    </row>
    <row r="915" spans="1:9" x14ac:dyDescent="0.3">
      <c r="A915" s="1" t="s">
        <v>201</v>
      </c>
      <c r="E915" s="10">
        <v>35431</v>
      </c>
      <c r="F915" s="1">
        <v>1525</v>
      </c>
      <c r="H915" s="10">
        <v>35431</v>
      </c>
      <c r="I915">
        <v>26382</v>
      </c>
    </row>
    <row r="916" spans="1:9" x14ac:dyDescent="0.3">
      <c r="A916" s="1" t="s">
        <v>201</v>
      </c>
      <c r="E916" s="10">
        <v>35796</v>
      </c>
      <c r="F916" s="1">
        <v>1398</v>
      </c>
      <c r="H916" s="10">
        <v>35796</v>
      </c>
      <c r="I916">
        <v>26313</v>
      </c>
    </row>
    <row r="917" spans="1:9" x14ac:dyDescent="0.3">
      <c r="A917" s="1" t="s">
        <v>201</v>
      </c>
      <c r="E917" s="10">
        <v>36161</v>
      </c>
      <c r="F917" s="1">
        <v>2407</v>
      </c>
      <c r="H917" s="10">
        <v>36161</v>
      </c>
      <c r="I917">
        <v>37373</v>
      </c>
    </row>
    <row r="918" spans="1:9" x14ac:dyDescent="0.3">
      <c r="A918" s="1" t="s">
        <v>201</v>
      </c>
      <c r="E918" s="10">
        <v>36526</v>
      </c>
      <c r="F918" s="1">
        <v>5009</v>
      </c>
      <c r="H918" s="10">
        <v>36526</v>
      </c>
      <c r="I918">
        <v>75041</v>
      </c>
    </row>
    <row r="919" spans="1:9" x14ac:dyDescent="0.3">
      <c r="A919" s="1" t="s">
        <v>201</v>
      </c>
      <c r="E919" s="10">
        <v>36892</v>
      </c>
      <c r="F919" s="1">
        <v>6471</v>
      </c>
      <c r="H919" s="10">
        <v>36892</v>
      </c>
      <c r="I919">
        <v>82836</v>
      </c>
    </row>
    <row r="920" spans="1:9" x14ac:dyDescent="0.3">
      <c r="A920" s="1" t="s">
        <v>201</v>
      </c>
      <c r="E920" s="10">
        <v>37257</v>
      </c>
      <c r="F920" s="1">
        <v>7621</v>
      </c>
      <c r="H920" s="10">
        <v>37257</v>
      </c>
      <c r="I920">
        <v>98104</v>
      </c>
    </row>
    <row r="921" spans="1:9" x14ac:dyDescent="0.3">
      <c r="A921" s="1" t="s">
        <v>201</v>
      </c>
      <c r="E921" s="10">
        <v>37622</v>
      </c>
      <c r="F921" s="1">
        <v>9778</v>
      </c>
      <c r="H921" s="10">
        <v>37622</v>
      </c>
      <c r="I921">
        <v>102498</v>
      </c>
    </row>
    <row r="922" spans="1:9" x14ac:dyDescent="0.3">
      <c r="A922" s="1" t="s">
        <v>201</v>
      </c>
      <c r="E922" s="10">
        <v>37987</v>
      </c>
      <c r="F922" s="1">
        <v>9045</v>
      </c>
      <c r="H922" s="10">
        <v>37987</v>
      </c>
      <c r="I922">
        <v>99347</v>
      </c>
    </row>
    <row r="923" spans="1:9" x14ac:dyDescent="0.3">
      <c r="A923" s="1" t="s">
        <v>201</v>
      </c>
      <c r="E923" s="10">
        <v>38353</v>
      </c>
      <c r="F923" s="1">
        <v>8499</v>
      </c>
      <c r="H923" s="10">
        <v>38353</v>
      </c>
      <c r="I923">
        <v>94974</v>
      </c>
    </row>
    <row r="924" spans="1:9" x14ac:dyDescent="0.3">
      <c r="A924" s="1" t="s">
        <v>201</v>
      </c>
      <c r="E924" s="10">
        <v>38718</v>
      </c>
      <c r="F924" s="1">
        <v>5269</v>
      </c>
      <c r="H924" s="10">
        <v>38718</v>
      </c>
      <c r="I924">
        <v>60616</v>
      </c>
    </row>
    <row r="925" spans="1:9" x14ac:dyDescent="0.3">
      <c r="A925" s="1" t="s">
        <v>201</v>
      </c>
      <c r="E925" s="10">
        <v>39083</v>
      </c>
      <c r="F925" s="1">
        <v>7286</v>
      </c>
      <c r="H925" s="10">
        <v>39083</v>
      </c>
      <c r="I925">
        <v>104164</v>
      </c>
    </row>
    <row r="926" spans="1:9" x14ac:dyDescent="0.3">
      <c r="A926" s="1" t="s">
        <v>201</v>
      </c>
      <c r="E926" s="10">
        <v>39448</v>
      </c>
      <c r="F926" s="1">
        <v>7438</v>
      </c>
      <c r="H926" s="10">
        <v>39448</v>
      </c>
      <c r="I926">
        <v>103069</v>
      </c>
    </row>
    <row r="927" spans="1:9" x14ac:dyDescent="0.3">
      <c r="A927" s="1" t="s">
        <v>201</v>
      </c>
      <c r="E927" s="10">
        <v>39814</v>
      </c>
      <c r="F927" s="1">
        <v>6490</v>
      </c>
      <c r="H927" s="10">
        <v>39814</v>
      </c>
      <c r="I927">
        <v>100412</v>
      </c>
    </row>
    <row r="928" spans="1:9" x14ac:dyDescent="0.3">
      <c r="A928" s="1" t="s">
        <v>201</v>
      </c>
      <c r="E928" s="10">
        <v>40179</v>
      </c>
      <c r="F928" s="1">
        <v>7254</v>
      </c>
      <c r="H928" s="10">
        <v>40179</v>
      </c>
      <c r="I928">
        <v>129116</v>
      </c>
    </row>
    <row r="929" spans="1:9" x14ac:dyDescent="0.3">
      <c r="A929" s="1" t="s">
        <v>201</v>
      </c>
      <c r="E929" s="10">
        <v>40544</v>
      </c>
      <c r="F929" s="1">
        <v>4431</v>
      </c>
      <c r="H929" s="10">
        <v>40544</v>
      </c>
      <c r="I929">
        <v>74562</v>
      </c>
    </row>
    <row r="930" spans="1:9" x14ac:dyDescent="0.3">
      <c r="A930" s="1" t="s">
        <v>201</v>
      </c>
      <c r="E930" s="10">
        <v>40909</v>
      </c>
      <c r="F930" s="1">
        <v>2243</v>
      </c>
      <c r="H930" s="10">
        <v>40909</v>
      </c>
      <c r="I930">
        <v>41702</v>
      </c>
    </row>
    <row r="931" spans="1:9" x14ac:dyDescent="0.3">
      <c r="A931" s="1" t="s">
        <v>201</v>
      </c>
      <c r="E931" s="10">
        <v>41275</v>
      </c>
      <c r="F931" s="1">
        <v>1680</v>
      </c>
      <c r="H931" s="10">
        <v>41275</v>
      </c>
      <c r="I931">
        <v>38057</v>
      </c>
    </row>
    <row r="932" spans="1:9" x14ac:dyDescent="0.3">
      <c r="A932" s="1" t="s">
        <v>201</v>
      </c>
      <c r="E932" s="10">
        <v>41640</v>
      </c>
      <c r="F932" s="1">
        <v>1508</v>
      </c>
      <c r="H932" s="10">
        <v>41640</v>
      </c>
      <c r="I932">
        <v>34464</v>
      </c>
    </row>
    <row r="933" spans="1:9" x14ac:dyDescent="0.3">
      <c r="A933" s="1" t="s">
        <v>201</v>
      </c>
      <c r="E933" s="10">
        <v>42005</v>
      </c>
      <c r="F933" s="1">
        <v>1749</v>
      </c>
      <c r="H933" s="10">
        <v>42005</v>
      </c>
      <c r="I933">
        <v>32250</v>
      </c>
    </row>
    <row r="934" spans="1:9" x14ac:dyDescent="0.3">
      <c r="A934" s="1" t="s">
        <v>201</v>
      </c>
      <c r="E934" s="10">
        <v>42370</v>
      </c>
      <c r="F934" s="1">
        <v>1631</v>
      </c>
      <c r="H934" s="10">
        <v>42370</v>
      </c>
      <c r="I934">
        <v>30748</v>
      </c>
    </row>
    <row r="935" spans="1:9" x14ac:dyDescent="0.3">
      <c r="A935" s="1" t="s">
        <v>201</v>
      </c>
      <c r="E935" s="10">
        <v>42736</v>
      </c>
      <c r="F935" s="1">
        <v>1526</v>
      </c>
      <c r="H935" s="10">
        <v>42736</v>
      </c>
      <c r="I935">
        <v>28830</v>
      </c>
    </row>
    <row r="936" spans="1:9" x14ac:dyDescent="0.3">
      <c r="A936" s="1" t="s">
        <v>201</v>
      </c>
      <c r="E936" s="10">
        <v>43101</v>
      </c>
      <c r="F936" s="1">
        <v>1602</v>
      </c>
      <c r="H936" s="10">
        <v>43101</v>
      </c>
      <c r="I936">
        <v>27512</v>
      </c>
    </row>
    <row r="937" spans="1:9" x14ac:dyDescent="0.3">
      <c r="A937" s="1" t="s">
        <v>201</v>
      </c>
      <c r="E937" s="10">
        <v>43466</v>
      </c>
      <c r="F937" s="1">
        <v>1337</v>
      </c>
      <c r="H937" s="10">
        <v>43466</v>
      </c>
      <c r="I937">
        <v>23290</v>
      </c>
    </row>
    <row r="938" spans="1:9" x14ac:dyDescent="0.3">
      <c r="A938" s="1" t="s">
        <v>201</v>
      </c>
      <c r="E938" s="10">
        <v>43831</v>
      </c>
      <c r="F938" s="1">
        <v>1254</v>
      </c>
      <c r="H938" s="10">
        <v>43831</v>
      </c>
      <c r="I938">
        <v>24129</v>
      </c>
    </row>
    <row r="939" spans="1:9" x14ac:dyDescent="0.3">
      <c r="A939" s="1" t="s">
        <v>201</v>
      </c>
      <c r="E939" s="10">
        <v>44197</v>
      </c>
      <c r="F939" s="1">
        <v>1195</v>
      </c>
      <c r="H939" s="10">
        <v>44197</v>
      </c>
      <c r="I939">
        <v>31920</v>
      </c>
    </row>
    <row r="940" spans="1:9" x14ac:dyDescent="0.3">
      <c r="A940" s="1" t="s">
        <v>201</v>
      </c>
      <c r="E940" s="10">
        <v>44562</v>
      </c>
      <c r="F940" s="1">
        <v>1352</v>
      </c>
      <c r="H940" s="10">
        <v>44562</v>
      </c>
      <c r="I940">
        <v>26954</v>
      </c>
    </row>
    <row r="941" spans="1:9" x14ac:dyDescent="0.3">
      <c r="A941" s="1" t="s">
        <v>201</v>
      </c>
      <c r="E941" s="10">
        <v>44927</v>
      </c>
      <c r="F941" s="1">
        <v>1677</v>
      </c>
      <c r="H941" s="10">
        <v>44927</v>
      </c>
      <c r="I941">
        <v>29131</v>
      </c>
    </row>
    <row r="942" spans="1:9" x14ac:dyDescent="0.3">
      <c r="A942" s="1" t="s">
        <v>201</v>
      </c>
      <c r="E942" s="10">
        <v>45292</v>
      </c>
      <c r="F942" s="1">
        <v>4</v>
      </c>
      <c r="H942" s="10">
        <v>45292</v>
      </c>
      <c r="I942">
        <v>165</v>
      </c>
    </row>
    <row r="943" spans="1:9" x14ac:dyDescent="0.3">
      <c r="A943" s="1" t="s">
        <v>203</v>
      </c>
      <c r="B943" s="15" t="s">
        <v>204</v>
      </c>
      <c r="C943" s="1" t="s">
        <v>205</v>
      </c>
      <c r="D943" s="20">
        <v>10109</v>
      </c>
      <c r="E943" s="10">
        <v>35431</v>
      </c>
      <c r="F943" s="1">
        <v>304</v>
      </c>
      <c r="G943" s="20">
        <v>1469729</v>
      </c>
      <c r="H943" s="10">
        <v>35065</v>
      </c>
      <c r="I943">
        <v>3</v>
      </c>
    </row>
    <row r="944" spans="1:9" x14ac:dyDescent="0.3">
      <c r="E944" s="10">
        <v>35796</v>
      </c>
      <c r="F944" s="1">
        <v>373</v>
      </c>
      <c r="H944" s="10">
        <v>35431</v>
      </c>
      <c r="I944">
        <v>58008</v>
      </c>
    </row>
    <row r="945" spans="5:9" x14ac:dyDescent="0.3">
      <c r="E945" s="10">
        <v>36161</v>
      </c>
      <c r="F945" s="1">
        <v>363</v>
      </c>
      <c r="H945" s="10">
        <v>35796</v>
      </c>
      <c r="I945">
        <v>65491</v>
      </c>
    </row>
    <row r="946" spans="5:9" x14ac:dyDescent="0.3">
      <c r="E946" s="10">
        <v>36526</v>
      </c>
      <c r="F946" s="1">
        <v>410</v>
      </c>
      <c r="H946" s="10">
        <v>36161</v>
      </c>
      <c r="I946">
        <v>57487</v>
      </c>
    </row>
    <row r="947" spans="5:9" x14ac:dyDescent="0.3">
      <c r="E947" s="10">
        <v>36892</v>
      </c>
      <c r="F947" s="1">
        <v>499</v>
      </c>
      <c r="H947" s="10">
        <v>36526</v>
      </c>
      <c r="I947">
        <v>70842</v>
      </c>
    </row>
    <row r="948" spans="5:9" x14ac:dyDescent="0.3">
      <c r="E948" s="10">
        <v>37257</v>
      </c>
      <c r="F948" s="1">
        <v>570</v>
      </c>
      <c r="H948" s="10">
        <v>36892</v>
      </c>
      <c r="I948">
        <v>77030</v>
      </c>
    </row>
    <row r="949" spans="5:9" x14ac:dyDescent="0.3">
      <c r="E949" s="10">
        <v>37622</v>
      </c>
      <c r="F949" s="1">
        <v>587</v>
      </c>
      <c r="H949" s="10">
        <v>37257</v>
      </c>
      <c r="I949">
        <v>67400</v>
      </c>
    </row>
    <row r="950" spans="5:9" x14ac:dyDescent="0.3">
      <c r="E950" s="10">
        <v>37987</v>
      </c>
      <c r="F950" s="1">
        <v>527</v>
      </c>
      <c r="H950" s="10">
        <v>37622</v>
      </c>
      <c r="I950">
        <v>54171</v>
      </c>
    </row>
    <row r="951" spans="5:9" x14ac:dyDescent="0.3">
      <c r="E951" s="10">
        <v>38353</v>
      </c>
      <c r="F951" s="1">
        <v>550</v>
      </c>
      <c r="H951" s="10">
        <v>37987</v>
      </c>
      <c r="I951">
        <v>44365</v>
      </c>
    </row>
    <row r="952" spans="5:9" x14ac:dyDescent="0.3">
      <c r="E952" s="10">
        <v>38718</v>
      </c>
      <c r="F952" s="1">
        <v>713</v>
      </c>
      <c r="H952" s="10">
        <v>38353</v>
      </c>
      <c r="I952">
        <v>55581</v>
      </c>
    </row>
    <row r="953" spans="5:9" x14ac:dyDescent="0.3">
      <c r="E953" s="10">
        <v>39083</v>
      </c>
      <c r="F953" s="1">
        <v>717</v>
      </c>
      <c r="H953" s="10">
        <v>38718</v>
      </c>
      <c r="I953">
        <v>86409</v>
      </c>
    </row>
    <row r="954" spans="5:9" x14ac:dyDescent="0.3">
      <c r="E954" s="10">
        <v>39448</v>
      </c>
      <c r="F954" s="1">
        <v>156</v>
      </c>
      <c r="H954" s="10">
        <v>39083</v>
      </c>
      <c r="I954">
        <v>73536</v>
      </c>
    </row>
    <row r="955" spans="5:9" x14ac:dyDescent="0.3">
      <c r="E955" s="10">
        <v>39814</v>
      </c>
      <c r="F955" s="1">
        <v>144</v>
      </c>
      <c r="H955" s="10">
        <v>39448</v>
      </c>
      <c r="I955">
        <v>25906</v>
      </c>
    </row>
    <row r="956" spans="5:9" x14ac:dyDescent="0.3">
      <c r="E956" s="10">
        <v>40179</v>
      </c>
      <c r="F956" s="1">
        <v>287</v>
      </c>
      <c r="H956" s="10">
        <v>39814</v>
      </c>
      <c r="I956">
        <v>29734</v>
      </c>
    </row>
    <row r="957" spans="5:9" x14ac:dyDescent="0.3">
      <c r="E957" s="10">
        <v>40544</v>
      </c>
      <c r="F957" s="1">
        <v>396</v>
      </c>
      <c r="H957" s="10">
        <v>40179</v>
      </c>
      <c r="I957">
        <v>65167</v>
      </c>
    </row>
    <row r="958" spans="5:9" x14ac:dyDescent="0.3">
      <c r="E958" s="10">
        <v>40909</v>
      </c>
      <c r="F958" s="1">
        <v>373</v>
      </c>
      <c r="H958" s="10">
        <v>40544</v>
      </c>
      <c r="I958">
        <v>62847</v>
      </c>
    </row>
    <row r="959" spans="5:9" x14ac:dyDescent="0.3">
      <c r="E959" s="10">
        <v>41275</v>
      </c>
      <c r="F959" s="1">
        <v>304</v>
      </c>
      <c r="H959" s="10">
        <v>40909</v>
      </c>
      <c r="I959">
        <v>61015</v>
      </c>
    </row>
    <row r="960" spans="5:9" x14ac:dyDescent="0.3">
      <c r="E960" s="10">
        <v>41640</v>
      </c>
      <c r="F960" s="1">
        <v>292</v>
      </c>
      <c r="H960" s="10">
        <v>41275</v>
      </c>
      <c r="I960">
        <v>55975</v>
      </c>
    </row>
    <row r="961" spans="5:9" x14ac:dyDescent="0.3">
      <c r="E961" s="10">
        <v>42005</v>
      </c>
      <c r="F961" s="1">
        <v>354</v>
      </c>
      <c r="H961" s="10">
        <v>41640</v>
      </c>
      <c r="I961">
        <v>56011</v>
      </c>
    </row>
    <row r="962" spans="5:9" x14ac:dyDescent="0.3">
      <c r="E962" s="10">
        <v>42370</v>
      </c>
      <c r="F962" s="1">
        <v>341</v>
      </c>
      <c r="H962" s="10">
        <v>42005</v>
      </c>
      <c r="I962">
        <v>48781</v>
      </c>
    </row>
    <row r="963" spans="5:9" x14ac:dyDescent="0.3">
      <c r="E963" s="10">
        <v>42736</v>
      </c>
      <c r="F963" s="1">
        <v>271</v>
      </c>
      <c r="H963" s="10">
        <v>42370</v>
      </c>
      <c r="I963">
        <v>47314</v>
      </c>
    </row>
    <row r="964" spans="5:9" x14ac:dyDescent="0.3">
      <c r="E964" s="10">
        <v>43101</v>
      </c>
      <c r="F964" s="1">
        <v>306</v>
      </c>
      <c r="H964" s="10">
        <v>42736</v>
      </c>
      <c r="I964">
        <v>47747</v>
      </c>
    </row>
    <row r="965" spans="5:9" x14ac:dyDescent="0.3">
      <c r="E965" s="10">
        <v>43466</v>
      </c>
      <c r="F965" s="1">
        <v>239</v>
      </c>
      <c r="H965" s="10">
        <v>43101</v>
      </c>
      <c r="I965">
        <v>47160</v>
      </c>
    </row>
    <row r="966" spans="5:9" x14ac:dyDescent="0.3">
      <c r="E966" s="10">
        <v>43831</v>
      </c>
      <c r="F966" s="1">
        <v>220</v>
      </c>
      <c r="H966" s="10">
        <v>43466</v>
      </c>
      <c r="I966">
        <v>46041</v>
      </c>
    </row>
    <row r="967" spans="5:9" x14ac:dyDescent="0.3">
      <c r="E967" s="10">
        <v>44197</v>
      </c>
      <c r="F967" s="1">
        <v>248</v>
      </c>
      <c r="H967" s="10">
        <v>43831</v>
      </c>
      <c r="I967">
        <v>44025</v>
      </c>
    </row>
    <row r="968" spans="5:9" x14ac:dyDescent="0.3">
      <c r="E968" s="10">
        <v>44562</v>
      </c>
      <c r="F968" s="1">
        <v>296</v>
      </c>
      <c r="H968" s="10">
        <v>44197</v>
      </c>
      <c r="I968">
        <v>41809</v>
      </c>
    </row>
    <row r="969" spans="5:9" x14ac:dyDescent="0.3">
      <c r="E969" s="10">
        <v>44927</v>
      </c>
      <c r="F969" s="1">
        <v>266</v>
      </c>
      <c r="H969" s="10">
        <v>44562</v>
      </c>
      <c r="I969">
        <v>41271</v>
      </c>
    </row>
    <row r="970" spans="5:9" x14ac:dyDescent="0.3">
      <c r="E970" s="10">
        <v>45292</v>
      </c>
      <c r="F970" s="1">
        <v>3</v>
      </c>
      <c r="H970" s="10">
        <v>44927</v>
      </c>
      <c r="I970">
        <v>38262</v>
      </c>
    </row>
    <row r="971" spans="5:9" x14ac:dyDescent="0.3">
      <c r="H971" s="10">
        <v>45292</v>
      </c>
      <c r="I971">
        <v>341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3899-DA2F-4F50-8C81-03AEC394872B}">
  <dimension ref="A1:E15"/>
  <sheetViews>
    <sheetView workbookViewId="0">
      <selection activeCell="B5" sqref="A1:B13"/>
    </sheetView>
  </sheetViews>
  <sheetFormatPr defaultRowHeight="14.4" x14ac:dyDescent="0.3"/>
  <cols>
    <col min="4" max="4" width="15.6640625" bestFit="1" customWidth="1"/>
  </cols>
  <sheetData>
    <row r="1" spans="1:5" x14ac:dyDescent="0.3">
      <c r="A1" s="7">
        <v>40544</v>
      </c>
      <c r="B1">
        <v>1168</v>
      </c>
      <c r="D1" s="7">
        <v>44562</v>
      </c>
      <c r="E1">
        <v>56</v>
      </c>
    </row>
    <row r="2" spans="1:5" x14ac:dyDescent="0.3">
      <c r="A2" s="7">
        <v>40909</v>
      </c>
      <c r="B2">
        <v>5140</v>
      </c>
      <c r="D2" s="7">
        <v>44927</v>
      </c>
      <c r="E2">
        <v>119</v>
      </c>
    </row>
    <row r="3" spans="1:5" x14ac:dyDescent="0.3">
      <c r="A3" s="7">
        <v>41275</v>
      </c>
      <c r="B3">
        <v>2121</v>
      </c>
    </row>
    <row r="4" spans="1:5" x14ac:dyDescent="0.3">
      <c r="A4" s="7">
        <v>41640</v>
      </c>
      <c r="B4">
        <v>5201</v>
      </c>
    </row>
    <row r="5" spans="1:5" x14ac:dyDescent="0.3">
      <c r="A5" s="7">
        <v>42005</v>
      </c>
      <c r="B5">
        <v>6691</v>
      </c>
      <c r="D5" s="7">
        <v>40544</v>
      </c>
      <c r="E5">
        <v>1168</v>
      </c>
    </row>
    <row r="6" spans="1:5" x14ac:dyDescent="0.3">
      <c r="A6" s="7">
        <v>42370</v>
      </c>
      <c r="B6">
        <v>6425</v>
      </c>
      <c r="D6" s="7">
        <v>40909</v>
      </c>
      <c r="E6">
        <v>5140</v>
      </c>
    </row>
    <row r="7" spans="1:5" x14ac:dyDescent="0.3">
      <c r="A7" s="7">
        <v>42736</v>
      </c>
      <c r="B7">
        <v>6687</v>
      </c>
      <c r="D7" s="7">
        <v>41275</v>
      </c>
      <c r="E7">
        <v>2121</v>
      </c>
    </row>
    <row r="8" spans="1:5" x14ac:dyDescent="0.3">
      <c r="A8" s="7">
        <v>43101</v>
      </c>
      <c r="B8">
        <v>6230</v>
      </c>
      <c r="D8" s="7">
        <v>41640</v>
      </c>
      <c r="E8">
        <v>5201</v>
      </c>
    </row>
    <row r="9" spans="1:5" x14ac:dyDescent="0.3">
      <c r="A9" s="7">
        <v>43466</v>
      </c>
      <c r="B9">
        <v>5176</v>
      </c>
      <c r="D9" s="7">
        <v>42005</v>
      </c>
      <c r="E9">
        <v>6691</v>
      </c>
    </row>
    <row r="10" spans="1:5" x14ac:dyDescent="0.3">
      <c r="A10" s="7">
        <v>43831</v>
      </c>
      <c r="B10">
        <v>5534</v>
      </c>
      <c r="D10" s="7">
        <v>42370</v>
      </c>
      <c r="E10">
        <v>6425</v>
      </c>
    </row>
    <row r="11" spans="1:5" x14ac:dyDescent="0.3">
      <c r="A11" s="7">
        <v>44197</v>
      </c>
      <c r="B11">
        <v>4100</v>
      </c>
      <c r="D11" s="7">
        <v>42736</v>
      </c>
      <c r="E11">
        <v>6687</v>
      </c>
    </row>
    <row r="12" spans="1:5" x14ac:dyDescent="0.3">
      <c r="A12" s="7">
        <v>44562</v>
      </c>
      <c r="B12">
        <v>2078</v>
      </c>
      <c r="D12" s="7">
        <v>43101</v>
      </c>
      <c r="E12">
        <v>6230</v>
      </c>
    </row>
    <row r="13" spans="1:5" x14ac:dyDescent="0.3">
      <c r="A13" s="7">
        <v>44927</v>
      </c>
      <c r="B13">
        <v>2995</v>
      </c>
      <c r="D13" s="7">
        <v>43466</v>
      </c>
      <c r="E13">
        <v>5176</v>
      </c>
    </row>
    <row r="14" spans="1:5" x14ac:dyDescent="0.3">
      <c r="D14" s="7">
        <v>43831</v>
      </c>
      <c r="E14">
        <v>5534</v>
      </c>
    </row>
    <row r="15" spans="1:5" x14ac:dyDescent="0.3">
      <c r="D15" s="7">
        <v>44197</v>
      </c>
      <c r="E15">
        <v>4100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Corpus</vt:lpstr>
      <vt:lpstr>Sheet2</vt:lpstr>
      <vt:lpstr>YearByYear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McInerney</dc:creator>
  <cp:lastModifiedBy>Joseph McInerney</cp:lastModifiedBy>
  <dcterms:created xsi:type="dcterms:W3CDTF">2023-11-30T11:43:47Z</dcterms:created>
  <dcterms:modified xsi:type="dcterms:W3CDTF">2024-01-04T18:31:17Z</dcterms:modified>
</cp:coreProperties>
</file>