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git\rpi\project1\"/>
    </mc:Choice>
  </mc:AlternateContent>
  <xr:revisionPtr revIDLastSave="0" documentId="13_ncr:1_{57B04C42-6470-44D7-AC59-C8DB5877C0A6}" xr6:coauthVersionLast="45" xr6:coauthVersionMax="45" xr10:uidLastSave="{00000000-0000-0000-0000-000000000000}"/>
  <bookViews>
    <workbookView xWindow="-120" yWindow="-120" windowWidth="19440" windowHeight="10440" firstSheet="4" activeTab="5" xr2:uid="{DD7AB8B6-2DA4-4BE4-BABD-58FB573693DE}"/>
  </bookViews>
  <sheets>
    <sheet name="Top level stats" sheetId="1" r:id="rId1"/>
    <sheet name="Revenue distribution" sheetId="2" r:id="rId2"/>
    <sheet name="Debt ratio distribution" sheetId="3" r:id="rId3"/>
    <sheet name="Overdue 30-59 days distribution" sheetId="4" r:id="rId4"/>
    <sheet name="Overdue 60-89 days distribution" sheetId="5" r:id="rId5"/>
    <sheet name="Overdue 90+ days distribution" sheetId="6" r:id="rId6"/>
    <sheet name="Missing revenues" sheetId="7" r:id="rId7"/>
    <sheet name="Credit rating correl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2" l="1"/>
  <c r="C22" i="2"/>
  <c r="F3" i="8"/>
  <c r="F2" i="8"/>
</calcChain>
</file>

<file path=xl/sharedStrings.xml><?xml version="1.0" encoding="utf-8"?>
<sst xmlns="http://schemas.openxmlformats.org/spreadsheetml/2006/main" count="54" uniqueCount="36">
  <si>
    <t>Type</t>
  </si>
  <si>
    <t>Null count</t>
  </si>
  <si>
    <t>Mean</t>
  </si>
  <si>
    <t>Std. dev.</t>
  </si>
  <si>
    <t>Max</t>
  </si>
  <si>
    <t>Min</t>
  </si>
  <si>
    <t>Age</t>
  </si>
  <si>
    <t>Monthly Revenue</t>
  </si>
  <si>
    <t>Debt Ratio</t>
  </si>
  <si>
    <t>Rated Exposure</t>
  </si>
  <si>
    <t># Overdue 30-59 Days</t>
  </si>
  <si>
    <t># Overdue 60-89 Days</t>
  </si>
  <si>
    <t># Overdue 90+ Days</t>
  </si>
  <si>
    <t>Serious Delinquencies in past 2 years</t>
  </si>
  <si>
    <t>int</t>
  </si>
  <si>
    <t>float</t>
  </si>
  <si>
    <t>Lower bound</t>
  </si>
  <si>
    <t>Upper bound</t>
  </si>
  <si>
    <t>Count</t>
  </si>
  <si>
    <t>NaN</t>
  </si>
  <si>
    <t>inf</t>
  </si>
  <si>
    <t>Payments</t>
  </si>
  <si>
    <t>Revenue class</t>
  </si>
  <si>
    <t>Missing</t>
  </si>
  <si>
    <t>Zero</t>
  </si>
  <si>
    <t>Positive</t>
  </si>
  <si>
    <t>Average Debt Ratio</t>
  </si>
  <si>
    <t>Average Credit Rating</t>
  </si>
  <si>
    <t>Average Overdue Payments</t>
  </si>
  <si>
    <t>~9.38</t>
  </si>
  <si>
    <t>~6.35</t>
  </si>
  <si>
    <t>~5.1</t>
  </si>
  <si>
    <t>Rating</t>
  </si>
  <si>
    <t>Revenue</t>
  </si>
  <si>
    <t>Revenue corr.</t>
  </si>
  <si>
    <t>Debt ratio 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</si>
</sst>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CDEE-5D7D-40E5-8FEB-9275D8FE831C}">
  <dimension ref="A1:I7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4.42578125" bestFit="1" customWidth="1"/>
    <col min="3" max="3" width="16.85546875" bestFit="1" customWidth="1"/>
    <col min="4" max="4" width="10.28515625" bestFit="1" customWidth="1"/>
    <col min="5" max="5" width="14.85546875" bestFit="1" customWidth="1"/>
    <col min="6" max="7" width="20.140625" bestFit="1" customWidth="1"/>
    <col min="8" max="8" width="18.42578125" bestFit="1" customWidth="1"/>
    <col min="9" max="9" width="34.42578125" bestFit="1" customWidth="1"/>
  </cols>
  <sheetData>
    <row r="1" spans="1:9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0</v>
      </c>
      <c r="B2" t="s">
        <v>14</v>
      </c>
      <c r="C2" t="s">
        <v>15</v>
      </c>
      <c r="D2" t="s">
        <v>15</v>
      </c>
      <c r="E2" t="s">
        <v>15</v>
      </c>
      <c r="F2" t="s">
        <v>14</v>
      </c>
      <c r="G2" t="s">
        <v>14</v>
      </c>
      <c r="H2" t="s">
        <v>14</v>
      </c>
      <c r="I2" t="s">
        <v>14</v>
      </c>
    </row>
    <row r="3" spans="1:9" x14ac:dyDescent="0.25">
      <c r="A3" t="s">
        <v>1</v>
      </c>
      <c r="B3">
        <v>0</v>
      </c>
      <c r="C3">
        <v>8643</v>
      </c>
      <c r="D3">
        <v>0</v>
      </c>
      <c r="E3">
        <v>1117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2</v>
      </c>
      <c r="B4">
        <v>51.21</v>
      </c>
      <c r="C4">
        <v>6452</v>
      </c>
      <c r="D4">
        <v>352</v>
      </c>
      <c r="E4">
        <v>0.79</v>
      </c>
      <c r="F4">
        <v>0.75</v>
      </c>
      <c r="G4">
        <v>0.5</v>
      </c>
      <c r="H4">
        <v>0.56999999999999995</v>
      </c>
      <c r="I4">
        <v>0.22</v>
      </c>
    </row>
    <row r="5" spans="1:9" x14ac:dyDescent="0.25">
      <c r="A5" t="s">
        <v>3</v>
      </c>
      <c r="B5">
        <v>14.65</v>
      </c>
      <c r="C5">
        <v>12638</v>
      </c>
      <c r="D5">
        <v>2467</v>
      </c>
      <c r="E5">
        <v>1.1299999999999999</v>
      </c>
      <c r="F5">
        <v>6.18</v>
      </c>
      <c r="G5">
        <v>6.15</v>
      </c>
      <c r="H5">
        <v>6.17</v>
      </c>
      <c r="I5">
        <v>0.41</v>
      </c>
    </row>
    <row r="6" spans="1:9" x14ac:dyDescent="0.25">
      <c r="A6" t="s">
        <v>4</v>
      </c>
      <c r="B6">
        <v>107</v>
      </c>
      <c r="C6" s="1">
        <v>1794060</v>
      </c>
      <c r="D6">
        <v>326442</v>
      </c>
      <c r="E6">
        <v>10</v>
      </c>
      <c r="F6">
        <v>98</v>
      </c>
      <c r="G6">
        <v>98</v>
      </c>
      <c r="H6">
        <v>98</v>
      </c>
      <c r="I6">
        <v>1</v>
      </c>
    </row>
    <row r="7" spans="1:9" x14ac:dyDescent="0.25">
      <c r="A7" t="s">
        <v>5</v>
      </c>
      <c r="B7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8CC0-9864-4AC5-B89E-2DC9B4E9829C}">
  <dimension ref="A1:C23"/>
  <sheetViews>
    <sheetView workbookViewId="0">
      <selection activeCell="C24" sqref="C24"/>
    </sheetView>
  </sheetViews>
  <sheetFormatPr defaultRowHeight="15" x14ac:dyDescent="0.25"/>
  <cols>
    <col min="1" max="2" width="12.5703125" bestFit="1" customWidth="1"/>
    <col min="3" max="3" width="6.285156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19</v>
      </c>
      <c r="B2" t="s">
        <v>19</v>
      </c>
      <c r="C2">
        <v>8643</v>
      </c>
    </row>
    <row r="3" spans="1:3" x14ac:dyDescent="0.25">
      <c r="A3">
        <v>0</v>
      </c>
      <c r="B3">
        <v>1000</v>
      </c>
      <c r="C3">
        <v>1404</v>
      </c>
    </row>
    <row r="4" spans="1:3" x14ac:dyDescent="0.25">
      <c r="A4">
        <v>1000</v>
      </c>
      <c r="B4">
        <v>2000</v>
      </c>
      <c r="C4">
        <v>2388</v>
      </c>
    </row>
    <row r="5" spans="1:3" x14ac:dyDescent="0.25">
      <c r="A5">
        <v>2000</v>
      </c>
      <c r="B5">
        <v>3000</v>
      </c>
      <c r="C5">
        <v>4263</v>
      </c>
    </row>
    <row r="6" spans="1:3" x14ac:dyDescent="0.25">
      <c r="A6">
        <v>3000</v>
      </c>
      <c r="B6">
        <v>4000</v>
      </c>
      <c r="C6">
        <v>4920</v>
      </c>
    </row>
    <row r="7" spans="1:3" x14ac:dyDescent="0.25">
      <c r="A7">
        <v>4000</v>
      </c>
      <c r="B7">
        <v>5000</v>
      </c>
      <c r="C7">
        <v>4792</v>
      </c>
    </row>
    <row r="8" spans="1:3" x14ac:dyDescent="0.25">
      <c r="A8">
        <v>5000</v>
      </c>
      <c r="B8">
        <v>6000</v>
      </c>
      <c r="C8">
        <v>3984</v>
      </c>
    </row>
    <row r="9" spans="1:3" x14ac:dyDescent="0.25">
      <c r="A9">
        <v>6000</v>
      </c>
      <c r="B9">
        <v>7000</v>
      </c>
      <c r="C9">
        <v>3116</v>
      </c>
    </row>
    <row r="10" spans="1:3" x14ac:dyDescent="0.25">
      <c r="A10">
        <v>7000</v>
      </c>
      <c r="B10">
        <v>8000</v>
      </c>
      <c r="C10">
        <v>2626</v>
      </c>
    </row>
    <row r="11" spans="1:3" x14ac:dyDescent="0.25">
      <c r="A11">
        <v>8000</v>
      </c>
      <c r="B11">
        <v>9000</v>
      </c>
      <c r="C11">
        <v>2051</v>
      </c>
    </row>
    <row r="12" spans="1:3" x14ac:dyDescent="0.25">
      <c r="A12">
        <v>9000</v>
      </c>
      <c r="B12">
        <v>10000</v>
      </c>
      <c r="C12">
        <v>1730</v>
      </c>
    </row>
    <row r="13" spans="1:3" x14ac:dyDescent="0.25">
      <c r="A13">
        <v>10000</v>
      </c>
      <c r="B13">
        <v>12500</v>
      </c>
      <c r="C13">
        <v>2518</v>
      </c>
    </row>
    <row r="14" spans="1:3" x14ac:dyDescent="0.25">
      <c r="A14">
        <v>12500</v>
      </c>
      <c r="B14">
        <v>15000</v>
      </c>
      <c r="C14">
        <v>1141</v>
      </c>
    </row>
    <row r="15" spans="1:3" x14ac:dyDescent="0.25">
      <c r="A15">
        <v>15000</v>
      </c>
      <c r="B15">
        <v>20000</v>
      </c>
      <c r="C15">
        <v>892</v>
      </c>
    </row>
    <row r="16" spans="1:3" x14ac:dyDescent="0.25">
      <c r="A16">
        <v>20000</v>
      </c>
      <c r="B16">
        <v>30000</v>
      </c>
      <c r="C16">
        <v>364</v>
      </c>
    </row>
    <row r="17" spans="1:3" x14ac:dyDescent="0.25">
      <c r="A17">
        <v>30000</v>
      </c>
      <c r="B17">
        <v>40000</v>
      </c>
      <c r="C17">
        <v>108</v>
      </c>
    </row>
    <row r="18" spans="1:3" x14ac:dyDescent="0.25">
      <c r="A18">
        <v>40000</v>
      </c>
      <c r="B18">
        <v>50000</v>
      </c>
      <c r="C18">
        <v>47</v>
      </c>
    </row>
    <row r="19" spans="1:3" x14ac:dyDescent="0.25">
      <c r="A19">
        <v>50000</v>
      </c>
      <c r="B19">
        <v>100000</v>
      </c>
      <c r="C19">
        <v>59</v>
      </c>
    </row>
    <row r="20" spans="1:3" x14ac:dyDescent="0.25">
      <c r="A20">
        <v>100000</v>
      </c>
      <c r="B20" t="s">
        <v>20</v>
      </c>
      <c r="C20">
        <v>17</v>
      </c>
    </row>
    <row r="22" spans="1:3" x14ac:dyDescent="0.25">
      <c r="C22">
        <f>SUM(C2:C20)</f>
        <v>45063</v>
      </c>
    </row>
    <row r="23" spans="1:3" x14ac:dyDescent="0.25">
      <c r="C23">
        <f>C2/C22</f>
        <v>0.19179814925770589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F3D8-9373-4F8B-B800-1C96B9C5ED6A}">
  <dimension ref="A1:C7"/>
  <sheetViews>
    <sheetView workbookViewId="0">
      <selection activeCell="C1" sqref="C1"/>
    </sheetView>
  </sheetViews>
  <sheetFormatPr defaultRowHeight="15" x14ac:dyDescent="0.25"/>
  <cols>
    <col min="1" max="2" width="12.5703125" bestFit="1" customWidth="1"/>
    <col min="3" max="3" width="6.285156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0</v>
      </c>
      <c r="B2">
        <v>0</v>
      </c>
      <c r="C2">
        <v>1286</v>
      </c>
    </row>
    <row r="3" spans="1:3" x14ac:dyDescent="0.25">
      <c r="A3">
        <v>0</v>
      </c>
      <c r="B3">
        <v>1</v>
      </c>
      <c r="C3">
        <v>33332</v>
      </c>
    </row>
    <row r="4" spans="1:3" x14ac:dyDescent="0.25">
      <c r="A4">
        <v>1</v>
      </c>
      <c r="B4">
        <v>100</v>
      </c>
      <c r="C4">
        <v>3273</v>
      </c>
    </row>
    <row r="5" spans="1:3" x14ac:dyDescent="0.25">
      <c r="A5">
        <v>100</v>
      </c>
      <c r="B5">
        <v>1000</v>
      </c>
      <c r="C5">
        <v>2313</v>
      </c>
    </row>
    <row r="6" spans="1:3" x14ac:dyDescent="0.25">
      <c r="A6">
        <v>1000</v>
      </c>
      <c r="B6">
        <v>10000</v>
      </c>
      <c r="C6">
        <v>4800</v>
      </c>
    </row>
    <row r="7" spans="1:3" x14ac:dyDescent="0.25">
      <c r="A7">
        <v>10000</v>
      </c>
      <c r="B7" t="s">
        <v>20</v>
      </c>
      <c r="C7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4D8A-C813-4388-8C3D-5712723D43E5}">
  <dimension ref="A1:B17"/>
  <sheetViews>
    <sheetView workbookViewId="0">
      <selection activeCell="I17" sqref="I17"/>
    </sheetView>
  </sheetViews>
  <sheetFormatPr defaultRowHeight="15" x14ac:dyDescent="0.25"/>
  <cols>
    <col min="1" max="1" width="9.7109375" bestFit="1" customWidth="1"/>
    <col min="2" max="2" width="6.28515625" bestFit="1" customWidth="1"/>
  </cols>
  <sheetData>
    <row r="1" spans="1:2" x14ac:dyDescent="0.25">
      <c r="A1" t="s">
        <v>21</v>
      </c>
      <c r="B1" t="s">
        <v>18</v>
      </c>
    </row>
    <row r="2" spans="1:2" x14ac:dyDescent="0.25">
      <c r="A2">
        <v>0</v>
      </c>
      <c r="B2">
        <v>35341</v>
      </c>
    </row>
    <row r="3" spans="1:2" x14ac:dyDescent="0.25">
      <c r="A3">
        <v>1</v>
      </c>
      <c r="B3">
        <v>5776</v>
      </c>
    </row>
    <row r="4" spans="1:2" x14ac:dyDescent="0.25">
      <c r="A4">
        <v>2</v>
      </c>
      <c r="B4">
        <v>2084</v>
      </c>
    </row>
    <row r="5" spans="1:2" x14ac:dyDescent="0.25">
      <c r="A5">
        <v>3</v>
      </c>
      <c r="B5">
        <v>897</v>
      </c>
    </row>
    <row r="6" spans="1:2" x14ac:dyDescent="0.25">
      <c r="A6">
        <v>4</v>
      </c>
      <c r="B6">
        <v>432</v>
      </c>
    </row>
    <row r="7" spans="1:2" x14ac:dyDescent="0.25">
      <c r="A7">
        <v>5</v>
      </c>
      <c r="B7">
        <v>198</v>
      </c>
    </row>
    <row r="8" spans="1:2" x14ac:dyDescent="0.25">
      <c r="A8">
        <v>6</v>
      </c>
      <c r="B8">
        <v>98</v>
      </c>
    </row>
    <row r="9" spans="1:2" x14ac:dyDescent="0.25">
      <c r="A9">
        <v>7</v>
      </c>
      <c r="B9">
        <v>33</v>
      </c>
    </row>
    <row r="10" spans="1:2" x14ac:dyDescent="0.25">
      <c r="A10">
        <v>8</v>
      </c>
      <c r="B10">
        <v>13</v>
      </c>
    </row>
    <row r="11" spans="1:2" x14ac:dyDescent="0.25">
      <c r="A11">
        <v>9</v>
      </c>
      <c r="B11">
        <v>6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2</v>
      </c>
    </row>
    <row r="15" spans="1:2" x14ac:dyDescent="0.25">
      <c r="A15">
        <v>13</v>
      </c>
      <c r="B15">
        <v>1</v>
      </c>
    </row>
    <row r="16" spans="1:2" x14ac:dyDescent="0.25">
      <c r="A16">
        <v>96</v>
      </c>
      <c r="B16">
        <v>5</v>
      </c>
    </row>
    <row r="17" spans="1:2" x14ac:dyDescent="0.25">
      <c r="A17">
        <v>98</v>
      </c>
      <c r="B17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9D6-9994-4FED-82C9-A319E22499E4}">
  <dimension ref="A1:B13"/>
  <sheetViews>
    <sheetView workbookViewId="0">
      <selection activeCell="B4" sqref="B4"/>
    </sheetView>
  </sheetViews>
  <sheetFormatPr defaultRowHeight="15" x14ac:dyDescent="0.25"/>
  <cols>
    <col min="1" max="1" width="9.7109375" bestFit="1" customWidth="1"/>
    <col min="2" max="2" width="6.28515625" bestFit="1" customWidth="1"/>
  </cols>
  <sheetData>
    <row r="1" spans="1:2" x14ac:dyDescent="0.25">
      <c r="A1" t="s">
        <v>21</v>
      </c>
      <c r="B1" t="s">
        <v>18</v>
      </c>
    </row>
    <row r="2" spans="1:2" x14ac:dyDescent="0.25">
      <c r="A2">
        <v>0</v>
      </c>
      <c r="B2">
        <v>41096</v>
      </c>
    </row>
    <row r="3" spans="1:2" x14ac:dyDescent="0.25">
      <c r="A3">
        <v>1</v>
      </c>
      <c r="B3">
        <v>2761</v>
      </c>
    </row>
    <row r="4" spans="1:2" x14ac:dyDescent="0.25">
      <c r="A4">
        <v>2</v>
      </c>
      <c r="B4">
        <v>694</v>
      </c>
    </row>
    <row r="5" spans="1:2" x14ac:dyDescent="0.25">
      <c r="A5">
        <v>3</v>
      </c>
      <c r="B5">
        <v>210</v>
      </c>
    </row>
    <row r="6" spans="1:2" x14ac:dyDescent="0.25">
      <c r="A6">
        <v>4</v>
      </c>
      <c r="B6">
        <v>74</v>
      </c>
    </row>
    <row r="7" spans="1:2" x14ac:dyDescent="0.25">
      <c r="A7">
        <v>5</v>
      </c>
      <c r="B7">
        <v>27</v>
      </c>
    </row>
    <row r="8" spans="1:2" x14ac:dyDescent="0.25">
      <c r="A8">
        <v>6</v>
      </c>
      <c r="B8">
        <v>14</v>
      </c>
    </row>
    <row r="9" spans="1:2" x14ac:dyDescent="0.25">
      <c r="A9">
        <v>7</v>
      </c>
      <c r="B9">
        <v>7</v>
      </c>
    </row>
    <row r="10" spans="1:2" x14ac:dyDescent="0.25">
      <c r="A10">
        <v>8</v>
      </c>
      <c r="B10">
        <v>1</v>
      </c>
    </row>
    <row r="11" spans="1:2" x14ac:dyDescent="0.25">
      <c r="A11">
        <v>11</v>
      </c>
      <c r="B11">
        <v>1</v>
      </c>
    </row>
    <row r="12" spans="1:2" x14ac:dyDescent="0.25">
      <c r="A12">
        <v>96</v>
      </c>
      <c r="B12">
        <v>5</v>
      </c>
    </row>
    <row r="13" spans="1:2" x14ac:dyDescent="0.25">
      <c r="A13">
        <v>98</v>
      </c>
      <c r="B13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4686-D246-447F-9675-AF8B4366D6B0}">
  <dimension ref="A1:B20"/>
  <sheetViews>
    <sheetView tabSelected="1" topLeftCell="A17" workbookViewId="0">
      <selection activeCell="N23" sqref="N23"/>
    </sheetView>
  </sheetViews>
  <sheetFormatPr defaultRowHeight="15" x14ac:dyDescent="0.25"/>
  <cols>
    <col min="1" max="1" width="9.7109375" bestFit="1" customWidth="1"/>
    <col min="2" max="2" width="6.28515625" bestFit="1" customWidth="1"/>
  </cols>
  <sheetData>
    <row r="1" spans="1:2" x14ac:dyDescent="0.25">
      <c r="A1" t="s">
        <v>21</v>
      </c>
      <c r="B1" t="s">
        <v>18</v>
      </c>
    </row>
    <row r="2" spans="1:2" x14ac:dyDescent="0.25">
      <c r="A2">
        <v>0</v>
      </c>
      <c r="B2">
        <v>40359</v>
      </c>
    </row>
    <row r="3" spans="1:2" x14ac:dyDescent="0.25">
      <c r="A3">
        <v>1</v>
      </c>
      <c r="B3">
        <v>2655</v>
      </c>
    </row>
    <row r="4" spans="1:2" x14ac:dyDescent="0.25">
      <c r="A4">
        <v>2</v>
      </c>
      <c r="B4">
        <v>980</v>
      </c>
    </row>
    <row r="5" spans="1:2" x14ac:dyDescent="0.25">
      <c r="A5">
        <v>3</v>
      </c>
      <c r="B5">
        <v>448</v>
      </c>
    </row>
    <row r="6" spans="1:2" x14ac:dyDescent="0.25">
      <c r="A6">
        <v>4</v>
      </c>
      <c r="B6">
        <v>214</v>
      </c>
    </row>
    <row r="7" spans="1:2" x14ac:dyDescent="0.25">
      <c r="A7">
        <v>5</v>
      </c>
      <c r="B7">
        <v>96</v>
      </c>
    </row>
    <row r="8" spans="1:2" x14ac:dyDescent="0.25">
      <c r="A8">
        <v>6</v>
      </c>
      <c r="B8">
        <v>56</v>
      </c>
    </row>
    <row r="9" spans="1:2" x14ac:dyDescent="0.25">
      <c r="A9">
        <v>7</v>
      </c>
      <c r="B9">
        <v>33</v>
      </c>
    </row>
    <row r="10" spans="1:2" x14ac:dyDescent="0.25">
      <c r="A10">
        <v>8</v>
      </c>
      <c r="B10">
        <v>15</v>
      </c>
    </row>
    <row r="11" spans="1:2" x14ac:dyDescent="0.25">
      <c r="A11">
        <v>9</v>
      </c>
      <c r="B11">
        <v>15</v>
      </c>
    </row>
    <row r="12" spans="1:2" x14ac:dyDescent="0.25">
      <c r="A12">
        <v>10</v>
      </c>
      <c r="B12">
        <v>5</v>
      </c>
    </row>
    <row r="13" spans="1:2" x14ac:dyDescent="0.25">
      <c r="A13">
        <v>11</v>
      </c>
      <c r="B13">
        <v>3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2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96</v>
      </c>
      <c r="B19">
        <v>5</v>
      </c>
    </row>
    <row r="20" spans="1:2" x14ac:dyDescent="0.25">
      <c r="A20">
        <v>98</v>
      </c>
      <c r="B20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AC3A-2EF0-4A7D-ABD8-771D16B4D1DD}">
  <dimension ref="A1:E4"/>
  <sheetViews>
    <sheetView workbookViewId="0">
      <selection activeCell="B5" sqref="B5"/>
    </sheetView>
  </sheetViews>
  <sheetFormatPr defaultRowHeight="15" x14ac:dyDescent="0.25"/>
  <cols>
    <col min="1" max="1" width="13.5703125" bestFit="1" customWidth="1"/>
    <col min="2" max="2" width="13.5703125" customWidth="1"/>
    <col min="3" max="3" width="18.28515625" bestFit="1" customWidth="1"/>
    <col min="4" max="4" width="20.42578125" bestFit="1" customWidth="1"/>
    <col min="5" max="5" width="26.140625" bestFit="1" customWidth="1"/>
  </cols>
  <sheetData>
    <row r="1" spans="1:5" x14ac:dyDescent="0.25">
      <c r="A1" t="s">
        <v>22</v>
      </c>
      <c r="B1" t="s">
        <v>18</v>
      </c>
      <c r="C1" t="s">
        <v>26</v>
      </c>
      <c r="D1" t="s">
        <v>27</v>
      </c>
      <c r="E1" t="s">
        <v>28</v>
      </c>
    </row>
    <row r="2" spans="1:5" x14ac:dyDescent="0.25">
      <c r="A2" t="s">
        <v>23</v>
      </c>
      <c r="B2">
        <v>8643</v>
      </c>
      <c r="C2">
        <v>1715</v>
      </c>
      <c r="D2">
        <v>0.33</v>
      </c>
      <c r="E2" t="s">
        <v>29</v>
      </c>
    </row>
    <row r="3" spans="1:5" x14ac:dyDescent="0.25">
      <c r="A3" t="s">
        <v>24</v>
      </c>
      <c r="B3">
        <v>477</v>
      </c>
      <c r="C3">
        <v>1831</v>
      </c>
      <c r="D3">
        <v>0.77</v>
      </c>
      <c r="E3" t="s">
        <v>30</v>
      </c>
    </row>
    <row r="4" spans="1:5" x14ac:dyDescent="0.25">
      <c r="A4" t="s">
        <v>25</v>
      </c>
      <c r="B4">
        <v>35943</v>
      </c>
      <c r="C4">
        <v>4.7</v>
      </c>
      <c r="D4">
        <v>0.88</v>
      </c>
      <c r="E4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19B4-A3F2-4989-BBFF-58461D100BC8}">
  <dimension ref="A1:F12"/>
  <sheetViews>
    <sheetView workbookViewId="0">
      <selection activeCell="F5" sqref="F5"/>
    </sheetView>
  </sheetViews>
  <sheetFormatPr defaultRowHeight="15" x14ac:dyDescent="0.25"/>
  <cols>
    <col min="1" max="1" width="6.5703125" bestFit="1" customWidth="1"/>
    <col min="2" max="2" width="9" bestFit="1" customWidth="1"/>
    <col min="3" max="3" width="10.28515625" bestFit="1" customWidth="1"/>
    <col min="5" max="5" width="14.42578125" bestFit="1" customWidth="1"/>
    <col min="6" max="6" width="12.7109375" bestFit="1" customWidth="1"/>
  </cols>
  <sheetData>
    <row r="1" spans="1:6" x14ac:dyDescent="0.25">
      <c r="A1" t="s">
        <v>32</v>
      </c>
      <c r="B1" t="s">
        <v>33</v>
      </c>
      <c r="C1" t="s">
        <v>8</v>
      </c>
    </row>
    <row r="2" spans="1:6" x14ac:dyDescent="0.25">
      <c r="A2" s="2">
        <v>0</v>
      </c>
      <c r="B2">
        <v>5799.0640000000003</v>
      </c>
      <c r="C2">
        <v>418.714</v>
      </c>
      <c r="E2" t="s">
        <v>34</v>
      </c>
      <c r="F2" s="3">
        <f>CORREL(A2:A8,B2:B8)</f>
        <v>0.95390986606408301</v>
      </c>
    </row>
    <row r="3" spans="1:6" x14ac:dyDescent="0.25">
      <c r="A3" s="2">
        <v>1</v>
      </c>
      <c r="B3">
        <v>6893.4979999999996</v>
      </c>
      <c r="C3">
        <v>174.69800000000001</v>
      </c>
      <c r="E3" t="s">
        <v>35</v>
      </c>
      <c r="F3" s="3">
        <f>CORREL(A2:A8,C2:C8)</f>
        <v>-0.6937099432163979</v>
      </c>
    </row>
    <row r="4" spans="1:6" x14ac:dyDescent="0.25">
      <c r="A4" s="2">
        <v>2</v>
      </c>
      <c r="B4">
        <v>7198.6459999999997</v>
      </c>
      <c r="C4">
        <v>263.03100000000001</v>
      </c>
    </row>
    <row r="5" spans="1:6" x14ac:dyDescent="0.25">
      <c r="A5" s="2">
        <v>3</v>
      </c>
      <c r="B5">
        <v>7490.268</v>
      </c>
      <c r="C5">
        <v>227.625</v>
      </c>
    </row>
    <row r="6" spans="1:6" x14ac:dyDescent="0.25">
      <c r="A6" s="2">
        <v>4</v>
      </c>
      <c r="B6">
        <v>8302.8709999999992</v>
      </c>
      <c r="C6">
        <v>181.32400000000001</v>
      </c>
    </row>
    <row r="7" spans="1:6" x14ac:dyDescent="0.25">
      <c r="A7" s="2">
        <v>5</v>
      </c>
      <c r="B7">
        <v>8587.1630000000005</v>
      </c>
      <c r="C7">
        <v>172.709</v>
      </c>
    </row>
    <row r="8" spans="1:6" x14ac:dyDescent="0.25">
      <c r="A8" s="2">
        <v>6</v>
      </c>
      <c r="B8">
        <v>8446.1540000000005</v>
      </c>
      <c r="C8">
        <v>179.23</v>
      </c>
    </row>
    <row r="9" spans="1:6" x14ac:dyDescent="0.25">
      <c r="A9" s="2">
        <v>7</v>
      </c>
      <c r="B9">
        <v>8536.2309999999998</v>
      </c>
      <c r="C9">
        <v>300.82799999999997</v>
      </c>
    </row>
    <row r="10" spans="1:6" x14ac:dyDescent="0.25">
      <c r="A10" s="2">
        <v>8</v>
      </c>
      <c r="B10">
        <v>4910</v>
      </c>
      <c r="C10">
        <v>0.20599999999999999</v>
      </c>
    </row>
    <row r="11" spans="1:6" x14ac:dyDescent="0.25">
      <c r="A11" s="2">
        <v>9</v>
      </c>
      <c r="B11">
        <v>2789</v>
      </c>
      <c r="C11">
        <v>0.64400000000000002</v>
      </c>
    </row>
    <row r="12" spans="1:6" x14ac:dyDescent="0.25">
      <c r="A12" s="2">
        <v>10</v>
      </c>
      <c r="B12">
        <v>7500</v>
      </c>
      <c r="C12">
        <v>0.13400000000000001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level stats</vt:lpstr>
      <vt:lpstr>Revenue distribution</vt:lpstr>
      <vt:lpstr>Debt ratio distribution</vt:lpstr>
      <vt:lpstr>Overdue 30-59 days distribution</vt:lpstr>
      <vt:lpstr>Overdue 60-89 days distribution</vt:lpstr>
      <vt:lpstr>Overdue 90+ days distribution</vt:lpstr>
      <vt:lpstr>Missing revenues</vt:lpstr>
      <vt:lpstr>Credit rating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J.J. McKeever</dc:creator>
  <cp:lastModifiedBy>J.J. McKeever</cp:lastModifiedBy>
  <dcterms:created xsi:type="dcterms:W3CDTF">2020-09-16T01:36:47Z</dcterms:created>
  <dcterms:modified xsi:type="dcterms:W3CDTF">2020-09-21T20:42:26Z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67827441-e70e-4067-9593-292e240e8e7c</vt:lpwstr>
  </property>
</Properties>
</file>