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<sst xmlns="http://schemas.openxmlformats.org/spreadsheetml/2006/main" count="28" uniqueCount="17">
  <si>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Summary statistics for the 22WEV tile for 2017 and 2016 retrievals. Count = total pixels in each class, mean = mean albedo of all pixels in each class, std is standatd deviation of the albedo of all pixels in each class, %cover is the percentage of the total image attributed to each class</t>
  </si>
  <si>
    <t xml:space="preserve">count</t>
  </si>
  <si>
    <t xml:space="preserve">mean</t>
  </si>
  <si>
    <t xml:space="preserve">std</t>
  </si>
  <si>
    <t xml:space="preserve">%cover</t>
  </si>
  <si>
    <t xml:space="preserve">WAT</t>
  </si>
  <si>
    <t xml:space="preserve">CC</t>
  </si>
  <si>
    <t xml:space="preserve">CI</t>
  </si>
  <si>
    <t xml:space="preserve">LA</t>
  </si>
  <si>
    <t xml:space="preserve">HA</t>
  </si>
  <si>
    <t xml:space="preserve">tot alg</t>
  </si>
  <si>
    <t xml:space="preserve">total count</t>
  </si>
  <si>
    <t xml:space="preserve">km2 per pixel</t>
  </si>
  <si>
    <t xml:space="preserve">2016 total area</t>
  </si>
  <si>
    <t xml:space="preserve">2017 total area</t>
  </si>
  <si>
    <t xml:space="preserve">2016 algal area</t>
  </si>
  <si>
    <t xml:space="preserve">2017 algal area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</si>
</sst>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5" activeCellId="0" sqref="G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n">
        <v>2017</v>
      </c>
    </row>
    <row r="4" customFormat="false" ht="12.8" hidden="false" customHeight="false" outlineLevel="0" collapsed="false">
      <c r="B4" s="0" t="s">
        <v>1</v>
      </c>
      <c r="C4" s="0" t="s">
        <v>2</v>
      </c>
      <c r="D4" s="0" t="s">
        <v>3</v>
      </c>
      <c r="E4" s="0" t="s">
        <v>4</v>
      </c>
    </row>
    <row r="6" customFormat="false" ht="12.8" hidden="false" customHeight="false" outlineLevel="0" collapsed="false">
      <c r="A6" s="0" t="s">
        <v>5</v>
      </c>
      <c r="B6" s="0" t="n">
        <v>174791</v>
      </c>
      <c r="C6" s="0" t="n">
        <v>0.086926</v>
      </c>
      <c r="D6" s="0" t="n">
        <v>0.039729</v>
      </c>
      <c r="E6" s="0" t="n">
        <f aca="false">(B6/$B$14)*100</f>
        <v>1.12663028993209</v>
      </c>
    </row>
    <row r="7" customFormat="false" ht="12.8" hidden="false" customHeight="false" outlineLevel="0" collapsed="false">
      <c r="A7" s="0" t="s">
        <v>6</v>
      </c>
      <c r="B7" s="0" t="n">
        <v>258520</v>
      </c>
      <c r="C7" s="0" t="n">
        <v>0.112057</v>
      </c>
      <c r="D7" s="0" t="n">
        <v>0.034051</v>
      </c>
      <c r="E7" s="0" t="n">
        <f aca="false">(B7/$B$14)*100</f>
        <v>1.66631269661049</v>
      </c>
    </row>
    <row r="8" customFormat="false" ht="12.8" hidden="false" customHeight="false" outlineLevel="0" collapsed="false">
      <c r="A8" s="0" t="s">
        <v>7</v>
      </c>
      <c r="B8" s="0" t="n">
        <v>5947314</v>
      </c>
      <c r="C8" s="0" t="n">
        <v>0.462161</v>
      </c>
      <c r="D8" s="0" t="n">
        <v>0.075208</v>
      </c>
      <c r="E8" s="0" t="n">
        <f aca="false">(B8/$B$14)*100</f>
        <v>38.3339193444582</v>
      </c>
    </row>
    <row r="9" customFormat="false" ht="12.8" hidden="false" customHeight="false" outlineLevel="0" collapsed="false">
      <c r="A9" s="0" t="s">
        <v>8</v>
      </c>
      <c r="B9" s="0" t="n">
        <v>8740186</v>
      </c>
      <c r="C9" s="0" t="n">
        <v>0.314873</v>
      </c>
      <c r="D9" s="0" t="n">
        <v>0.042316</v>
      </c>
      <c r="E9" s="0" t="n">
        <f aca="false">(B9/$B$14)*100</f>
        <v>56.3356138888182</v>
      </c>
    </row>
    <row r="10" customFormat="false" ht="12.8" hidden="false" customHeight="false" outlineLevel="0" collapsed="false">
      <c r="A10" s="0" t="s">
        <v>9</v>
      </c>
      <c r="B10" s="0" t="n">
        <v>393684</v>
      </c>
      <c r="C10" s="0" t="n">
        <v>0.216676</v>
      </c>
      <c r="D10" s="0" t="n">
        <v>0.026132</v>
      </c>
      <c r="E10" s="0" t="n">
        <f aca="false">(B10/$B$14)*100</f>
        <v>2.53752378018105</v>
      </c>
    </row>
    <row r="11" customFormat="false" ht="12.8" hidden="false" customHeight="false" outlineLevel="0" collapsed="false">
      <c r="A11" s="0" t="s">
        <v>10</v>
      </c>
      <c r="B11" s="0" t="n">
        <f aca="false">B9+B10</f>
        <v>9133870</v>
      </c>
      <c r="E11" s="0" t="n">
        <f aca="false">(B11/$B$14)*100</f>
        <v>58.8731376689992</v>
      </c>
    </row>
    <row r="13" customFormat="false" ht="12.8" hidden="false" customHeight="false" outlineLevel="0" collapsed="false">
      <c r="E13" s="0" t="n">
        <f aca="false">SUM(E6:E10)</f>
        <v>100</v>
      </c>
    </row>
    <row r="14" customFormat="false" ht="12.8" hidden="false" customHeight="false" outlineLevel="0" collapsed="false">
      <c r="A14" s="0" t="s">
        <v>11</v>
      </c>
      <c r="B14" s="0" t="n">
        <f aca="false">SUM(B5:B10)</f>
        <v>15514495</v>
      </c>
    </row>
    <row r="16" customFormat="false" ht="12.8" hidden="false" customHeight="false" outlineLevel="0" collapsed="false">
      <c r="A16" s="0" t="n">
        <v>2016</v>
      </c>
    </row>
    <row r="17" customFormat="false" ht="12.8" hidden="false" customHeight="false" outlineLevel="0" collapsed="false">
      <c r="B17" s="0" t="s">
        <v>1</v>
      </c>
      <c r="C17" s="0" t="s">
        <v>2</v>
      </c>
      <c r="D17" s="0" t="s">
        <v>3</v>
      </c>
      <c r="E17" s="0" t="s">
        <v>4</v>
      </c>
    </row>
    <row r="18" customFormat="false" ht="12.8" hidden="false" customHeight="false" outlineLevel="0" collapsed="false">
      <c r="A18" s="0" t="s">
        <v>5</v>
      </c>
      <c r="B18" s="0" t="n">
        <v>52060</v>
      </c>
      <c r="C18" s="0" t="n">
        <v>0.08095</v>
      </c>
      <c r="D18" s="0" t="n">
        <v>0.044048</v>
      </c>
      <c r="E18" s="0" t="n">
        <f aca="false">(B18/$B$26)*100</f>
        <v>0.30813819246231</v>
      </c>
    </row>
    <row r="19" customFormat="false" ht="12.8" hidden="false" customHeight="false" outlineLevel="0" collapsed="false">
      <c r="A19" s="0" t="s">
        <v>6</v>
      </c>
      <c r="B19" s="0" t="n">
        <v>272419</v>
      </c>
      <c r="C19" s="0" t="n">
        <v>0.125549</v>
      </c>
      <c r="D19" s="0" t="n">
        <v>0.035918</v>
      </c>
      <c r="E19" s="0" t="n">
        <f aca="false">(B19/$B$26)*100</f>
        <v>1.61242217157876</v>
      </c>
    </row>
    <row r="20" customFormat="false" ht="12.8" hidden="false" customHeight="false" outlineLevel="0" collapsed="false">
      <c r="A20" s="0" t="s">
        <v>7</v>
      </c>
      <c r="B20" s="0" t="n">
        <v>6771763</v>
      </c>
      <c r="C20" s="0" t="n">
        <v>0.455969</v>
      </c>
      <c r="D20" s="0" t="n">
        <v>0.042483</v>
      </c>
      <c r="E20" s="0" t="n">
        <f aca="false">(B20/$B$26)*100</f>
        <v>40.0814216404754</v>
      </c>
    </row>
    <row r="21" customFormat="false" ht="12.8" hidden="false" customHeight="false" outlineLevel="0" collapsed="false">
      <c r="A21" s="0" t="s">
        <v>8</v>
      </c>
      <c r="B21" s="0" t="n">
        <v>8388680</v>
      </c>
      <c r="C21" s="0" t="n">
        <v>0.319384</v>
      </c>
      <c r="D21" s="0" t="n">
        <v>0.045506</v>
      </c>
      <c r="E21" s="0" t="n">
        <f aca="false">(B21/$B$26)*100</f>
        <v>49.6517996992841</v>
      </c>
    </row>
    <row r="22" customFormat="false" ht="12.8" hidden="false" customHeight="false" outlineLevel="0" collapsed="false">
      <c r="A22" s="0" t="s">
        <v>9</v>
      </c>
      <c r="B22" s="0" t="n">
        <v>1410095</v>
      </c>
      <c r="C22" s="0" t="n">
        <v>0.229265</v>
      </c>
      <c r="D22" s="0" t="n">
        <v>0.027531</v>
      </c>
      <c r="E22" s="0" t="n">
        <f aca="false">(B22/$B$26)*100</f>
        <v>8.34621829619941</v>
      </c>
    </row>
    <row r="23" customFormat="false" ht="12.8" hidden="false" customHeight="false" outlineLevel="0" collapsed="false">
      <c r="A23" s="0" t="s">
        <v>10</v>
      </c>
      <c r="B23" s="0" t="n">
        <f aca="false">B22+B21</f>
        <v>9798775</v>
      </c>
      <c r="E23" s="0" t="n">
        <f aca="false">(B23/$B$26)*100</f>
        <v>57.9980179954835</v>
      </c>
    </row>
    <row r="26" customFormat="false" ht="12.8" hidden="false" customHeight="false" outlineLevel="0" collapsed="false">
      <c r="A26" s="0" t="s">
        <v>11</v>
      </c>
      <c r="B26" s="0" t="n">
        <f aca="false">SUM(B18:B22)</f>
        <v>16895017</v>
      </c>
    </row>
    <row r="28" customFormat="false" ht="15" hidden="false" customHeight="false" outlineLevel="0" collapsed="false">
      <c r="D28" s="2"/>
    </row>
    <row r="31" customFormat="false" ht="12.8" hidden="false" customHeight="false" outlineLevel="0" collapsed="false">
      <c r="A31" s="0" t="s">
        <v>12</v>
      </c>
      <c r="B31" s="0" t="n">
        <f aca="false">0.02*0.02</f>
        <v>0.0004</v>
      </c>
    </row>
    <row r="32" customFormat="false" ht="12.8" hidden="false" customHeight="false" outlineLevel="0" collapsed="false">
      <c r="A32" s="0" t="s">
        <v>13</v>
      </c>
      <c r="B32" s="0" t="n">
        <f aca="false">B26*B31</f>
        <v>6758.0068</v>
      </c>
    </row>
    <row r="33" customFormat="false" ht="12.8" hidden="false" customHeight="false" outlineLevel="0" collapsed="false">
      <c r="A33" s="0" t="s">
        <v>14</v>
      </c>
      <c r="B33" s="0" t="n">
        <f aca="false">B14*B31</f>
        <v>6205.798</v>
      </c>
    </row>
    <row r="34" customFormat="false" ht="12.8" hidden="false" customHeight="false" outlineLevel="0" collapsed="false">
      <c r="A34" s="0" t="s">
        <v>15</v>
      </c>
      <c r="B34" s="0" t="n">
        <f aca="false">B23*B31</f>
        <v>3919.51</v>
      </c>
    </row>
    <row r="35" customFormat="false" ht="12.8" hidden="false" customHeight="false" outlineLevel="0" collapsed="false">
      <c r="A35" s="0" t="s">
        <v>16</v>
      </c>
      <c r="B35" s="0" t="n">
        <f aca="false">B11*B31</f>
        <v>3653.548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2019-05-24T08:46:42Z</dcterms:created>
  <dc:creator/>
  <dc:description/>
  <dc:language>en-GB</dc:language>
  <cp:lastModifiedBy/>
  <dcterms:modified xsi:type="dcterms:W3CDTF">2019-06-03T10:12:07Z</dcterms:modified>
  <cp:revision>3</cp:revision>
  <dc:subject/>
  <dc:title/>
</cp:coreProperties>
</file>