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oshpd\shared\HID\HIRC\Staff_Folders\JNeeley_I\Data Documentation\"/>
    </mc:Choice>
  </mc:AlternateContent>
  <xr:revisionPtr revIDLastSave="0" documentId="13_ncr:1_{13054252-7BCE-4758-80CC-B90641A9A8C7}" xr6:coauthVersionLast="47" xr6:coauthVersionMax="47" xr10:uidLastSave="{00000000-0000-0000-0000-000000000000}"/>
  <bookViews>
    <workbookView xWindow="29835" yWindow="765" windowWidth="51030" windowHeight="16500" xr2:uid="{00000000-000D-0000-FFFF-FFFF00000000}"/>
  </bookViews>
  <sheets>
    <sheet name="2010-2021 PDD" sheetId="1" r:id="rId1"/>
    <sheet name="2010-2021 ED" sheetId="2" r:id="rId2"/>
    <sheet name="2010-2021 AS" sheetId="3" r:id="rId3"/>
  </sheets>
  <definedNames>
    <definedName name="_AMO_SingleObject_37592339_ROM_F0.SEC2.Tabulate_1.SEC1.BDY.Cross_tabular_summary_report_Table_1" hidden="1">#REF!</definedName>
    <definedName name="_AMO_SingleObject_37592339_ROM_F0.SEC2.Tabulate_1.SEC1.HDR.TXT1" hidden="1">#REF!</definedName>
    <definedName name="_AMO_SingleObject_37592339_ROM_F0.SEC2.Tabulate_2.SEC1.BDY.Cross_tabular_summary_report_Table_1" hidden="1">#REF!</definedName>
    <definedName name="_AMO_SingleObject_37592339_ROM_F0.SEC2.Tabulate_2.SEC1.HDR.TXT1" hidden="1">#REF!</definedName>
    <definedName name="_AMO_SingleObject_37592339_ROM_F0.SEC2.Tabulate_3.SEC1.BDY.Cross_tabular_summary_report_Table_1" hidden="1">#REF!</definedName>
    <definedName name="_AMO_SingleObject_37592339_ROM_F0.SEC2.Tabulate_3.SEC1.HDR.TXT1" hidden="1">#REF!</definedName>
    <definedName name="_AMO_SingleObject_457151423_ROM_F0.SEC2.Tabulate_1.SEC1.BDY.Cross_tabular_summary_report_Table_1" hidden="1">'2010-2021 PDD'!$A$5:$L$71</definedName>
    <definedName name="_AMO_SingleObject_457151423_ROM_F0.SEC2.Tabulate_1.SEC1.HDR.TXT1" hidden="1">'2010-2021 PDD'!$A$2:$L$2</definedName>
    <definedName name="_AMO_SingleObject_457151423_ROM_F0.SEC2.Tabulate_2.SEC1.BDY.Cross_tabular_summary_report_Table_1" hidden="1">'2010-2021 ED'!$A$5:$L$71</definedName>
    <definedName name="_AMO_SingleObject_457151423_ROM_F0.SEC2.Tabulate_2.SEC1.HDR.TXT1" hidden="1">'2010-2021 ED'!$A$3:$L$3</definedName>
    <definedName name="_AMO_SingleObject_457151423_ROM_F0.SEC2.Tabulate_3.SEC1.BDY.Cross_tabular_summary_report_Table_1" hidden="1">'2010-2021 AS'!$A$5:$L$71</definedName>
    <definedName name="_AMO_SingleObject_457151423_ROM_F0.SEC2.Tabulate_3.SEC1.HDR.TXT1" hidden="1">'2010-2021 AS'!$A$3:$L$3</definedName>
    <definedName name="_xlnm.Print_Titles" localSheetId="2">'2010-2021 AS'!$1:$6</definedName>
    <definedName name="_xlnm.Print_Titles" localSheetId="1">'2010-2021 ED'!$1:$6</definedName>
    <definedName name="_xlnm.Print_Titles" localSheetId="0">'2010-2021 PDD'!$1:$4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3" l="1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I149" i="3"/>
  <c r="K149" i="3" s="1"/>
  <c r="F149" i="3"/>
  <c r="H149" i="3" s="1"/>
  <c r="C149" i="3"/>
  <c r="E149" i="3" s="1"/>
  <c r="L148" i="3"/>
  <c r="D148" i="3" s="1"/>
  <c r="K148" i="3"/>
  <c r="H148" i="3"/>
  <c r="E148" i="3"/>
  <c r="L147" i="3"/>
  <c r="D147" i="3" s="1"/>
  <c r="K147" i="3"/>
  <c r="H147" i="3"/>
  <c r="E147" i="3"/>
  <c r="L146" i="3"/>
  <c r="J146" i="3" s="1"/>
  <c r="K146" i="3"/>
  <c r="H146" i="3"/>
  <c r="E146" i="3"/>
  <c r="L145" i="3"/>
  <c r="J145" i="3" s="1"/>
  <c r="K145" i="3"/>
  <c r="H145" i="3"/>
  <c r="E145" i="3"/>
  <c r="L144" i="3"/>
  <c r="J144" i="3" s="1"/>
  <c r="K144" i="3"/>
  <c r="H144" i="3"/>
  <c r="E144" i="3"/>
  <c r="L143" i="3"/>
  <c r="G143" i="3" s="1"/>
  <c r="K143" i="3"/>
  <c r="H143" i="3"/>
  <c r="E143" i="3"/>
  <c r="L142" i="3"/>
  <c r="D142" i="3" s="1"/>
  <c r="K142" i="3"/>
  <c r="H142" i="3"/>
  <c r="E142" i="3"/>
  <c r="L141" i="3"/>
  <c r="D141" i="3" s="1"/>
  <c r="K141" i="3"/>
  <c r="H141" i="3"/>
  <c r="E141" i="3"/>
  <c r="L140" i="3"/>
  <c r="G140" i="3" s="1"/>
  <c r="K140" i="3"/>
  <c r="H140" i="3"/>
  <c r="E140" i="3"/>
  <c r="L139" i="3"/>
  <c r="J139" i="3" s="1"/>
  <c r="K139" i="3"/>
  <c r="H139" i="3"/>
  <c r="E139" i="3"/>
  <c r="L138" i="3"/>
  <c r="J138" i="3" s="1"/>
  <c r="K138" i="3"/>
  <c r="H138" i="3"/>
  <c r="E138" i="3"/>
  <c r="L137" i="3"/>
  <c r="K137" i="3"/>
  <c r="H137" i="3"/>
  <c r="E137" i="3"/>
  <c r="I149" i="2"/>
  <c r="K149" i="2" s="1"/>
  <c r="F149" i="2"/>
  <c r="H149" i="2" s="1"/>
  <c r="C149" i="2"/>
  <c r="E149" i="2" s="1"/>
  <c r="L148" i="2"/>
  <c r="D148" i="2" s="1"/>
  <c r="K148" i="2"/>
  <c r="H148" i="2"/>
  <c r="E148" i="2"/>
  <c r="L147" i="2"/>
  <c r="D147" i="2" s="1"/>
  <c r="K147" i="2"/>
  <c r="H147" i="2"/>
  <c r="E147" i="2"/>
  <c r="L146" i="2"/>
  <c r="J146" i="2" s="1"/>
  <c r="K146" i="2"/>
  <c r="H146" i="2"/>
  <c r="E146" i="2"/>
  <c r="L145" i="2"/>
  <c r="J145" i="2" s="1"/>
  <c r="K145" i="2"/>
  <c r="H145" i="2"/>
  <c r="E145" i="2"/>
  <c r="L144" i="2"/>
  <c r="J144" i="2" s="1"/>
  <c r="K144" i="2"/>
  <c r="H144" i="2"/>
  <c r="E144" i="2"/>
  <c r="L143" i="2"/>
  <c r="G143" i="2" s="1"/>
  <c r="K143" i="2"/>
  <c r="H143" i="2"/>
  <c r="E143" i="2"/>
  <c r="L142" i="2"/>
  <c r="G142" i="2" s="1"/>
  <c r="K142" i="2"/>
  <c r="H142" i="2"/>
  <c r="E142" i="2"/>
  <c r="L141" i="2"/>
  <c r="D141" i="2" s="1"/>
  <c r="K141" i="2"/>
  <c r="H141" i="2"/>
  <c r="E141" i="2"/>
  <c r="L140" i="2"/>
  <c r="D140" i="2" s="1"/>
  <c r="K140" i="2"/>
  <c r="H140" i="2"/>
  <c r="E140" i="2"/>
  <c r="L139" i="2"/>
  <c r="J139" i="2" s="1"/>
  <c r="K139" i="2"/>
  <c r="H139" i="2"/>
  <c r="E139" i="2"/>
  <c r="L138" i="2"/>
  <c r="D138" i="2" s="1"/>
  <c r="K138" i="2"/>
  <c r="H138" i="2"/>
  <c r="E138" i="2"/>
  <c r="L137" i="2"/>
  <c r="K137" i="2"/>
  <c r="H137" i="2"/>
  <c r="E137" i="2"/>
  <c r="I149" i="1"/>
  <c r="K149" i="1" s="1"/>
  <c r="F149" i="1"/>
  <c r="H149" i="1" s="1"/>
  <c r="C149" i="1"/>
  <c r="E149" i="1" s="1"/>
  <c r="L148" i="1"/>
  <c r="G148" i="1" s="1"/>
  <c r="K148" i="1"/>
  <c r="H148" i="1"/>
  <c r="E148" i="1"/>
  <c r="L147" i="1"/>
  <c r="D147" i="1" s="1"/>
  <c r="K147" i="1"/>
  <c r="H147" i="1"/>
  <c r="E147" i="1"/>
  <c r="L146" i="1"/>
  <c r="D146" i="1" s="1"/>
  <c r="K146" i="1"/>
  <c r="H146" i="1"/>
  <c r="E146" i="1"/>
  <c r="L145" i="1"/>
  <c r="G145" i="1" s="1"/>
  <c r="K145" i="1"/>
  <c r="H145" i="1"/>
  <c r="E145" i="1"/>
  <c r="L144" i="1"/>
  <c r="D144" i="1" s="1"/>
  <c r="K144" i="1"/>
  <c r="H144" i="1"/>
  <c r="E144" i="1"/>
  <c r="L143" i="1"/>
  <c r="J143" i="1" s="1"/>
  <c r="K143" i="1"/>
  <c r="H143" i="1"/>
  <c r="E143" i="1"/>
  <c r="L142" i="1"/>
  <c r="J142" i="1" s="1"/>
  <c r="K142" i="1"/>
  <c r="H142" i="1"/>
  <c r="E142" i="1"/>
  <c r="L141" i="1"/>
  <c r="G141" i="1" s="1"/>
  <c r="K141" i="1"/>
  <c r="H141" i="1"/>
  <c r="E141" i="1"/>
  <c r="L140" i="1"/>
  <c r="G140" i="1" s="1"/>
  <c r="K140" i="1"/>
  <c r="H140" i="1"/>
  <c r="E140" i="1"/>
  <c r="L139" i="1"/>
  <c r="D139" i="1" s="1"/>
  <c r="K139" i="1"/>
  <c r="H139" i="1"/>
  <c r="E139" i="1"/>
  <c r="L138" i="1"/>
  <c r="D138" i="1" s="1"/>
  <c r="K138" i="1"/>
  <c r="H138" i="1"/>
  <c r="E138" i="1"/>
  <c r="L137" i="1"/>
  <c r="G137" i="1" s="1"/>
  <c r="K137" i="1"/>
  <c r="H137" i="1"/>
  <c r="E137" i="1"/>
  <c r="G148" i="3" l="1"/>
  <c r="J140" i="3"/>
  <c r="G147" i="3"/>
  <c r="D140" i="3"/>
  <c r="J142" i="3"/>
  <c r="J148" i="3"/>
  <c r="J147" i="3"/>
  <c r="D146" i="3"/>
  <c r="G146" i="3"/>
  <c r="D143" i="3"/>
  <c r="J143" i="3"/>
  <c r="G142" i="3"/>
  <c r="G141" i="3"/>
  <c r="D139" i="3"/>
  <c r="G139" i="3"/>
  <c r="L149" i="3"/>
  <c r="G149" i="3" s="1"/>
  <c r="D138" i="3"/>
  <c r="G138" i="3"/>
  <c r="D137" i="3"/>
  <c r="J141" i="3"/>
  <c r="D145" i="3"/>
  <c r="D144" i="3"/>
  <c r="G137" i="3"/>
  <c r="G145" i="3"/>
  <c r="G144" i="3"/>
  <c r="J137" i="3"/>
  <c r="G140" i="2"/>
  <c r="J148" i="2"/>
  <c r="G141" i="2"/>
  <c r="J141" i="2"/>
  <c r="J143" i="2"/>
  <c r="G148" i="2"/>
  <c r="G147" i="2"/>
  <c r="J147" i="2"/>
  <c r="D146" i="2"/>
  <c r="G146" i="2"/>
  <c r="D144" i="2"/>
  <c r="J140" i="2"/>
  <c r="D139" i="2"/>
  <c r="G139" i="2"/>
  <c r="J138" i="2"/>
  <c r="L149" i="2"/>
  <c r="G149" i="2" s="1"/>
  <c r="G138" i="2"/>
  <c r="J142" i="2"/>
  <c r="D137" i="2"/>
  <c r="D145" i="2"/>
  <c r="G137" i="2"/>
  <c r="D143" i="2"/>
  <c r="G145" i="2"/>
  <c r="D142" i="2"/>
  <c r="G144" i="2"/>
  <c r="J137" i="2"/>
  <c r="J137" i="1"/>
  <c r="D137" i="1"/>
  <c r="J138" i="1"/>
  <c r="J144" i="1"/>
  <c r="G144" i="1"/>
  <c r="D145" i="1"/>
  <c r="J145" i="1"/>
  <c r="J148" i="1"/>
  <c r="G147" i="1"/>
  <c r="J147" i="1"/>
  <c r="G146" i="1"/>
  <c r="J146" i="1"/>
  <c r="J141" i="1"/>
  <c r="J140" i="1"/>
  <c r="L149" i="1"/>
  <c r="J149" i="1" s="1"/>
  <c r="G139" i="1"/>
  <c r="J139" i="1"/>
  <c r="G138" i="1"/>
  <c r="D143" i="1"/>
  <c r="D142" i="1"/>
  <c r="D141" i="1"/>
  <c r="G143" i="1"/>
  <c r="D140" i="1"/>
  <c r="G142" i="1"/>
  <c r="D148" i="1"/>
  <c r="K123" i="3"/>
  <c r="H123" i="3"/>
  <c r="E123" i="3"/>
  <c r="I136" i="3"/>
  <c r="F136" i="3"/>
  <c r="C136" i="3"/>
  <c r="L135" i="3"/>
  <c r="D135" i="3" s="1"/>
  <c r="L134" i="3"/>
  <c r="D134" i="3" s="1"/>
  <c r="L133" i="3"/>
  <c r="J133" i="3" s="1"/>
  <c r="L132" i="3"/>
  <c r="D132" i="3" s="1"/>
  <c r="L131" i="3"/>
  <c r="J131" i="3" s="1"/>
  <c r="L130" i="3"/>
  <c r="G130" i="3" s="1"/>
  <c r="L129" i="3"/>
  <c r="J129" i="3" s="1"/>
  <c r="L128" i="3"/>
  <c r="D128" i="3" s="1"/>
  <c r="L127" i="3"/>
  <c r="J127" i="3" s="1"/>
  <c r="L126" i="3"/>
  <c r="D126" i="3" s="1"/>
  <c r="L125" i="3"/>
  <c r="J125" i="3" s="1"/>
  <c r="L124" i="3"/>
  <c r="K123" i="2"/>
  <c r="H123" i="2"/>
  <c r="E123" i="2"/>
  <c r="I136" i="2"/>
  <c r="F136" i="2"/>
  <c r="C136" i="2"/>
  <c r="L135" i="2"/>
  <c r="J135" i="2" s="1"/>
  <c r="L134" i="2"/>
  <c r="J134" i="2" s="1"/>
  <c r="L133" i="2"/>
  <c r="G133" i="2" s="1"/>
  <c r="L132" i="2"/>
  <c r="G132" i="2" s="1"/>
  <c r="L131" i="2"/>
  <c r="G131" i="2" s="1"/>
  <c r="L130" i="2"/>
  <c r="D130" i="2" s="1"/>
  <c r="L129" i="2"/>
  <c r="J129" i="2" s="1"/>
  <c r="L128" i="2"/>
  <c r="J128" i="2" s="1"/>
  <c r="L127" i="2"/>
  <c r="J127" i="2" s="1"/>
  <c r="L126" i="2"/>
  <c r="J126" i="2" s="1"/>
  <c r="L125" i="2"/>
  <c r="G125" i="2" s="1"/>
  <c r="L124" i="2"/>
  <c r="G124" i="2" s="1"/>
  <c r="K123" i="1"/>
  <c r="H123" i="1"/>
  <c r="E123" i="1"/>
  <c r="I136" i="1"/>
  <c r="F136" i="1"/>
  <c r="C136" i="1"/>
  <c r="L135" i="1"/>
  <c r="J135" i="1" s="1"/>
  <c r="L134" i="1"/>
  <c r="G134" i="1" s="1"/>
  <c r="L133" i="1"/>
  <c r="J133" i="1" s="1"/>
  <c r="L132" i="1"/>
  <c r="J132" i="1" s="1"/>
  <c r="L131" i="1"/>
  <c r="D131" i="1" s="1"/>
  <c r="L130" i="1"/>
  <c r="D130" i="1" s="1"/>
  <c r="L129" i="1"/>
  <c r="G129" i="1" s="1"/>
  <c r="L128" i="1"/>
  <c r="D128" i="1" s="1"/>
  <c r="L127" i="1"/>
  <c r="J127" i="1" s="1"/>
  <c r="L126" i="1"/>
  <c r="G126" i="1" s="1"/>
  <c r="L125" i="1"/>
  <c r="J125" i="1" s="1"/>
  <c r="L124" i="1"/>
  <c r="J124" i="1" s="1"/>
  <c r="J149" i="3" l="1"/>
  <c r="D149" i="3"/>
  <c r="J149" i="2"/>
  <c r="D149" i="2"/>
  <c r="G149" i="1"/>
  <c r="D149" i="1"/>
  <c r="D129" i="3"/>
  <c r="G129" i="3"/>
  <c r="G129" i="2"/>
  <c r="D128" i="2"/>
  <c r="G126" i="3"/>
  <c r="J126" i="3"/>
  <c r="D125" i="3"/>
  <c r="D127" i="3"/>
  <c r="J128" i="3"/>
  <c r="J130" i="3"/>
  <c r="G134" i="3"/>
  <c r="J134" i="3"/>
  <c r="D133" i="3"/>
  <c r="G128" i="3"/>
  <c r="L136" i="3"/>
  <c r="E136" i="3" s="1"/>
  <c r="G127" i="3"/>
  <c r="G135" i="3"/>
  <c r="G125" i="3"/>
  <c r="D131" i="3"/>
  <c r="G133" i="3"/>
  <c r="J135" i="3"/>
  <c r="D124" i="3"/>
  <c r="G124" i="3"/>
  <c r="D130" i="3"/>
  <c r="G132" i="3"/>
  <c r="G131" i="3"/>
  <c r="J124" i="3"/>
  <c r="J132" i="3"/>
  <c r="G128" i="2"/>
  <c r="J124" i="2"/>
  <c r="D132" i="2"/>
  <c r="J133" i="2"/>
  <c r="J132" i="2"/>
  <c r="D131" i="2"/>
  <c r="J131" i="2"/>
  <c r="G130" i="2"/>
  <c r="D129" i="2"/>
  <c r="J125" i="2"/>
  <c r="D124" i="2"/>
  <c r="D127" i="2"/>
  <c r="D135" i="2"/>
  <c r="L136" i="2"/>
  <c r="E136" i="2" s="1"/>
  <c r="D126" i="2"/>
  <c r="J130" i="2"/>
  <c r="D134" i="2"/>
  <c r="D125" i="2"/>
  <c r="G127" i="2"/>
  <c r="D133" i="2"/>
  <c r="G135" i="2"/>
  <c r="G126" i="2"/>
  <c r="G134" i="2"/>
  <c r="G132" i="1"/>
  <c r="J126" i="1"/>
  <c r="D126" i="1"/>
  <c r="D129" i="1"/>
  <c r="J131" i="1"/>
  <c r="D134" i="1"/>
  <c r="J134" i="1"/>
  <c r="D135" i="1"/>
  <c r="G131" i="1"/>
  <c r="G130" i="1"/>
  <c r="J130" i="1"/>
  <c r="J129" i="1"/>
  <c r="D127" i="1"/>
  <c r="G124" i="1"/>
  <c r="L136" i="1"/>
  <c r="E136" i="1" s="1"/>
  <c r="G128" i="1"/>
  <c r="D133" i="1"/>
  <c r="J128" i="1"/>
  <c r="D132" i="1"/>
  <c r="D125" i="1"/>
  <c r="G127" i="1"/>
  <c r="G135" i="1"/>
  <c r="D124" i="1"/>
  <c r="G125" i="1"/>
  <c r="G133" i="1"/>
  <c r="H97" i="1"/>
  <c r="D136" i="3" l="1"/>
  <c r="K125" i="3"/>
  <c r="K133" i="3"/>
  <c r="H129" i="3"/>
  <c r="E125" i="3"/>
  <c r="E133" i="3"/>
  <c r="K126" i="3"/>
  <c r="K134" i="3"/>
  <c r="H130" i="3"/>
  <c r="E126" i="3"/>
  <c r="E134" i="3"/>
  <c r="K127" i="3"/>
  <c r="K135" i="3"/>
  <c r="H131" i="3"/>
  <c r="E127" i="3"/>
  <c r="E135" i="3"/>
  <c r="K128" i="3"/>
  <c r="K124" i="3"/>
  <c r="H132" i="3"/>
  <c r="E128" i="3"/>
  <c r="E124" i="3"/>
  <c r="K129" i="3"/>
  <c r="H125" i="3"/>
  <c r="H133" i="3"/>
  <c r="E129" i="3"/>
  <c r="K136" i="3"/>
  <c r="K130" i="3"/>
  <c r="H126" i="3"/>
  <c r="H134" i="3"/>
  <c r="E130" i="3"/>
  <c r="H136" i="3"/>
  <c r="K131" i="3"/>
  <c r="H127" i="3"/>
  <c r="H135" i="3"/>
  <c r="E131" i="3"/>
  <c r="K132" i="3"/>
  <c r="H128" i="3"/>
  <c r="H124" i="3"/>
  <c r="E132" i="3"/>
  <c r="K129" i="2"/>
  <c r="H125" i="2"/>
  <c r="H133" i="2"/>
  <c r="E126" i="2"/>
  <c r="K131" i="2"/>
  <c r="H127" i="2"/>
  <c r="H135" i="2"/>
  <c r="E128" i="2"/>
  <c r="E124" i="2"/>
  <c r="K135" i="2"/>
  <c r="K132" i="2"/>
  <c r="H128" i="2"/>
  <c r="H124" i="2"/>
  <c r="E129" i="2"/>
  <c r="H131" i="2"/>
  <c r="E127" i="2"/>
  <c r="K125" i="2"/>
  <c r="K133" i="2"/>
  <c r="H129" i="2"/>
  <c r="K136" i="2"/>
  <c r="E130" i="2"/>
  <c r="E131" i="2"/>
  <c r="K127" i="2"/>
  <c r="E132" i="2"/>
  <c r="E135" i="2"/>
  <c r="K126" i="2"/>
  <c r="K134" i="2"/>
  <c r="H130" i="2"/>
  <c r="H136" i="2"/>
  <c r="K128" i="2"/>
  <c r="K124" i="2"/>
  <c r="H132" i="2"/>
  <c r="E125" i="2"/>
  <c r="E133" i="2"/>
  <c r="E134" i="2"/>
  <c r="K130" i="2"/>
  <c r="H126" i="2"/>
  <c r="H134" i="2"/>
  <c r="D136" i="1"/>
  <c r="K126" i="1"/>
  <c r="K134" i="1"/>
  <c r="H129" i="1"/>
  <c r="E129" i="1"/>
  <c r="H131" i="1"/>
  <c r="K127" i="1"/>
  <c r="K135" i="1"/>
  <c r="H130" i="1"/>
  <c r="E130" i="1"/>
  <c r="K128" i="1"/>
  <c r="K124" i="1"/>
  <c r="K129" i="1"/>
  <c r="H136" i="1"/>
  <c r="H132" i="1"/>
  <c r="E132" i="1"/>
  <c r="K133" i="1"/>
  <c r="E128" i="1"/>
  <c r="E131" i="1"/>
  <c r="K130" i="1"/>
  <c r="H125" i="1"/>
  <c r="H133" i="1"/>
  <c r="E125" i="1"/>
  <c r="E133" i="1"/>
  <c r="H128" i="1"/>
  <c r="E124" i="1"/>
  <c r="K131" i="1"/>
  <c r="H126" i="1"/>
  <c r="H134" i="1"/>
  <c r="E126" i="1"/>
  <c r="E134" i="1"/>
  <c r="K125" i="1"/>
  <c r="H124" i="1"/>
  <c r="K136" i="1"/>
  <c r="K132" i="1"/>
  <c r="H127" i="1"/>
  <c r="H135" i="1"/>
  <c r="E127" i="1"/>
  <c r="E135" i="1"/>
  <c r="J136" i="3"/>
  <c r="G136" i="3"/>
  <c r="G136" i="2"/>
  <c r="J136" i="2"/>
  <c r="D136" i="2"/>
  <c r="G136" i="1"/>
  <c r="J136" i="1"/>
  <c r="I123" i="1"/>
  <c r="F123" i="1"/>
  <c r="C123" i="1"/>
  <c r="L122" i="1"/>
  <c r="J122" i="1" s="1"/>
  <c r="L121" i="1"/>
  <c r="J121" i="1" s="1"/>
  <c r="D121" i="1"/>
  <c r="L120" i="1"/>
  <c r="J120" i="1" s="1"/>
  <c r="L119" i="1"/>
  <c r="D119" i="1" s="1"/>
  <c r="L118" i="1"/>
  <c r="J118" i="1" s="1"/>
  <c r="G118" i="1"/>
  <c r="L117" i="1"/>
  <c r="G117" i="1" s="1"/>
  <c r="L116" i="1"/>
  <c r="J116" i="1" s="1"/>
  <c r="G116" i="1"/>
  <c r="D116" i="1"/>
  <c r="L115" i="1"/>
  <c r="J115" i="1" s="1"/>
  <c r="L114" i="1"/>
  <c r="D114" i="1" s="1"/>
  <c r="J114" i="1"/>
  <c r="L113" i="1"/>
  <c r="D113" i="1" s="1"/>
  <c r="G113" i="1"/>
  <c r="L112" i="1"/>
  <c r="J112" i="1"/>
  <c r="L111" i="1"/>
  <c r="D111" i="1" s="1"/>
  <c r="J111" i="1"/>
  <c r="G111" i="1"/>
  <c r="I123" i="3"/>
  <c r="F123" i="3"/>
  <c r="C123" i="3"/>
  <c r="L122" i="3"/>
  <c r="J122" i="3" s="1"/>
  <c r="L121" i="3"/>
  <c r="J121" i="3" s="1"/>
  <c r="L120" i="3"/>
  <c r="J120" i="3" s="1"/>
  <c r="L119" i="3"/>
  <c r="D119" i="3" s="1"/>
  <c r="L118" i="3"/>
  <c r="J118" i="3" s="1"/>
  <c r="L117" i="3"/>
  <c r="G117" i="3" s="1"/>
  <c r="L116" i="3"/>
  <c r="D116" i="3" s="1"/>
  <c r="L115" i="3"/>
  <c r="D115" i="3" s="1"/>
  <c r="L114" i="3"/>
  <c r="D114" i="3" s="1"/>
  <c r="L113" i="3"/>
  <c r="J113" i="3" s="1"/>
  <c r="G113" i="3"/>
  <c r="D113" i="3"/>
  <c r="L112" i="3"/>
  <c r="G112" i="3" s="1"/>
  <c r="L111" i="3"/>
  <c r="I123" i="2"/>
  <c r="F123" i="2"/>
  <c r="C123" i="2"/>
  <c r="L122" i="2"/>
  <c r="J122" i="2" s="1"/>
  <c r="L121" i="2"/>
  <c r="J121" i="2" s="1"/>
  <c r="L120" i="2"/>
  <c r="J120" i="2" s="1"/>
  <c r="L119" i="2"/>
  <c r="G119" i="2" s="1"/>
  <c r="L118" i="2"/>
  <c r="J118" i="2" s="1"/>
  <c r="L117" i="2"/>
  <c r="G117" i="2" s="1"/>
  <c r="L116" i="2"/>
  <c r="J116" i="2" s="1"/>
  <c r="L115" i="2"/>
  <c r="G115" i="2" s="1"/>
  <c r="L114" i="2"/>
  <c r="D114" i="2" s="1"/>
  <c r="L113" i="2"/>
  <c r="J113" i="2" s="1"/>
  <c r="L112" i="2"/>
  <c r="L111" i="2"/>
  <c r="J111" i="2" s="1"/>
  <c r="G121" i="1" l="1"/>
  <c r="J117" i="1"/>
  <c r="G114" i="1"/>
  <c r="J113" i="1"/>
  <c r="D120" i="1"/>
  <c r="J119" i="1"/>
  <c r="G119" i="1"/>
  <c r="D118" i="1"/>
  <c r="L123" i="1"/>
  <c r="K115" i="1" s="1"/>
  <c r="D121" i="3"/>
  <c r="G121" i="3"/>
  <c r="G114" i="3"/>
  <c r="D120" i="3"/>
  <c r="J119" i="3"/>
  <c r="G119" i="3"/>
  <c r="G118" i="3"/>
  <c r="D118" i="3"/>
  <c r="J117" i="3"/>
  <c r="J116" i="3"/>
  <c r="G116" i="3"/>
  <c r="L123" i="3"/>
  <c r="E119" i="3" s="1"/>
  <c r="J114" i="3"/>
  <c r="J112" i="3"/>
  <c r="G111" i="3"/>
  <c r="J111" i="3"/>
  <c r="D111" i="3"/>
  <c r="D116" i="2"/>
  <c r="G121" i="2"/>
  <c r="D121" i="2"/>
  <c r="G116" i="2"/>
  <c r="J115" i="2"/>
  <c r="D115" i="1"/>
  <c r="G120" i="1"/>
  <c r="D122" i="1"/>
  <c r="G115" i="1"/>
  <c r="D117" i="1"/>
  <c r="D112" i="1"/>
  <c r="G122" i="1"/>
  <c r="G112" i="1"/>
  <c r="G120" i="3"/>
  <c r="D122" i="3"/>
  <c r="G115" i="3"/>
  <c r="D117" i="3"/>
  <c r="D112" i="3"/>
  <c r="G122" i="3"/>
  <c r="J115" i="3"/>
  <c r="J119" i="2"/>
  <c r="D118" i="2"/>
  <c r="G118" i="2"/>
  <c r="J114" i="2"/>
  <c r="D111" i="2"/>
  <c r="G111" i="2"/>
  <c r="G114" i="2"/>
  <c r="D119" i="2"/>
  <c r="L123" i="2"/>
  <c r="J123" i="2" s="1"/>
  <c r="J117" i="2"/>
  <c r="J112" i="2"/>
  <c r="G113" i="2"/>
  <c r="D122" i="2"/>
  <c r="D117" i="2"/>
  <c r="D113" i="2"/>
  <c r="D120" i="2"/>
  <c r="D115" i="2"/>
  <c r="G120" i="2"/>
  <c r="D112" i="2"/>
  <c r="G122" i="2"/>
  <c r="G112" i="2"/>
  <c r="L86" i="2"/>
  <c r="L87" i="2"/>
  <c r="L88" i="2"/>
  <c r="L89" i="2"/>
  <c r="L90" i="2"/>
  <c r="L91" i="2"/>
  <c r="L92" i="2"/>
  <c r="L93" i="2"/>
  <c r="L94" i="2"/>
  <c r="L95" i="2"/>
  <c r="L96" i="2"/>
  <c r="L85" i="2"/>
  <c r="I97" i="2"/>
  <c r="F97" i="2"/>
  <c r="C97" i="2"/>
  <c r="L97" i="2" l="1"/>
  <c r="H121" i="1"/>
  <c r="H112" i="1"/>
  <c r="H120" i="1"/>
  <c r="E122" i="1"/>
  <c r="E114" i="1"/>
  <c r="K112" i="1"/>
  <c r="H118" i="1"/>
  <c r="K113" i="1"/>
  <c r="H115" i="1"/>
  <c r="G123" i="1"/>
  <c r="D123" i="1"/>
  <c r="J123" i="1"/>
  <c r="H113" i="1"/>
  <c r="E117" i="1"/>
  <c r="K111" i="1"/>
  <c r="E115" i="1"/>
  <c r="K118" i="1"/>
  <c r="K120" i="1"/>
  <c r="H119" i="1"/>
  <c r="E118" i="1"/>
  <c r="E113" i="1"/>
  <c r="K119" i="1"/>
  <c r="H117" i="1"/>
  <c r="E116" i="1"/>
  <c r="H111" i="1"/>
  <c r="E112" i="1"/>
  <c r="H114" i="1"/>
  <c r="E121" i="1"/>
  <c r="H122" i="1"/>
  <c r="K116" i="1"/>
  <c r="E120" i="1"/>
  <c r="K117" i="1"/>
  <c r="K122" i="1"/>
  <c r="E119" i="1"/>
  <c r="E111" i="1"/>
  <c r="H116" i="1"/>
  <c r="K121" i="1"/>
  <c r="K114" i="1"/>
  <c r="E113" i="3"/>
  <c r="E112" i="3"/>
  <c r="J123" i="3"/>
  <c r="H115" i="3"/>
  <c r="K120" i="3"/>
  <c r="H114" i="3"/>
  <c r="K122" i="3"/>
  <c r="E111" i="3"/>
  <c r="H122" i="3"/>
  <c r="K112" i="3"/>
  <c r="K119" i="3"/>
  <c r="E116" i="3"/>
  <c r="K114" i="3"/>
  <c r="H111" i="3"/>
  <c r="H118" i="3"/>
  <c r="K121" i="3"/>
  <c r="H116" i="3"/>
  <c r="H113" i="3"/>
  <c r="E120" i="3"/>
  <c r="G123" i="3"/>
  <c r="H119" i="3"/>
  <c r="E115" i="3"/>
  <c r="K111" i="3"/>
  <c r="K117" i="3"/>
  <c r="E121" i="3"/>
  <c r="K118" i="3"/>
  <c r="H121" i="3"/>
  <c r="H120" i="3"/>
  <c r="K116" i="3"/>
  <c r="E114" i="3"/>
  <c r="E122" i="3"/>
  <c r="K115" i="3"/>
  <c r="H112" i="3"/>
  <c r="K113" i="3"/>
  <c r="H117" i="3"/>
  <c r="D123" i="3"/>
  <c r="E118" i="3"/>
  <c r="E117" i="3"/>
  <c r="G123" i="2"/>
  <c r="D123" i="2"/>
  <c r="K122" i="2"/>
  <c r="H122" i="2"/>
  <c r="E112" i="2"/>
  <c r="H121" i="2"/>
  <c r="E113" i="2"/>
  <c r="K118" i="2"/>
  <c r="K117" i="2"/>
  <c r="K116" i="2"/>
  <c r="E120" i="2"/>
  <c r="K121" i="2"/>
  <c r="E116" i="2"/>
  <c r="E117" i="2"/>
  <c r="H116" i="2"/>
  <c r="K115" i="2"/>
  <c r="K113" i="2"/>
  <c r="K120" i="2"/>
  <c r="H120" i="2"/>
  <c r="E114" i="2"/>
  <c r="H118" i="2"/>
  <c r="H117" i="2"/>
  <c r="H115" i="2"/>
  <c r="H114" i="2"/>
  <c r="H113" i="2"/>
  <c r="K119" i="2"/>
  <c r="H119" i="2"/>
  <c r="E115" i="2"/>
  <c r="E118" i="2"/>
  <c r="E119" i="2"/>
  <c r="K114" i="2"/>
  <c r="K112" i="2"/>
  <c r="H112" i="2"/>
  <c r="E122" i="2"/>
  <c r="K111" i="2"/>
  <c r="H111" i="2"/>
  <c r="E111" i="2"/>
  <c r="E121" i="2"/>
  <c r="I110" i="3"/>
  <c r="F110" i="3"/>
  <c r="C110" i="3"/>
  <c r="L109" i="3"/>
  <c r="G109" i="3" s="1"/>
  <c r="J109" i="3"/>
  <c r="L108" i="3"/>
  <c r="J108" i="3" s="1"/>
  <c r="D108" i="3"/>
  <c r="L107" i="3"/>
  <c r="G107" i="3" s="1"/>
  <c r="J107" i="3"/>
  <c r="L106" i="3"/>
  <c r="G106" i="3" s="1"/>
  <c r="J106" i="3"/>
  <c r="L105" i="3"/>
  <c r="J105" i="3" s="1"/>
  <c r="L104" i="3"/>
  <c r="G104" i="3" s="1"/>
  <c r="J104" i="3"/>
  <c r="D104" i="3"/>
  <c r="L103" i="3"/>
  <c r="G103" i="3" s="1"/>
  <c r="J103" i="3"/>
  <c r="L102" i="3"/>
  <c r="J102" i="3" s="1"/>
  <c r="L101" i="3"/>
  <c r="J101" i="3" s="1"/>
  <c r="L100" i="3"/>
  <c r="G100" i="3" s="1"/>
  <c r="J100" i="3"/>
  <c r="L99" i="3"/>
  <c r="D99" i="3" s="1"/>
  <c r="L98" i="3"/>
  <c r="G98" i="3" s="1"/>
  <c r="J98" i="3"/>
  <c r="D98" i="3"/>
  <c r="K97" i="3"/>
  <c r="J97" i="3"/>
  <c r="H97" i="3"/>
  <c r="G97" i="3"/>
  <c r="E97" i="3"/>
  <c r="D97" i="3"/>
  <c r="K96" i="3"/>
  <c r="J96" i="3"/>
  <c r="H96" i="3"/>
  <c r="G96" i="3"/>
  <c r="E96" i="3"/>
  <c r="D96" i="3"/>
  <c r="K95" i="3"/>
  <c r="J95" i="3"/>
  <c r="H95" i="3"/>
  <c r="G95" i="3"/>
  <c r="E95" i="3"/>
  <c r="D95" i="3"/>
  <c r="K94" i="3"/>
  <c r="J94" i="3"/>
  <c r="H94" i="3"/>
  <c r="G94" i="3"/>
  <c r="E94" i="3"/>
  <c r="D94" i="3"/>
  <c r="K93" i="3"/>
  <c r="J93" i="3"/>
  <c r="H93" i="3"/>
  <c r="G93" i="3"/>
  <c r="E93" i="3"/>
  <c r="D93" i="3"/>
  <c r="K92" i="3"/>
  <c r="J92" i="3"/>
  <c r="H92" i="3"/>
  <c r="G92" i="3"/>
  <c r="E92" i="3"/>
  <c r="D92" i="3"/>
  <c r="K91" i="3"/>
  <c r="J91" i="3"/>
  <c r="H91" i="3"/>
  <c r="G91" i="3"/>
  <c r="E91" i="3"/>
  <c r="D91" i="3"/>
  <c r="K90" i="3"/>
  <c r="J90" i="3"/>
  <c r="H90" i="3"/>
  <c r="G90" i="3"/>
  <c r="E90" i="3"/>
  <c r="D90" i="3"/>
  <c r="K89" i="3"/>
  <c r="J89" i="3"/>
  <c r="H89" i="3"/>
  <c r="G89" i="3"/>
  <c r="E89" i="3"/>
  <c r="D89" i="3"/>
  <c r="K88" i="3"/>
  <c r="J88" i="3"/>
  <c r="H88" i="3"/>
  <c r="G88" i="3"/>
  <c r="E88" i="3"/>
  <c r="D88" i="3"/>
  <c r="K87" i="3"/>
  <c r="J87" i="3"/>
  <c r="H87" i="3"/>
  <c r="G87" i="3"/>
  <c r="E87" i="3"/>
  <c r="D87" i="3"/>
  <c r="K86" i="3"/>
  <c r="J86" i="3"/>
  <c r="H86" i="3"/>
  <c r="G86" i="3"/>
  <c r="E86" i="3"/>
  <c r="D86" i="3"/>
  <c r="K85" i="3"/>
  <c r="J85" i="3"/>
  <c r="H85" i="3"/>
  <c r="G85" i="3"/>
  <c r="E85" i="3"/>
  <c r="D85" i="3"/>
  <c r="K84" i="3"/>
  <c r="J84" i="3"/>
  <c r="H84" i="3"/>
  <c r="G84" i="3"/>
  <c r="E84" i="3"/>
  <c r="D84" i="3"/>
  <c r="K83" i="3"/>
  <c r="J83" i="3"/>
  <c r="H83" i="3"/>
  <c r="G83" i="3"/>
  <c r="E83" i="3"/>
  <c r="D83" i="3"/>
  <c r="K82" i="3"/>
  <c r="J82" i="3"/>
  <c r="H82" i="3"/>
  <c r="G82" i="3"/>
  <c r="E82" i="3"/>
  <c r="D82" i="3"/>
  <c r="K81" i="3"/>
  <c r="J81" i="3"/>
  <c r="H81" i="3"/>
  <c r="G81" i="3"/>
  <c r="E81" i="3"/>
  <c r="D81" i="3"/>
  <c r="K80" i="3"/>
  <c r="J80" i="3"/>
  <c r="H80" i="3"/>
  <c r="G80" i="3"/>
  <c r="E80" i="3"/>
  <c r="D80" i="3"/>
  <c r="K79" i="3"/>
  <c r="J79" i="3"/>
  <c r="H79" i="3"/>
  <c r="G79" i="3"/>
  <c r="E79" i="3"/>
  <c r="D79" i="3"/>
  <c r="K78" i="3"/>
  <c r="J78" i="3"/>
  <c r="H78" i="3"/>
  <c r="G78" i="3"/>
  <c r="E78" i="3"/>
  <c r="D78" i="3"/>
  <c r="K77" i="3"/>
  <c r="J77" i="3"/>
  <c r="H77" i="3"/>
  <c r="G77" i="3"/>
  <c r="E77" i="3"/>
  <c r="D77" i="3"/>
  <c r="K76" i="3"/>
  <c r="J76" i="3"/>
  <c r="H76" i="3"/>
  <c r="G76" i="3"/>
  <c r="E76" i="3"/>
  <c r="D76" i="3"/>
  <c r="K75" i="3"/>
  <c r="J75" i="3"/>
  <c r="H75" i="3"/>
  <c r="G75" i="3"/>
  <c r="E75" i="3"/>
  <c r="D75" i="3"/>
  <c r="K74" i="3"/>
  <c r="J74" i="3"/>
  <c r="H74" i="3"/>
  <c r="G74" i="3"/>
  <c r="E74" i="3"/>
  <c r="D74" i="3"/>
  <c r="K73" i="3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70" i="3"/>
  <c r="J70" i="3"/>
  <c r="H70" i="3"/>
  <c r="G70" i="3"/>
  <c r="E70" i="3"/>
  <c r="D70" i="3"/>
  <c r="K69" i="3"/>
  <c r="J69" i="3"/>
  <c r="H69" i="3"/>
  <c r="G69" i="3"/>
  <c r="E69" i="3"/>
  <c r="D69" i="3"/>
  <c r="K68" i="3"/>
  <c r="J68" i="3"/>
  <c r="H68" i="3"/>
  <c r="G68" i="3"/>
  <c r="E68" i="3"/>
  <c r="D68" i="3"/>
  <c r="K67" i="3"/>
  <c r="J67" i="3"/>
  <c r="H67" i="3"/>
  <c r="G67" i="3"/>
  <c r="E67" i="3"/>
  <c r="D67" i="3"/>
  <c r="K66" i="3"/>
  <c r="J66" i="3"/>
  <c r="H66" i="3"/>
  <c r="G66" i="3"/>
  <c r="E66" i="3"/>
  <c r="D66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62" i="3"/>
  <c r="J62" i="3"/>
  <c r="H62" i="3"/>
  <c r="G62" i="3"/>
  <c r="E62" i="3"/>
  <c r="D62" i="3"/>
  <c r="K61" i="3"/>
  <c r="J61" i="3"/>
  <c r="H61" i="3"/>
  <c r="G61" i="3"/>
  <c r="E61" i="3"/>
  <c r="D61" i="3"/>
  <c r="K60" i="3"/>
  <c r="J60" i="3"/>
  <c r="H60" i="3"/>
  <c r="G60" i="3"/>
  <c r="E60" i="3"/>
  <c r="D60" i="3"/>
  <c r="K59" i="3"/>
  <c r="J59" i="3"/>
  <c r="H59" i="3"/>
  <c r="G59" i="3"/>
  <c r="E59" i="3"/>
  <c r="D59" i="3"/>
  <c r="K58" i="3"/>
  <c r="J58" i="3"/>
  <c r="H58" i="3"/>
  <c r="G58" i="3"/>
  <c r="E58" i="3"/>
  <c r="D58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54" i="3"/>
  <c r="J54" i="3"/>
  <c r="H54" i="3"/>
  <c r="G54" i="3"/>
  <c r="E54" i="3"/>
  <c r="D54" i="3"/>
  <c r="K53" i="3"/>
  <c r="J53" i="3"/>
  <c r="H53" i="3"/>
  <c r="G53" i="3"/>
  <c r="E53" i="3"/>
  <c r="D53" i="3"/>
  <c r="K52" i="3"/>
  <c r="J52" i="3"/>
  <c r="H52" i="3"/>
  <c r="G52" i="3"/>
  <c r="E52" i="3"/>
  <c r="D52" i="3"/>
  <c r="K51" i="3"/>
  <c r="J51" i="3"/>
  <c r="H51" i="3"/>
  <c r="G51" i="3"/>
  <c r="E51" i="3"/>
  <c r="D51" i="3"/>
  <c r="K50" i="3"/>
  <c r="J50" i="3"/>
  <c r="H50" i="3"/>
  <c r="G50" i="3"/>
  <c r="E50" i="3"/>
  <c r="D50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6" i="3"/>
  <c r="J46" i="3"/>
  <c r="H46" i="3"/>
  <c r="G46" i="3"/>
  <c r="E46" i="3"/>
  <c r="D46" i="3"/>
  <c r="K45" i="3"/>
  <c r="J45" i="3"/>
  <c r="H45" i="3"/>
  <c r="G45" i="3"/>
  <c r="E45" i="3"/>
  <c r="D45" i="3"/>
  <c r="K44" i="3"/>
  <c r="J44" i="3"/>
  <c r="H44" i="3"/>
  <c r="G44" i="3"/>
  <c r="E44" i="3"/>
  <c r="D44" i="3"/>
  <c r="K43" i="3"/>
  <c r="J43" i="3"/>
  <c r="H43" i="3"/>
  <c r="G43" i="3"/>
  <c r="E43" i="3"/>
  <c r="D43" i="3"/>
  <c r="K42" i="3"/>
  <c r="J42" i="3"/>
  <c r="H42" i="3"/>
  <c r="G42" i="3"/>
  <c r="E42" i="3"/>
  <c r="D42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8" i="3"/>
  <c r="J38" i="3"/>
  <c r="H38" i="3"/>
  <c r="G38" i="3"/>
  <c r="E38" i="3"/>
  <c r="D38" i="3"/>
  <c r="K37" i="3"/>
  <c r="J37" i="3"/>
  <c r="H37" i="3"/>
  <c r="G37" i="3"/>
  <c r="E37" i="3"/>
  <c r="D37" i="3"/>
  <c r="K36" i="3"/>
  <c r="J36" i="3"/>
  <c r="H36" i="3"/>
  <c r="G36" i="3"/>
  <c r="E36" i="3"/>
  <c r="D36" i="3"/>
  <c r="K35" i="3"/>
  <c r="J35" i="3"/>
  <c r="H35" i="3"/>
  <c r="G35" i="3"/>
  <c r="E35" i="3"/>
  <c r="D35" i="3"/>
  <c r="K34" i="3"/>
  <c r="J34" i="3"/>
  <c r="H34" i="3"/>
  <c r="G34" i="3"/>
  <c r="E34" i="3"/>
  <c r="D34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30" i="3"/>
  <c r="J30" i="3"/>
  <c r="H30" i="3"/>
  <c r="G30" i="3"/>
  <c r="E30" i="3"/>
  <c r="D30" i="3"/>
  <c r="K29" i="3"/>
  <c r="J29" i="3"/>
  <c r="H29" i="3"/>
  <c r="G29" i="3"/>
  <c r="E29" i="3"/>
  <c r="D29" i="3"/>
  <c r="K28" i="3"/>
  <c r="J28" i="3"/>
  <c r="H28" i="3"/>
  <c r="G28" i="3"/>
  <c r="E28" i="3"/>
  <c r="D28" i="3"/>
  <c r="K27" i="3"/>
  <c r="J27" i="3"/>
  <c r="H27" i="3"/>
  <c r="G27" i="3"/>
  <c r="E27" i="3"/>
  <c r="D27" i="3"/>
  <c r="K26" i="3"/>
  <c r="J26" i="3"/>
  <c r="H26" i="3"/>
  <c r="G26" i="3"/>
  <c r="E26" i="3"/>
  <c r="D26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22" i="3"/>
  <c r="J22" i="3"/>
  <c r="H22" i="3"/>
  <c r="G22" i="3"/>
  <c r="E22" i="3"/>
  <c r="D22" i="3"/>
  <c r="K21" i="3"/>
  <c r="J21" i="3"/>
  <c r="H21" i="3"/>
  <c r="G21" i="3"/>
  <c r="E21" i="3"/>
  <c r="D21" i="3"/>
  <c r="K20" i="3"/>
  <c r="J20" i="3"/>
  <c r="H20" i="3"/>
  <c r="G20" i="3"/>
  <c r="E20" i="3"/>
  <c r="D20" i="3"/>
  <c r="K19" i="3"/>
  <c r="J19" i="3"/>
  <c r="H19" i="3"/>
  <c r="G19" i="3"/>
  <c r="E19" i="3"/>
  <c r="D19" i="3"/>
  <c r="K18" i="3"/>
  <c r="J18" i="3"/>
  <c r="H18" i="3"/>
  <c r="G18" i="3"/>
  <c r="E18" i="3"/>
  <c r="D18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14" i="3"/>
  <c r="J14" i="3"/>
  <c r="H14" i="3"/>
  <c r="G14" i="3"/>
  <c r="E14" i="3"/>
  <c r="D14" i="3"/>
  <c r="K13" i="3"/>
  <c r="J13" i="3"/>
  <c r="H13" i="3"/>
  <c r="G13" i="3"/>
  <c r="E13" i="3"/>
  <c r="D13" i="3"/>
  <c r="K12" i="3"/>
  <c r="J12" i="3"/>
  <c r="H12" i="3"/>
  <c r="G12" i="3"/>
  <c r="E12" i="3"/>
  <c r="D12" i="3"/>
  <c r="K11" i="3"/>
  <c r="J11" i="3"/>
  <c r="H11" i="3"/>
  <c r="G11" i="3"/>
  <c r="E11" i="3"/>
  <c r="D11" i="3"/>
  <c r="K10" i="3"/>
  <c r="J10" i="3"/>
  <c r="H10" i="3"/>
  <c r="G10" i="3"/>
  <c r="E10" i="3"/>
  <c r="D10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I110" i="2"/>
  <c r="F110" i="2"/>
  <c r="C110" i="2"/>
  <c r="L109" i="2"/>
  <c r="J109" i="2" s="1"/>
  <c r="L108" i="2"/>
  <c r="J108" i="2" s="1"/>
  <c r="G108" i="2"/>
  <c r="L107" i="2"/>
  <c r="J107" i="2" s="1"/>
  <c r="L106" i="2"/>
  <c r="J106" i="2" s="1"/>
  <c r="L105" i="2"/>
  <c r="J105" i="2" s="1"/>
  <c r="L104" i="2"/>
  <c r="J104" i="2" s="1"/>
  <c r="L103" i="2"/>
  <c r="J103" i="2" s="1"/>
  <c r="L102" i="2"/>
  <c r="J102" i="2" s="1"/>
  <c r="L101" i="2"/>
  <c r="J101" i="2" s="1"/>
  <c r="L100" i="2"/>
  <c r="J100" i="2" s="1"/>
  <c r="L99" i="2"/>
  <c r="J99" i="2" s="1"/>
  <c r="L98" i="2"/>
  <c r="K97" i="2"/>
  <c r="J97" i="2"/>
  <c r="H97" i="2"/>
  <c r="G97" i="2"/>
  <c r="E97" i="2"/>
  <c r="D97" i="2"/>
  <c r="K96" i="2"/>
  <c r="J96" i="2"/>
  <c r="H96" i="2"/>
  <c r="G96" i="2"/>
  <c r="E96" i="2"/>
  <c r="D96" i="2"/>
  <c r="K95" i="2"/>
  <c r="J95" i="2"/>
  <c r="H95" i="2"/>
  <c r="G95" i="2"/>
  <c r="E95" i="2"/>
  <c r="D95" i="2"/>
  <c r="K94" i="2"/>
  <c r="J94" i="2"/>
  <c r="H94" i="2"/>
  <c r="G94" i="2"/>
  <c r="E94" i="2"/>
  <c r="D94" i="2"/>
  <c r="K93" i="2"/>
  <c r="J93" i="2"/>
  <c r="H93" i="2"/>
  <c r="G93" i="2"/>
  <c r="E93" i="2"/>
  <c r="D93" i="2"/>
  <c r="K92" i="2"/>
  <c r="J92" i="2"/>
  <c r="H92" i="2"/>
  <c r="G92" i="2"/>
  <c r="E92" i="2"/>
  <c r="D92" i="2"/>
  <c r="K91" i="2"/>
  <c r="J91" i="2"/>
  <c r="H91" i="2"/>
  <c r="G91" i="2"/>
  <c r="E91" i="2"/>
  <c r="D91" i="2"/>
  <c r="K90" i="2"/>
  <c r="J90" i="2"/>
  <c r="H90" i="2"/>
  <c r="G90" i="2"/>
  <c r="E90" i="2"/>
  <c r="D90" i="2"/>
  <c r="K89" i="2"/>
  <c r="J89" i="2"/>
  <c r="H89" i="2"/>
  <c r="G89" i="2"/>
  <c r="E89" i="2"/>
  <c r="D89" i="2"/>
  <c r="K88" i="2"/>
  <c r="J88" i="2"/>
  <c r="H88" i="2"/>
  <c r="G88" i="2"/>
  <c r="E88" i="2"/>
  <c r="D88" i="2"/>
  <c r="K87" i="2"/>
  <c r="J87" i="2"/>
  <c r="H87" i="2"/>
  <c r="G87" i="2"/>
  <c r="E87" i="2"/>
  <c r="D87" i="2"/>
  <c r="K86" i="2"/>
  <c r="J86" i="2"/>
  <c r="H86" i="2"/>
  <c r="G86" i="2"/>
  <c r="E86" i="2"/>
  <c r="D86" i="2"/>
  <c r="K85" i="2"/>
  <c r="J85" i="2"/>
  <c r="H85" i="2"/>
  <c r="G85" i="2"/>
  <c r="E85" i="2"/>
  <c r="D85" i="2"/>
  <c r="K84" i="2"/>
  <c r="J84" i="2"/>
  <c r="H84" i="2"/>
  <c r="G84" i="2"/>
  <c r="E84" i="2"/>
  <c r="D84" i="2"/>
  <c r="K83" i="2"/>
  <c r="J83" i="2"/>
  <c r="H83" i="2"/>
  <c r="G83" i="2"/>
  <c r="E83" i="2"/>
  <c r="D83" i="2"/>
  <c r="K82" i="2"/>
  <c r="J82" i="2"/>
  <c r="H82" i="2"/>
  <c r="G82" i="2"/>
  <c r="E82" i="2"/>
  <c r="D82" i="2"/>
  <c r="K81" i="2"/>
  <c r="J81" i="2"/>
  <c r="H81" i="2"/>
  <c r="G81" i="2"/>
  <c r="E81" i="2"/>
  <c r="D81" i="2"/>
  <c r="K80" i="2"/>
  <c r="J80" i="2"/>
  <c r="H80" i="2"/>
  <c r="G80" i="2"/>
  <c r="E80" i="2"/>
  <c r="D80" i="2"/>
  <c r="K79" i="2"/>
  <c r="J79" i="2"/>
  <c r="H79" i="2"/>
  <c r="G79" i="2"/>
  <c r="E79" i="2"/>
  <c r="D79" i="2"/>
  <c r="K78" i="2"/>
  <c r="J78" i="2"/>
  <c r="H78" i="2"/>
  <c r="G78" i="2"/>
  <c r="E78" i="2"/>
  <c r="D78" i="2"/>
  <c r="K77" i="2"/>
  <c r="J77" i="2"/>
  <c r="H77" i="2"/>
  <c r="G77" i="2"/>
  <c r="E77" i="2"/>
  <c r="D77" i="2"/>
  <c r="K76" i="2"/>
  <c r="J76" i="2"/>
  <c r="H76" i="2"/>
  <c r="G76" i="2"/>
  <c r="E76" i="2"/>
  <c r="D76" i="2"/>
  <c r="K75" i="2"/>
  <c r="J75" i="2"/>
  <c r="H75" i="2"/>
  <c r="G75" i="2"/>
  <c r="E75" i="2"/>
  <c r="D75" i="2"/>
  <c r="K74" i="2"/>
  <c r="J74" i="2"/>
  <c r="H74" i="2"/>
  <c r="G74" i="2"/>
  <c r="E74" i="2"/>
  <c r="D74" i="2"/>
  <c r="K73" i="2"/>
  <c r="J73" i="2"/>
  <c r="H73" i="2"/>
  <c r="G73" i="2"/>
  <c r="E73" i="2"/>
  <c r="D73" i="2"/>
  <c r="K72" i="2"/>
  <c r="J72" i="2"/>
  <c r="H72" i="2"/>
  <c r="G72" i="2"/>
  <c r="E72" i="2"/>
  <c r="D72" i="2"/>
  <c r="K71" i="2"/>
  <c r="J71" i="2"/>
  <c r="H71" i="2"/>
  <c r="G71" i="2"/>
  <c r="E71" i="2"/>
  <c r="D71" i="2"/>
  <c r="K70" i="2"/>
  <c r="J70" i="2"/>
  <c r="H70" i="2"/>
  <c r="G70" i="2"/>
  <c r="E70" i="2"/>
  <c r="D70" i="2"/>
  <c r="K69" i="2"/>
  <c r="J69" i="2"/>
  <c r="H69" i="2"/>
  <c r="G69" i="2"/>
  <c r="E69" i="2"/>
  <c r="D69" i="2"/>
  <c r="K68" i="2"/>
  <c r="J68" i="2"/>
  <c r="H68" i="2"/>
  <c r="G68" i="2"/>
  <c r="E68" i="2"/>
  <c r="D68" i="2"/>
  <c r="K67" i="2"/>
  <c r="J67" i="2"/>
  <c r="H67" i="2"/>
  <c r="G67" i="2"/>
  <c r="E67" i="2"/>
  <c r="D67" i="2"/>
  <c r="K66" i="2"/>
  <c r="J66" i="2"/>
  <c r="H66" i="2"/>
  <c r="G66" i="2"/>
  <c r="E66" i="2"/>
  <c r="D66" i="2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62" i="2"/>
  <c r="J62" i="2"/>
  <c r="H62" i="2"/>
  <c r="G62" i="2"/>
  <c r="E62" i="2"/>
  <c r="D62" i="2"/>
  <c r="K61" i="2"/>
  <c r="J61" i="2"/>
  <c r="H61" i="2"/>
  <c r="G61" i="2"/>
  <c r="E61" i="2"/>
  <c r="D61" i="2"/>
  <c r="K60" i="2"/>
  <c r="J60" i="2"/>
  <c r="H60" i="2"/>
  <c r="G60" i="2"/>
  <c r="E60" i="2"/>
  <c r="D60" i="2"/>
  <c r="K59" i="2"/>
  <c r="J59" i="2"/>
  <c r="H59" i="2"/>
  <c r="G59" i="2"/>
  <c r="E59" i="2"/>
  <c r="D59" i="2"/>
  <c r="K58" i="2"/>
  <c r="J58" i="2"/>
  <c r="H58" i="2"/>
  <c r="G58" i="2"/>
  <c r="E58" i="2"/>
  <c r="D58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54" i="2"/>
  <c r="J54" i="2"/>
  <c r="H54" i="2"/>
  <c r="G54" i="2"/>
  <c r="E54" i="2"/>
  <c r="D54" i="2"/>
  <c r="K53" i="2"/>
  <c r="J53" i="2"/>
  <c r="H53" i="2"/>
  <c r="G53" i="2"/>
  <c r="E53" i="2"/>
  <c r="D53" i="2"/>
  <c r="K52" i="2"/>
  <c r="J52" i="2"/>
  <c r="H52" i="2"/>
  <c r="G52" i="2"/>
  <c r="E52" i="2"/>
  <c r="D52" i="2"/>
  <c r="K51" i="2"/>
  <c r="J51" i="2"/>
  <c r="H51" i="2"/>
  <c r="G51" i="2"/>
  <c r="E51" i="2"/>
  <c r="D51" i="2"/>
  <c r="K50" i="2"/>
  <c r="J50" i="2"/>
  <c r="H50" i="2"/>
  <c r="G50" i="2"/>
  <c r="E50" i="2"/>
  <c r="D50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6" i="2"/>
  <c r="J46" i="2"/>
  <c r="H46" i="2"/>
  <c r="G46" i="2"/>
  <c r="E46" i="2"/>
  <c r="D46" i="2"/>
  <c r="K45" i="2"/>
  <c r="J45" i="2"/>
  <c r="H45" i="2"/>
  <c r="G45" i="2"/>
  <c r="E45" i="2"/>
  <c r="D45" i="2"/>
  <c r="K44" i="2"/>
  <c r="J44" i="2"/>
  <c r="H44" i="2"/>
  <c r="G44" i="2"/>
  <c r="E44" i="2"/>
  <c r="D44" i="2"/>
  <c r="K43" i="2"/>
  <c r="J43" i="2"/>
  <c r="H43" i="2"/>
  <c r="G43" i="2"/>
  <c r="E43" i="2"/>
  <c r="D43" i="2"/>
  <c r="K42" i="2"/>
  <c r="J42" i="2"/>
  <c r="H42" i="2"/>
  <c r="G42" i="2"/>
  <c r="E42" i="2"/>
  <c r="D42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8" i="2"/>
  <c r="J38" i="2"/>
  <c r="H38" i="2"/>
  <c r="G38" i="2"/>
  <c r="E38" i="2"/>
  <c r="D38" i="2"/>
  <c r="K37" i="2"/>
  <c r="J37" i="2"/>
  <c r="H37" i="2"/>
  <c r="G37" i="2"/>
  <c r="E37" i="2"/>
  <c r="D37" i="2"/>
  <c r="K36" i="2"/>
  <c r="J36" i="2"/>
  <c r="H36" i="2"/>
  <c r="G36" i="2"/>
  <c r="E36" i="2"/>
  <c r="D36" i="2"/>
  <c r="K35" i="2"/>
  <c r="J35" i="2"/>
  <c r="H35" i="2"/>
  <c r="G35" i="2"/>
  <c r="E35" i="2"/>
  <c r="D35" i="2"/>
  <c r="K34" i="2"/>
  <c r="J34" i="2"/>
  <c r="H34" i="2"/>
  <c r="G34" i="2"/>
  <c r="E34" i="2"/>
  <c r="D34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30" i="2"/>
  <c r="J30" i="2"/>
  <c r="H30" i="2"/>
  <c r="G30" i="2"/>
  <c r="E30" i="2"/>
  <c r="D30" i="2"/>
  <c r="K29" i="2"/>
  <c r="J29" i="2"/>
  <c r="H29" i="2"/>
  <c r="G29" i="2"/>
  <c r="E29" i="2"/>
  <c r="D29" i="2"/>
  <c r="K28" i="2"/>
  <c r="J28" i="2"/>
  <c r="H28" i="2"/>
  <c r="G28" i="2"/>
  <c r="E28" i="2"/>
  <c r="D28" i="2"/>
  <c r="K27" i="2"/>
  <c r="J27" i="2"/>
  <c r="H27" i="2"/>
  <c r="G27" i="2"/>
  <c r="E27" i="2"/>
  <c r="D27" i="2"/>
  <c r="K26" i="2"/>
  <c r="J26" i="2"/>
  <c r="H26" i="2"/>
  <c r="G26" i="2"/>
  <c r="E26" i="2"/>
  <c r="D26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22" i="2"/>
  <c r="J22" i="2"/>
  <c r="H22" i="2"/>
  <c r="G22" i="2"/>
  <c r="E22" i="2"/>
  <c r="D22" i="2"/>
  <c r="K21" i="2"/>
  <c r="J21" i="2"/>
  <c r="H21" i="2"/>
  <c r="G21" i="2"/>
  <c r="E21" i="2"/>
  <c r="D21" i="2"/>
  <c r="K20" i="2"/>
  <c r="J20" i="2"/>
  <c r="H20" i="2"/>
  <c r="G20" i="2"/>
  <c r="E20" i="2"/>
  <c r="D20" i="2"/>
  <c r="K19" i="2"/>
  <c r="J19" i="2"/>
  <c r="H19" i="2"/>
  <c r="G19" i="2"/>
  <c r="E19" i="2"/>
  <c r="D19" i="2"/>
  <c r="K18" i="2"/>
  <c r="J18" i="2"/>
  <c r="H18" i="2"/>
  <c r="G18" i="2"/>
  <c r="E18" i="2"/>
  <c r="D18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14" i="2"/>
  <c r="J14" i="2"/>
  <c r="H14" i="2"/>
  <c r="G14" i="2"/>
  <c r="E14" i="2"/>
  <c r="D14" i="2"/>
  <c r="K13" i="2"/>
  <c r="J13" i="2"/>
  <c r="H13" i="2"/>
  <c r="G13" i="2"/>
  <c r="E13" i="2"/>
  <c r="D13" i="2"/>
  <c r="K12" i="2"/>
  <c r="J12" i="2"/>
  <c r="H12" i="2"/>
  <c r="G12" i="2"/>
  <c r="E12" i="2"/>
  <c r="D12" i="2"/>
  <c r="K11" i="2"/>
  <c r="J11" i="2"/>
  <c r="H11" i="2"/>
  <c r="G11" i="2"/>
  <c r="E11" i="2"/>
  <c r="D11" i="2"/>
  <c r="K10" i="2"/>
  <c r="J10" i="2"/>
  <c r="H10" i="2"/>
  <c r="G10" i="2"/>
  <c r="E10" i="2"/>
  <c r="D10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I110" i="1"/>
  <c r="F110" i="1"/>
  <c r="C110" i="1"/>
  <c r="L109" i="1"/>
  <c r="D109" i="1" s="1"/>
  <c r="L108" i="1"/>
  <c r="J108" i="1" s="1"/>
  <c r="L107" i="1"/>
  <c r="G107" i="1" s="1"/>
  <c r="L106" i="1"/>
  <c r="J106" i="1" s="1"/>
  <c r="L105" i="1"/>
  <c r="J105" i="1" s="1"/>
  <c r="L104" i="1"/>
  <c r="J104" i="1" s="1"/>
  <c r="L103" i="1"/>
  <c r="J103" i="1" s="1"/>
  <c r="L102" i="1"/>
  <c r="D102" i="1" s="1"/>
  <c r="L101" i="1"/>
  <c r="G101" i="1" s="1"/>
  <c r="L100" i="1"/>
  <c r="G100" i="1" s="1"/>
  <c r="L99" i="1"/>
  <c r="D99" i="1" s="1"/>
  <c r="L98" i="1"/>
  <c r="J98" i="1" s="1"/>
  <c r="K97" i="1"/>
  <c r="J97" i="1"/>
  <c r="G97" i="1"/>
  <c r="E97" i="1"/>
  <c r="D97" i="1"/>
  <c r="K96" i="1"/>
  <c r="J96" i="1"/>
  <c r="H96" i="1"/>
  <c r="G96" i="1"/>
  <c r="E96" i="1"/>
  <c r="D96" i="1"/>
  <c r="K95" i="1"/>
  <c r="J95" i="1"/>
  <c r="H95" i="1"/>
  <c r="G95" i="1"/>
  <c r="E95" i="1"/>
  <c r="D95" i="1"/>
  <c r="K94" i="1"/>
  <c r="J94" i="1"/>
  <c r="H94" i="1"/>
  <c r="G94" i="1"/>
  <c r="E94" i="1"/>
  <c r="D94" i="1"/>
  <c r="K93" i="1"/>
  <c r="J93" i="1"/>
  <c r="H93" i="1"/>
  <c r="G93" i="1"/>
  <c r="E93" i="1"/>
  <c r="D93" i="1"/>
  <c r="K92" i="1"/>
  <c r="J92" i="1"/>
  <c r="H92" i="1"/>
  <c r="G92" i="1"/>
  <c r="E92" i="1"/>
  <c r="D92" i="1"/>
  <c r="K91" i="1"/>
  <c r="J91" i="1"/>
  <c r="H91" i="1"/>
  <c r="G91" i="1"/>
  <c r="E91" i="1"/>
  <c r="D91" i="1"/>
  <c r="K90" i="1"/>
  <c r="J90" i="1"/>
  <c r="H90" i="1"/>
  <c r="G90" i="1"/>
  <c r="E90" i="1"/>
  <c r="D90" i="1"/>
  <c r="K89" i="1"/>
  <c r="J89" i="1"/>
  <c r="H89" i="1"/>
  <c r="G89" i="1"/>
  <c r="E89" i="1"/>
  <c r="D89" i="1"/>
  <c r="K88" i="1"/>
  <c r="J88" i="1"/>
  <c r="H88" i="1"/>
  <c r="G88" i="1"/>
  <c r="E88" i="1"/>
  <c r="D88" i="1"/>
  <c r="K87" i="1"/>
  <c r="J87" i="1"/>
  <c r="H87" i="1"/>
  <c r="G87" i="1"/>
  <c r="E87" i="1"/>
  <c r="D87" i="1"/>
  <c r="K86" i="1"/>
  <c r="J86" i="1"/>
  <c r="H86" i="1"/>
  <c r="G86" i="1"/>
  <c r="E86" i="1"/>
  <c r="D86" i="1"/>
  <c r="K85" i="1"/>
  <c r="J85" i="1"/>
  <c r="H85" i="1"/>
  <c r="G85" i="1"/>
  <c r="E85" i="1"/>
  <c r="D85" i="1"/>
  <c r="K84" i="1"/>
  <c r="J84" i="1"/>
  <c r="H84" i="1"/>
  <c r="G84" i="1"/>
  <c r="E84" i="1"/>
  <c r="D84" i="1"/>
  <c r="K83" i="1"/>
  <c r="J83" i="1"/>
  <c r="H83" i="1"/>
  <c r="G83" i="1"/>
  <c r="E83" i="1"/>
  <c r="D83" i="1"/>
  <c r="K82" i="1"/>
  <c r="J82" i="1"/>
  <c r="H82" i="1"/>
  <c r="G82" i="1"/>
  <c r="E82" i="1"/>
  <c r="D82" i="1"/>
  <c r="K81" i="1"/>
  <c r="J81" i="1"/>
  <c r="H81" i="1"/>
  <c r="G81" i="1"/>
  <c r="E81" i="1"/>
  <c r="D81" i="1"/>
  <c r="K80" i="1"/>
  <c r="J80" i="1"/>
  <c r="H80" i="1"/>
  <c r="G80" i="1"/>
  <c r="E80" i="1"/>
  <c r="D80" i="1"/>
  <c r="K79" i="1"/>
  <c r="J79" i="1"/>
  <c r="H79" i="1"/>
  <c r="G79" i="1"/>
  <c r="E79" i="1"/>
  <c r="D79" i="1"/>
  <c r="K78" i="1"/>
  <c r="J78" i="1"/>
  <c r="H78" i="1"/>
  <c r="G78" i="1"/>
  <c r="E78" i="1"/>
  <c r="D78" i="1"/>
  <c r="K77" i="1"/>
  <c r="J77" i="1"/>
  <c r="H77" i="1"/>
  <c r="G77" i="1"/>
  <c r="E77" i="1"/>
  <c r="D77" i="1"/>
  <c r="K76" i="1"/>
  <c r="J76" i="1"/>
  <c r="H76" i="1"/>
  <c r="G76" i="1"/>
  <c r="E76" i="1"/>
  <c r="D76" i="1"/>
  <c r="K75" i="1"/>
  <c r="J75" i="1"/>
  <c r="H75" i="1"/>
  <c r="G75" i="1"/>
  <c r="E75" i="1"/>
  <c r="D75" i="1"/>
  <c r="K74" i="1"/>
  <c r="J74" i="1"/>
  <c r="H74" i="1"/>
  <c r="G74" i="1"/>
  <c r="E74" i="1"/>
  <c r="D74" i="1"/>
  <c r="K73" i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70" i="1"/>
  <c r="J70" i="1"/>
  <c r="H70" i="1"/>
  <c r="G70" i="1"/>
  <c r="E70" i="1"/>
  <c r="D70" i="1"/>
  <c r="K69" i="1"/>
  <c r="J69" i="1"/>
  <c r="H69" i="1"/>
  <c r="G69" i="1"/>
  <c r="E69" i="1"/>
  <c r="D69" i="1"/>
  <c r="K68" i="1"/>
  <c r="J68" i="1"/>
  <c r="H68" i="1"/>
  <c r="G68" i="1"/>
  <c r="E68" i="1"/>
  <c r="D68" i="1"/>
  <c r="K67" i="1"/>
  <c r="J67" i="1"/>
  <c r="H67" i="1"/>
  <c r="G67" i="1"/>
  <c r="E67" i="1"/>
  <c r="D67" i="1"/>
  <c r="K66" i="1"/>
  <c r="J66" i="1"/>
  <c r="H66" i="1"/>
  <c r="G66" i="1"/>
  <c r="E66" i="1"/>
  <c r="D66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62" i="1"/>
  <c r="J62" i="1"/>
  <c r="H62" i="1"/>
  <c r="G62" i="1"/>
  <c r="E62" i="1"/>
  <c r="D62" i="1"/>
  <c r="K61" i="1"/>
  <c r="J61" i="1"/>
  <c r="H61" i="1"/>
  <c r="G61" i="1"/>
  <c r="E61" i="1"/>
  <c r="D61" i="1"/>
  <c r="K60" i="1"/>
  <c r="J60" i="1"/>
  <c r="H60" i="1"/>
  <c r="G60" i="1"/>
  <c r="E60" i="1"/>
  <c r="D60" i="1"/>
  <c r="K59" i="1"/>
  <c r="J59" i="1"/>
  <c r="H59" i="1"/>
  <c r="G59" i="1"/>
  <c r="E59" i="1"/>
  <c r="D59" i="1"/>
  <c r="K58" i="1"/>
  <c r="J58" i="1"/>
  <c r="H58" i="1"/>
  <c r="G58" i="1"/>
  <c r="E58" i="1"/>
  <c r="D58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54" i="1"/>
  <c r="J54" i="1"/>
  <c r="H54" i="1"/>
  <c r="G54" i="1"/>
  <c r="E54" i="1"/>
  <c r="D54" i="1"/>
  <c r="K53" i="1"/>
  <c r="J53" i="1"/>
  <c r="H53" i="1"/>
  <c r="G53" i="1"/>
  <c r="E53" i="1"/>
  <c r="D53" i="1"/>
  <c r="K52" i="1"/>
  <c r="J52" i="1"/>
  <c r="H52" i="1"/>
  <c r="G52" i="1"/>
  <c r="E52" i="1"/>
  <c r="D52" i="1"/>
  <c r="K51" i="1"/>
  <c r="J51" i="1"/>
  <c r="H51" i="1"/>
  <c r="G51" i="1"/>
  <c r="E51" i="1"/>
  <c r="D51" i="1"/>
  <c r="K50" i="1"/>
  <c r="J50" i="1"/>
  <c r="H50" i="1"/>
  <c r="G50" i="1"/>
  <c r="E50" i="1"/>
  <c r="D50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6" i="1"/>
  <c r="J46" i="1"/>
  <c r="H46" i="1"/>
  <c r="G46" i="1"/>
  <c r="E46" i="1"/>
  <c r="D46" i="1"/>
  <c r="K45" i="1"/>
  <c r="J45" i="1"/>
  <c r="H45" i="1"/>
  <c r="G45" i="1"/>
  <c r="E45" i="1"/>
  <c r="D45" i="1"/>
  <c r="K44" i="1"/>
  <c r="J44" i="1"/>
  <c r="H44" i="1"/>
  <c r="G44" i="1"/>
  <c r="E44" i="1"/>
  <c r="D44" i="1"/>
  <c r="K43" i="1"/>
  <c r="J43" i="1"/>
  <c r="H43" i="1"/>
  <c r="G43" i="1"/>
  <c r="E43" i="1"/>
  <c r="D43" i="1"/>
  <c r="K42" i="1"/>
  <c r="J42" i="1"/>
  <c r="H42" i="1"/>
  <c r="G42" i="1"/>
  <c r="E42" i="1"/>
  <c r="D42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8" i="1"/>
  <c r="J38" i="1"/>
  <c r="H38" i="1"/>
  <c r="G38" i="1"/>
  <c r="E38" i="1"/>
  <c r="D38" i="1"/>
  <c r="K37" i="1"/>
  <c r="J37" i="1"/>
  <c r="H37" i="1"/>
  <c r="G37" i="1"/>
  <c r="E37" i="1"/>
  <c r="D37" i="1"/>
  <c r="K36" i="1"/>
  <c r="J36" i="1"/>
  <c r="H36" i="1"/>
  <c r="G36" i="1"/>
  <c r="E36" i="1"/>
  <c r="D36" i="1"/>
  <c r="K35" i="1"/>
  <c r="J35" i="1"/>
  <c r="H35" i="1"/>
  <c r="G35" i="1"/>
  <c r="E35" i="1"/>
  <c r="D35" i="1"/>
  <c r="K34" i="1"/>
  <c r="J34" i="1"/>
  <c r="H34" i="1"/>
  <c r="G34" i="1"/>
  <c r="E34" i="1"/>
  <c r="D34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30" i="1"/>
  <c r="J30" i="1"/>
  <c r="H30" i="1"/>
  <c r="G30" i="1"/>
  <c r="E30" i="1"/>
  <c r="D30" i="1"/>
  <c r="K29" i="1"/>
  <c r="J29" i="1"/>
  <c r="H29" i="1"/>
  <c r="G29" i="1"/>
  <c r="E29" i="1"/>
  <c r="D29" i="1"/>
  <c r="K28" i="1"/>
  <c r="J28" i="1"/>
  <c r="H28" i="1"/>
  <c r="G28" i="1"/>
  <c r="E28" i="1"/>
  <c r="D28" i="1"/>
  <c r="K27" i="1"/>
  <c r="J27" i="1"/>
  <c r="H27" i="1"/>
  <c r="G27" i="1"/>
  <c r="E27" i="1"/>
  <c r="D27" i="1"/>
  <c r="K26" i="1"/>
  <c r="J26" i="1"/>
  <c r="H26" i="1"/>
  <c r="G26" i="1"/>
  <c r="E26" i="1"/>
  <c r="D26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22" i="1"/>
  <c r="J22" i="1"/>
  <c r="H22" i="1"/>
  <c r="G22" i="1"/>
  <c r="E22" i="1"/>
  <c r="D22" i="1"/>
  <c r="K21" i="1"/>
  <c r="J21" i="1"/>
  <c r="H21" i="1"/>
  <c r="G21" i="1"/>
  <c r="E21" i="1"/>
  <c r="D21" i="1"/>
  <c r="K20" i="1"/>
  <c r="J20" i="1"/>
  <c r="H20" i="1"/>
  <c r="G20" i="1"/>
  <c r="E20" i="1"/>
  <c r="D20" i="1"/>
  <c r="K19" i="1"/>
  <c r="J19" i="1"/>
  <c r="H19" i="1"/>
  <c r="G19" i="1"/>
  <c r="E19" i="1"/>
  <c r="D19" i="1"/>
  <c r="K18" i="1"/>
  <c r="J18" i="1"/>
  <c r="H18" i="1"/>
  <c r="G18" i="1"/>
  <c r="E18" i="1"/>
  <c r="D18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14" i="1"/>
  <c r="J14" i="1"/>
  <c r="H14" i="1"/>
  <c r="G14" i="1"/>
  <c r="E14" i="1"/>
  <c r="D14" i="1"/>
  <c r="K13" i="1"/>
  <c r="J13" i="1"/>
  <c r="H13" i="1"/>
  <c r="G13" i="1"/>
  <c r="E13" i="1"/>
  <c r="D13" i="1"/>
  <c r="K12" i="1"/>
  <c r="J12" i="1"/>
  <c r="H12" i="1"/>
  <c r="G12" i="1"/>
  <c r="E12" i="1"/>
  <c r="D12" i="1"/>
  <c r="K11" i="1"/>
  <c r="J11" i="1"/>
  <c r="H11" i="1"/>
  <c r="G11" i="1"/>
  <c r="E11" i="1"/>
  <c r="D11" i="1"/>
  <c r="K10" i="1"/>
  <c r="J10" i="1"/>
  <c r="H10" i="1"/>
  <c r="G10" i="1"/>
  <c r="E10" i="1"/>
  <c r="D10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  <c r="G110" i="1" l="1"/>
  <c r="D99" i="2"/>
  <c r="G105" i="2"/>
  <c r="G99" i="2"/>
  <c r="D105" i="3"/>
  <c r="D109" i="3"/>
  <c r="D107" i="3"/>
  <c r="D101" i="3"/>
  <c r="G101" i="3"/>
  <c r="D102" i="2"/>
  <c r="G102" i="2"/>
  <c r="D105" i="2"/>
  <c r="L110" i="2"/>
  <c r="L110" i="3"/>
  <c r="D108" i="2"/>
  <c r="D102" i="3"/>
  <c r="H109" i="3"/>
  <c r="H108" i="3"/>
  <c r="K107" i="3"/>
  <c r="E101" i="3"/>
  <c r="E102" i="3"/>
  <c r="K99" i="3"/>
  <c r="E100" i="3"/>
  <c r="K103" i="3"/>
  <c r="E107" i="3"/>
  <c r="K98" i="2"/>
  <c r="H109" i="2"/>
  <c r="E107" i="2"/>
  <c r="E100" i="2"/>
  <c r="H103" i="2"/>
  <c r="K103" i="2"/>
  <c r="K101" i="2"/>
  <c r="H100" i="2"/>
  <c r="E102" i="2"/>
  <c r="E103" i="2"/>
  <c r="K105" i="2"/>
  <c r="E105" i="2"/>
  <c r="K100" i="2"/>
  <c r="E109" i="2"/>
  <c r="K99" i="2"/>
  <c r="H102" i="2"/>
  <c r="H101" i="2"/>
  <c r="G110" i="2"/>
  <c r="D100" i="2"/>
  <c r="D103" i="2"/>
  <c r="D106" i="2"/>
  <c r="D109" i="2"/>
  <c r="G100" i="2"/>
  <c r="G103" i="2"/>
  <c r="G106" i="2"/>
  <c r="G109" i="2"/>
  <c r="D100" i="3"/>
  <c r="D103" i="3"/>
  <c r="D106" i="3"/>
  <c r="D98" i="2"/>
  <c r="D101" i="2"/>
  <c r="D104" i="2"/>
  <c r="D107" i="2"/>
  <c r="E110" i="2"/>
  <c r="G98" i="2"/>
  <c r="G101" i="2"/>
  <c r="G104" i="2"/>
  <c r="G107" i="2"/>
  <c r="J98" i="2"/>
  <c r="H110" i="2"/>
  <c r="D110" i="3"/>
  <c r="J101" i="1"/>
  <c r="H110" i="3"/>
  <c r="K110" i="2"/>
  <c r="D103" i="1"/>
  <c r="G99" i="3"/>
  <c r="G102" i="3"/>
  <c r="G105" i="3"/>
  <c r="G108" i="3"/>
  <c r="J110" i="2"/>
  <c r="G103" i="1"/>
  <c r="J99" i="3"/>
  <c r="G99" i="1"/>
  <c r="D106" i="1"/>
  <c r="G106" i="1"/>
  <c r="D108" i="1"/>
  <c r="J102" i="1"/>
  <c r="D101" i="1"/>
  <c r="D105" i="1"/>
  <c r="J99" i="1"/>
  <c r="D104" i="1"/>
  <c r="G108" i="1"/>
  <c r="G104" i="1"/>
  <c r="J109" i="1"/>
  <c r="J100" i="1"/>
  <c r="G102" i="1"/>
  <c r="J107" i="1"/>
  <c r="G109" i="1"/>
  <c r="L110" i="1"/>
  <c r="E110" i="1" s="1"/>
  <c r="G98" i="1"/>
  <c r="D100" i="1"/>
  <c r="D98" i="1"/>
  <c r="G105" i="1"/>
  <c r="D107" i="1"/>
  <c r="H105" i="3" l="1"/>
  <c r="E104" i="2"/>
  <c r="H99" i="2"/>
  <c r="K102" i="2"/>
  <c r="H102" i="3"/>
  <c r="H106" i="3"/>
  <c r="E99" i="3"/>
  <c r="H98" i="3"/>
  <c r="E108" i="3"/>
  <c r="E110" i="3"/>
  <c r="K108" i="2"/>
  <c r="H100" i="3"/>
  <c r="K108" i="3"/>
  <c r="D110" i="2"/>
  <c r="H104" i="2"/>
  <c r="K106" i="2"/>
  <c r="K107" i="2"/>
  <c r="H108" i="2"/>
  <c r="H105" i="2"/>
  <c r="K98" i="3"/>
  <c r="E106" i="3"/>
  <c r="E106" i="2"/>
  <c r="E98" i="3"/>
  <c r="E101" i="2"/>
  <c r="H98" i="2"/>
  <c r="H106" i="2"/>
  <c r="E109" i="3"/>
  <c r="H103" i="3"/>
  <c r="J110" i="3"/>
  <c r="K109" i="3"/>
  <c r="K104" i="2"/>
  <c r="E98" i="2"/>
  <c r="E108" i="2"/>
  <c r="H107" i="2"/>
  <c r="H99" i="3"/>
  <c r="E103" i="3"/>
  <c r="K104" i="3"/>
  <c r="K101" i="3"/>
  <c r="K100" i="3"/>
  <c r="K105" i="3"/>
  <c r="K102" i="3"/>
  <c r="H101" i="3"/>
  <c r="K106" i="3"/>
  <c r="E105" i="3"/>
  <c r="E104" i="3"/>
  <c r="K110" i="3"/>
  <c r="G110" i="3"/>
  <c r="K109" i="2"/>
  <c r="E99" i="2"/>
  <c r="H107" i="3"/>
  <c r="H104" i="3"/>
  <c r="H110" i="1"/>
  <c r="K110" i="1"/>
  <c r="E102" i="1"/>
  <c r="H100" i="1"/>
  <c r="K98" i="1"/>
  <c r="K99" i="1"/>
  <c r="K102" i="1"/>
  <c r="E107" i="1"/>
  <c r="H105" i="1"/>
  <c r="K103" i="1"/>
  <c r="D110" i="1"/>
  <c r="K106" i="1"/>
  <c r="E98" i="1"/>
  <c r="H101" i="1"/>
  <c r="E108" i="1"/>
  <c r="H99" i="1"/>
  <c r="E106" i="1"/>
  <c r="K108" i="1"/>
  <c r="E100" i="1"/>
  <c r="H98" i="1"/>
  <c r="H108" i="1"/>
  <c r="E103" i="1"/>
  <c r="H106" i="1"/>
  <c r="E101" i="1"/>
  <c r="E105" i="1"/>
  <c r="H103" i="1"/>
  <c r="K101" i="1"/>
  <c r="K104" i="1"/>
  <c r="H104" i="1"/>
  <c r="E99" i="1"/>
  <c r="K109" i="1"/>
  <c r="H109" i="1"/>
  <c r="K107" i="1"/>
  <c r="E104" i="1"/>
  <c r="H102" i="1"/>
  <c r="K100" i="1"/>
  <c r="E109" i="1"/>
  <c r="H107" i="1"/>
  <c r="K105" i="1"/>
  <c r="J110" i="1"/>
</calcChain>
</file>

<file path=xl/sharedStrings.xml><?xml version="1.0" encoding="utf-8"?>
<sst xmlns="http://schemas.openxmlformats.org/spreadsheetml/2006/main" count="553" uniqueCount="37">
  <si>
    <t>Invalid</t>
  </si>
  <si>
    <t>Unknown</t>
  </si>
  <si>
    <t>Valid</t>
  </si>
  <si>
    <t>All</t>
  </si>
  <si>
    <t>Records</t>
  </si>
  <si>
    <t>2010</t>
  </si>
  <si>
    <t>Under 1</t>
  </si>
  <si>
    <t>01 to 4</t>
  </si>
  <si>
    <t>05 to 14</t>
  </si>
  <si>
    <t>15 to 24</t>
  </si>
  <si>
    <t>25 to 34</t>
  </si>
  <si>
    <t>35 to 44</t>
  </si>
  <si>
    <t>45 to 54</t>
  </si>
  <si>
    <t>55 to 64</t>
  </si>
  <si>
    <t>65 to 74</t>
  </si>
  <si>
    <t>75 to 84</t>
  </si>
  <si>
    <t>85+</t>
  </si>
  <si>
    <t>Unknown Age</t>
  </si>
  <si>
    <t>All Ages</t>
  </si>
  <si>
    <t>2011</t>
  </si>
  <si>
    <t>2012</t>
  </si>
  <si>
    <t>2013</t>
  </si>
  <si>
    <t>2014</t>
  </si>
  <si>
    <t>Linkable RLNs by Year and Age Group</t>
  </si>
  <si>
    <t>% of Age Group</t>
  </si>
  <si>
    <t>% of All Records</t>
  </si>
  <si>
    <t>Appendix M</t>
  </si>
  <si>
    <t>2015</t>
  </si>
  <si>
    <t>2016</t>
  </si>
  <si>
    <t>2017</t>
  </si>
  <si>
    <t>2018</t>
  </si>
  <si>
    <t>2019</t>
  </si>
  <si>
    <t>2020</t>
  </si>
  <si>
    <t>.</t>
  </si>
  <si>
    <t>2010-2021 Patient Discharge Data</t>
  </si>
  <si>
    <t xml:space="preserve">2010-2021 Emergency Department Data </t>
  </si>
  <si>
    <t>2010-2021 Ambulatory Surgery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</si>
</sst>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0" fillId="0" borderId="3" xfId="0" applyNumberFormat="1" applyBorder="1" applyAlignment="1">
      <alignment horizontal="left" vertical="top"/>
    </xf>
    <xf numFmtId="0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5" xfId="0" applyNumberFormat="1" applyBorder="1" applyAlignment="1"/>
    <xf numFmtId="3" fontId="0" fillId="0" borderId="5" xfId="0" applyNumberFormat="1" applyBorder="1" applyAlignment="1"/>
    <xf numFmtId="10" fontId="0" fillId="0" borderId="5" xfId="1" applyNumberFormat="1" applyFont="1" applyBorder="1" applyAlignment="1"/>
    <xf numFmtId="10" fontId="0" fillId="0" borderId="0" xfId="0" applyNumberFormat="1"/>
    <xf numFmtId="49" fontId="2" fillId="0" borderId="3" xfId="0" applyNumberFormat="1" applyFont="1" applyBorder="1" applyAlignment="1">
      <alignment horizontal="left" vertical="top"/>
    </xf>
    <xf numFmtId="3" fontId="2" fillId="0" borderId="3" xfId="0" applyNumberFormat="1" applyFont="1" applyBorder="1" applyAlignment="1">
      <alignment horizontal="right"/>
    </xf>
    <xf numFmtId="10" fontId="2" fillId="0" borderId="5" xfId="1" applyNumberFormat="1" applyFont="1" applyBorder="1" applyAlignment="1"/>
    <xf numFmtId="10" fontId="2" fillId="0" borderId="3" xfId="1" applyNumberFormat="1" applyFont="1" applyBorder="1" applyAlignment="1"/>
    <xf numFmtId="49" fontId="3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 wrapText="1"/>
    </xf>
    <xf numFmtId="49" fontId="0" fillId="0" borderId="3" xfId="0" applyNumberFormat="1" applyBorder="1" applyAlignment="1">
      <alignment horizontal="left" vertical="top"/>
    </xf>
    <xf numFmtId="49" fontId="0" fillId="0" borderId="3" xfId="0" applyNumberFormat="1" applyFill="1" applyBorder="1" applyAlignment="1">
      <alignment horizontal="left" vertical="top"/>
    </xf>
    <xf numFmtId="0" fontId="0" fillId="0" borderId="3" xfId="0" applyNumberFormat="1" applyFill="1" applyBorder="1" applyAlignment="1">
      <alignment horizontal="right"/>
    </xf>
    <xf numFmtId="10" fontId="0" fillId="0" borderId="5" xfId="1" applyNumberFormat="1" applyFont="1" applyFill="1" applyBorder="1" applyAlignment="1"/>
    <xf numFmtId="49" fontId="0" fillId="0" borderId="3" xfId="0" applyNumberFormat="1" applyBorder="1" applyAlignment="1">
      <alignment horizontal="left" vertical="top"/>
    </xf>
    <xf numFmtId="0" fontId="0" fillId="0" borderId="3" xfId="0" applyNumberFormat="1" applyBorder="1" applyAlignment="1"/>
    <xf numFmtId="3" fontId="0" fillId="0" borderId="3" xfId="0" applyNumberFormat="1" applyBorder="1" applyAlignment="1"/>
    <xf numFmtId="10" fontId="0" fillId="0" borderId="3" xfId="1" applyNumberFormat="1" applyFont="1" applyBorder="1" applyAlignment="1"/>
    <xf numFmtId="49" fontId="0" fillId="0" borderId="3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164" fontId="0" fillId="0" borderId="3" xfId="2" applyNumberFormat="1" applyFont="1" applyBorder="1" applyAlignment="1"/>
    <xf numFmtId="164" fontId="0" fillId="0" borderId="3" xfId="2" applyNumberFormat="1" applyFont="1" applyBorder="1" applyAlignment="1">
      <alignment horizontal="right"/>
    </xf>
    <xf numFmtId="49" fontId="0" fillId="0" borderId="3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0" fontId="6" fillId="0" borderId="0" xfId="0" applyFont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9" fontId="6" fillId="0" borderId="0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0" fillId="0" borderId="3" xfId="0" applyNumberFormat="1" applyBorder="1" applyAlignment="1">
      <alignment horizontal="left" vertical="top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tabSelected="1" zoomScaleNormal="100" workbookViewId="0">
      <pane xSplit="1" ySplit="6" topLeftCell="B137" activePane="bottomRight" state="frozen"/>
      <selection pane="topRight" activeCell="B1" sqref="B1"/>
      <selection pane="bottomLeft" activeCell="A7" sqref="A7"/>
      <selection pane="bottomRight" activeCell="A4" sqref="A4:L4"/>
    </sheetView>
  </sheetViews>
  <sheetFormatPr defaultRowHeight="15" x14ac:dyDescent="0.25"/>
  <cols>
    <col min="2" max="2" width="13.5703125" customWidth="1"/>
    <col min="6" max="6" width="10.42578125" customWidth="1"/>
    <col min="9" max="9" width="10.42578125" customWidth="1"/>
    <col min="12" max="12" width="11.42578125" customWidth="1"/>
  </cols>
  <sheetData>
    <row r="1" spans="1:12" ht="15" customHeight="1" x14ac:dyDescent="0.25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" customHeight="1" x14ac:dyDescent="0.25">
      <c r="A2" s="39" t="s">
        <v>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5" customHeight="1" x14ac:dyDescent="0.25">
      <c r="A3" s="39" t="s">
        <v>34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40"/>
      <c r="B5" s="41"/>
      <c r="C5" s="35" t="s">
        <v>0</v>
      </c>
      <c r="D5" s="36"/>
      <c r="E5" s="37"/>
      <c r="F5" s="35" t="s">
        <v>1</v>
      </c>
      <c r="G5" s="36"/>
      <c r="H5" s="37"/>
      <c r="I5" s="35" t="s">
        <v>2</v>
      </c>
      <c r="J5" s="36"/>
      <c r="K5" s="37"/>
      <c r="L5" s="14" t="s">
        <v>3</v>
      </c>
    </row>
    <row r="6" spans="1:12" ht="30" x14ac:dyDescent="0.25">
      <c r="A6" s="41"/>
      <c r="B6" s="41"/>
      <c r="C6" s="14" t="s">
        <v>4</v>
      </c>
      <c r="D6" s="15" t="s">
        <v>24</v>
      </c>
      <c r="E6" s="15" t="s">
        <v>25</v>
      </c>
      <c r="F6" s="14" t="s">
        <v>4</v>
      </c>
      <c r="G6" s="15" t="s">
        <v>24</v>
      </c>
      <c r="H6" s="15" t="s">
        <v>25</v>
      </c>
      <c r="I6" s="14" t="s">
        <v>4</v>
      </c>
      <c r="J6" s="15" t="s">
        <v>24</v>
      </c>
      <c r="K6" s="15" t="s">
        <v>25</v>
      </c>
      <c r="L6" s="14" t="s">
        <v>4</v>
      </c>
    </row>
    <row r="7" spans="1:12" x14ac:dyDescent="0.25">
      <c r="A7" s="31" t="s">
        <v>5</v>
      </c>
      <c r="B7" s="1" t="s">
        <v>6</v>
      </c>
      <c r="C7" s="4">
        <v>675</v>
      </c>
      <c r="D7" s="6">
        <f t="shared" ref="D7:D38" si="0">C7/$L7</f>
        <v>1.1964818117038965E-3</v>
      </c>
      <c r="E7" s="6">
        <f t="shared" ref="E7:E19" si="1">C7/$L$19</f>
        <v>1.69985711127038E-4</v>
      </c>
      <c r="F7" s="5">
        <v>522699</v>
      </c>
      <c r="G7" s="6">
        <f t="shared" ref="G7:G38" si="2">F7/$L7</f>
        <v>0.92651829110491102</v>
      </c>
      <c r="H7" s="6">
        <f t="shared" ref="H7:H19" si="3">F7/$L$19</f>
        <v>0.13163164625243207</v>
      </c>
      <c r="I7" s="5">
        <v>40780</v>
      </c>
      <c r="J7" s="6">
        <f t="shared" ref="J7:J38" si="4">I7/$L7</f>
        <v>7.2285227083385029E-2</v>
      </c>
      <c r="K7" s="6">
        <f t="shared" ref="K7:K19" si="5">I7/$L$19</f>
        <v>1.0269655258904607E-2</v>
      </c>
      <c r="L7" s="5">
        <v>564154</v>
      </c>
    </row>
    <row r="8" spans="1:12" x14ac:dyDescent="0.25">
      <c r="A8" s="32"/>
      <c r="B8" s="1" t="s">
        <v>7</v>
      </c>
      <c r="C8" s="2">
        <v>39</v>
      </c>
      <c r="D8" s="6">
        <f t="shared" si="0"/>
        <v>6.7959642427727529E-4</v>
      </c>
      <c r="E8" s="6">
        <f t="shared" si="1"/>
        <v>9.8213966428955298E-6</v>
      </c>
      <c r="F8" s="3">
        <v>34652</v>
      </c>
      <c r="G8" s="6">
        <f t="shared" si="2"/>
        <v>0.60383013574502942</v>
      </c>
      <c r="H8" s="6">
        <f t="shared" si="3"/>
        <v>8.7264368325542536E-3</v>
      </c>
      <c r="I8" s="3">
        <v>22696</v>
      </c>
      <c r="J8" s="6">
        <f t="shared" si="4"/>
        <v>0.39549026783069335</v>
      </c>
      <c r="K8" s="6">
        <f t="shared" si="5"/>
        <v>5.7155491847988953E-3</v>
      </c>
      <c r="L8" s="3">
        <v>57387</v>
      </c>
    </row>
    <row r="9" spans="1:12" x14ac:dyDescent="0.25">
      <c r="A9" s="32"/>
      <c r="B9" s="1" t="s">
        <v>8</v>
      </c>
      <c r="C9" s="2">
        <v>59</v>
      </c>
      <c r="D9" s="6">
        <f t="shared" si="0"/>
        <v>7.2168605433439747E-4</v>
      </c>
      <c r="E9" s="6">
        <f t="shared" si="1"/>
        <v>1.4858010305918878E-5</v>
      </c>
      <c r="F9" s="3">
        <v>38683</v>
      </c>
      <c r="G9" s="6">
        <f t="shared" si="2"/>
        <v>0.47316918033588984</v>
      </c>
      <c r="H9" s="6">
        <f t="shared" si="3"/>
        <v>9.7415663163366098E-3</v>
      </c>
      <c r="I9" s="3">
        <v>43011</v>
      </c>
      <c r="J9" s="6">
        <f t="shared" si="4"/>
        <v>0.52610913360977574</v>
      </c>
      <c r="K9" s="6">
        <f t="shared" si="5"/>
        <v>1.0831489513014861E-2</v>
      </c>
      <c r="L9" s="3">
        <v>81753</v>
      </c>
    </row>
    <row r="10" spans="1:12" x14ac:dyDescent="0.25">
      <c r="A10" s="32"/>
      <c r="B10" s="1" t="s">
        <v>9</v>
      </c>
      <c r="C10" s="2">
        <v>269</v>
      </c>
      <c r="D10" s="6">
        <f t="shared" si="0"/>
        <v>8.3411369992992201E-4</v>
      </c>
      <c r="E10" s="6">
        <f t="shared" si="1"/>
        <v>6.7742453767664031E-5</v>
      </c>
      <c r="F10" s="3">
        <v>76162</v>
      </c>
      <c r="G10" s="6">
        <f t="shared" si="2"/>
        <v>0.23616270488499153</v>
      </c>
      <c r="H10" s="6">
        <f t="shared" si="3"/>
        <v>1.9179928490159211E-2</v>
      </c>
      <c r="I10" s="3">
        <v>246067</v>
      </c>
      <c r="J10" s="6">
        <f t="shared" si="4"/>
        <v>0.7630031814150785</v>
      </c>
      <c r="K10" s="6">
        <f t="shared" si="5"/>
        <v>6.196722071095831E-2</v>
      </c>
      <c r="L10" s="3">
        <v>322498</v>
      </c>
    </row>
    <row r="11" spans="1:12" x14ac:dyDescent="0.25">
      <c r="A11" s="32"/>
      <c r="B11" s="1" t="s">
        <v>10</v>
      </c>
      <c r="C11" s="2">
        <v>429</v>
      </c>
      <c r="D11" s="6">
        <f t="shared" si="0"/>
        <v>9.2528486479841079E-4</v>
      </c>
      <c r="E11" s="6">
        <f t="shared" si="1"/>
        <v>1.0803536307185081E-4</v>
      </c>
      <c r="F11" s="3">
        <v>83518</v>
      </c>
      <c r="G11" s="6">
        <f t="shared" si="2"/>
        <v>0.1801350613944841</v>
      </c>
      <c r="H11" s="6">
        <f t="shared" si="3"/>
        <v>2.1032394995419201E-2</v>
      </c>
      <c r="I11" s="3">
        <v>379694</v>
      </c>
      <c r="J11" s="6">
        <f t="shared" si="4"/>
        <v>0.81893965374071753</v>
      </c>
      <c r="K11" s="6">
        <f t="shared" si="5"/>
        <v>9.5618599408399355E-2</v>
      </c>
      <c r="L11" s="3">
        <v>463641</v>
      </c>
    </row>
    <row r="12" spans="1:12" x14ac:dyDescent="0.25">
      <c r="A12" s="32"/>
      <c r="B12" s="1" t="s">
        <v>11</v>
      </c>
      <c r="C12" s="2">
        <v>262</v>
      </c>
      <c r="D12" s="6">
        <f t="shared" si="0"/>
        <v>7.338195588119966E-4</v>
      </c>
      <c r="E12" s="6">
        <f t="shared" si="1"/>
        <v>6.5979638985605855E-5</v>
      </c>
      <c r="F12" s="3">
        <v>44631</v>
      </c>
      <c r="G12" s="6">
        <f t="shared" si="2"/>
        <v>0.12500420125701611</v>
      </c>
      <c r="H12" s="6">
        <f t="shared" si="3"/>
        <v>1.1239455219719753E-2</v>
      </c>
      <c r="I12" s="3">
        <v>312143</v>
      </c>
      <c r="J12" s="6">
        <f t="shared" si="4"/>
        <v>0.87426197918417192</v>
      </c>
      <c r="K12" s="6">
        <f t="shared" si="5"/>
        <v>7.8607184930854848E-2</v>
      </c>
      <c r="L12" s="3">
        <v>357036</v>
      </c>
    </row>
    <row r="13" spans="1:12" x14ac:dyDescent="0.25">
      <c r="A13" s="32"/>
      <c r="B13" s="1" t="s">
        <v>12</v>
      </c>
      <c r="C13" s="2">
        <v>199</v>
      </c>
      <c r="D13" s="6">
        <f t="shared" si="0"/>
        <v>4.6055433152505969E-4</v>
      </c>
      <c r="E13" s="6">
        <f t="shared" si="1"/>
        <v>5.0114305947082313E-5</v>
      </c>
      <c r="F13" s="3">
        <v>27189</v>
      </c>
      <c r="G13" s="6">
        <f t="shared" si="2"/>
        <v>6.2924682009220342E-2</v>
      </c>
      <c r="H13" s="6">
        <f t="shared" si="3"/>
        <v>6.8470244441970907E-3</v>
      </c>
      <c r="I13" s="3">
        <v>404700</v>
      </c>
      <c r="J13" s="6">
        <f t="shared" si="4"/>
        <v>0.93661476365925456</v>
      </c>
      <c r="K13" s="6">
        <f t="shared" si="5"/>
        <v>0.10191587747127745</v>
      </c>
      <c r="L13" s="3">
        <v>432088</v>
      </c>
    </row>
    <row r="14" spans="1:12" x14ac:dyDescent="0.25">
      <c r="A14" s="32"/>
      <c r="B14" s="1" t="s">
        <v>13</v>
      </c>
      <c r="C14" s="2">
        <v>172</v>
      </c>
      <c r="D14" s="6">
        <f t="shared" si="0"/>
        <v>3.5862995018796798E-4</v>
      </c>
      <c r="E14" s="6">
        <f t="shared" si="1"/>
        <v>4.3314877502000796E-5</v>
      </c>
      <c r="F14" s="3">
        <v>22860</v>
      </c>
      <c r="G14" s="6">
        <f t="shared" si="2"/>
        <v>4.7664422449400862E-2</v>
      </c>
      <c r="H14" s="6">
        <f t="shared" si="3"/>
        <v>5.7568494168356871E-3</v>
      </c>
      <c r="I14" s="3">
        <v>456571</v>
      </c>
      <c r="J14" s="6">
        <f t="shared" si="4"/>
        <v>0.95197694760041118</v>
      </c>
      <c r="K14" s="6">
        <f t="shared" si="5"/>
        <v>0.11497858683701166</v>
      </c>
      <c r="L14" s="3">
        <v>479603</v>
      </c>
    </row>
    <row r="15" spans="1:12" x14ac:dyDescent="0.25">
      <c r="A15" s="32"/>
      <c r="B15" s="1" t="s">
        <v>14</v>
      </c>
      <c r="C15" s="2">
        <v>141</v>
      </c>
      <c r="D15" s="6">
        <f t="shared" si="0"/>
        <v>3.1115867989274954E-4</v>
      </c>
      <c r="E15" s="6">
        <f t="shared" si="1"/>
        <v>3.5508126324314608E-5</v>
      </c>
      <c r="F15" s="3">
        <v>13891</v>
      </c>
      <c r="G15" s="6">
        <f t="shared" si="2"/>
        <v>3.065464696730627E-2</v>
      </c>
      <c r="H15" s="6">
        <f t="shared" si="3"/>
        <v>3.4981800196528666E-3</v>
      </c>
      <c r="I15" s="3">
        <v>439113</v>
      </c>
      <c r="J15" s="6">
        <f t="shared" si="4"/>
        <v>0.96903419435280103</v>
      </c>
      <c r="K15" s="6">
        <f t="shared" si="5"/>
        <v>0.11058212677055858</v>
      </c>
      <c r="L15" s="3">
        <v>453145</v>
      </c>
    </row>
    <row r="16" spans="1:12" x14ac:dyDescent="0.25">
      <c r="A16" s="32"/>
      <c r="B16" s="1" t="s">
        <v>15</v>
      </c>
      <c r="C16" s="2">
        <v>119</v>
      </c>
      <c r="D16" s="6">
        <f t="shared" si="0"/>
        <v>2.6252914845692428E-4</v>
      </c>
      <c r="E16" s="6">
        <f t="shared" si="1"/>
        <v>2.9967851294988922E-5</v>
      </c>
      <c r="F16" s="3">
        <v>10408</v>
      </c>
      <c r="G16" s="6">
        <f t="shared" si="2"/>
        <v>2.2961372917140066E-2</v>
      </c>
      <c r="H16" s="6">
        <f t="shared" si="3"/>
        <v>2.6210537502373505E-3</v>
      </c>
      <c r="I16" s="3">
        <v>442756</v>
      </c>
      <c r="J16" s="6">
        <f t="shared" si="4"/>
        <v>0.97677609793440301</v>
      </c>
      <c r="K16" s="6">
        <f t="shared" si="5"/>
        <v>0.11149954594927827</v>
      </c>
      <c r="L16" s="3">
        <v>453283</v>
      </c>
    </row>
    <row r="17" spans="1:14" x14ac:dyDescent="0.25">
      <c r="A17" s="32"/>
      <c r="B17" s="1" t="s">
        <v>16</v>
      </c>
      <c r="C17" s="2">
        <v>64</v>
      </c>
      <c r="D17" s="6">
        <f t="shared" si="0"/>
        <v>2.0895434674014895E-4</v>
      </c>
      <c r="E17" s="6">
        <f t="shared" si="1"/>
        <v>1.6117163721674715E-5</v>
      </c>
      <c r="F17" s="3">
        <v>5880</v>
      </c>
      <c r="G17" s="6">
        <f t="shared" si="2"/>
        <v>1.9197680606751186E-2</v>
      </c>
      <c r="H17" s="6">
        <f t="shared" si="3"/>
        <v>1.4807644169288643E-3</v>
      </c>
      <c r="I17" s="3">
        <v>300343</v>
      </c>
      <c r="J17" s="6">
        <f t="shared" si="4"/>
        <v>0.98059336504650862</v>
      </c>
      <c r="K17" s="6">
        <f t="shared" si="5"/>
        <v>7.5635582869671078E-2</v>
      </c>
      <c r="L17" s="3">
        <v>306287</v>
      </c>
    </row>
    <row r="18" spans="1:14" x14ac:dyDescent="0.25">
      <c r="A18" s="32"/>
      <c r="B18" s="1" t="s">
        <v>17</v>
      </c>
      <c r="C18" s="2">
        <v>1</v>
      </c>
      <c r="D18" s="6">
        <f t="shared" si="0"/>
        <v>2.1276595744680851E-2</v>
      </c>
      <c r="E18" s="6">
        <f t="shared" si="1"/>
        <v>2.5183068315116742E-7</v>
      </c>
      <c r="F18" s="2">
        <v>25</v>
      </c>
      <c r="G18" s="6">
        <f t="shared" si="2"/>
        <v>0.53191489361702127</v>
      </c>
      <c r="H18" s="6">
        <f t="shared" si="3"/>
        <v>6.2957670787791849E-6</v>
      </c>
      <c r="I18" s="2">
        <v>21</v>
      </c>
      <c r="J18" s="6">
        <f t="shared" si="4"/>
        <v>0.44680851063829785</v>
      </c>
      <c r="K18" s="6">
        <f t="shared" si="5"/>
        <v>5.2884443461745157E-6</v>
      </c>
      <c r="L18" s="2">
        <v>47</v>
      </c>
    </row>
    <row r="19" spans="1:14" x14ac:dyDescent="0.25">
      <c r="A19" s="33"/>
      <c r="B19" s="8" t="s">
        <v>18</v>
      </c>
      <c r="C19" s="9">
        <v>2429</v>
      </c>
      <c r="D19" s="10">
        <f t="shared" si="0"/>
        <v>6.1169672937418562E-4</v>
      </c>
      <c r="E19" s="10">
        <f t="shared" si="1"/>
        <v>6.1169672937418562E-4</v>
      </c>
      <c r="F19" s="9">
        <v>880598</v>
      </c>
      <c r="G19" s="10">
        <f t="shared" si="2"/>
        <v>0.22176159592155173</v>
      </c>
      <c r="H19" s="10">
        <f t="shared" si="3"/>
        <v>0.22176159592155173</v>
      </c>
      <c r="I19" s="9">
        <v>3087895</v>
      </c>
      <c r="J19" s="10">
        <f t="shared" si="4"/>
        <v>0.77762670734907413</v>
      </c>
      <c r="K19" s="10">
        <f t="shared" si="5"/>
        <v>0.77762670734907413</v>
      </c>
      <c r="L19" s="9">
        <v>3970922</v>
      </c>
      <c r="N19" s="7"/>
    </row>
    <row r="20" spans="1:14" x14ac:dyDescent="0.25">
      <c r="A20" s="31" t="s">
        <v>19</v>
      </c>
      <c r="B20" s="1" t="s">
        <v>6</v>
      </c>
      <c r="C20" s="4">
        <v>985</v>
      </c>
      <c r="D20" s="6">
        <f t="shared" si="0"/>
        <v>1.7775676378020964E-3</v>
      </c>
      <c r="E20" s="6">
        <f>C20/$L$32</f>
        <v>2.5042973488262473E-4</v>
      </c>
      <c r="F20" s="5">
        <v>508676</v>
      </c>
      <c r="G20" s="6">
        <f t="shared" si="2"/>
        <v>0.91797563017930872</v>
      </c>
      <c r="H20" s="6">
        <f>F20/$L$32</f>
        <v>0.12932750844787211</v>
      </c>
      <c r="I20" s="5">
        <v>44467</v>
      </c>
      <c r="J20" s="6">
        <f t="shared" si="4"/>
        <v>8.0246802182889154E-2</v>
      </c>
      <c r="K20" s="6">
        <f>I20/$L$32</f>
        <v>1.1305440630482918E-2</v>
      </c>
      <c r="L20" s="5">
        <v>554128</v>
      </c>
    </row>
    <row r="21" spans="1:14" x14ac:dyDescent="0.25">
      <c r="A21" s="32"/>
      <c r="B21" s="1" t="s">
        <v>7</v>
      </c>
      <c r="C21" s="2">
        <v>38</v>
      </c>
      <c r="D21" s="6">
        <f t="shared" si="0"/>
        <v>7.0662178998456588E-4</v>
      </c>
      <c r="E21" s="6">
        <f t="shared" ref="E21:E32" si="6">C21/$L$32</f>
        <v>9.6612486553702939E-6</v>
      </c>
      <c r="F21" s="3">
        <v>33252</v>
      </c>
      <c r="G21" s="6">
        <f t="shared" si="2"/>
        <v>0.61833125685702062</v>
      </c>
      <c r="H21" s="6">
        <f t="shared" ref="H21:H32" si="7">F21/$L$32</f>
        <v>8.4541010602203429E-3</v>
      </c>
      <c r="I21" s="3">
        <v>20487</v>
      </c>
      <c r="J21" s="6">
        <f t="shared" si="4"/>
        <v>0.38096212135299479</v>
      </c>
      <c r="K21" s="6">
        <f t="shared" ref="K21:K32" si="8">I21/$L$32</f>
        <v>5.2086842421729266E-3</v>
      </c>
      <c r="L21" s="3">
        <v>53777</v>
      </c>
    </row>
    <row r="22" spans="1:14" x14ac:dyDescent="0.25">
      <c r="A22" s="32"/>
      <c r="B22" s="1" t="s">
        <v>8</v>
      </c>
      <c r="C22" s="2">
        <v>58</v>
      </c>
      <c r="D22" s="6">
        <f t="shared" si="0"/>
        <v>7.0767090862504422E-4</v>
      </c>
      <c r="E22" s="6">
        <f t="shared" si="6"/>
        <v>1.4746116368723081E-5</v>
      </c>
      <c r="F22" s="3">
        <v>40503</v>
      </c>
      <c r="G22" s="6">
        <f t="shared" si="2"/>
        <v>0.4941861174489684</v>
      </c>
      <c r="H22" s="6">
        <f t="shared" si="7"/>
        <v>1.0297619849696396E-2</v>
      </c>
      <c r="I22" s="3">
        <v>41398</v>
      </c>
      <c r="J22" s="6">
        <f t="shared" si="4"/>
        <v>0.50510621164240654</v>
      </c>
      <c r="K22" s="6">
        <f t="shared" si="8"/>
        <v>1.0525167679868932E-2</v>
      </c>
      <c r="L22" s="3">
        <v>81959</v>
      </c>
    </row>
    <row r="23" spans="1:14" x14ac:dyDescent="0.25">
      <c r="A23" s="32"/>
      <c r="B23" s="1" t="s">
        <v>9</v>
      </c>
      <c r="C23" s="2">
        <v>284</v>
      </c>
      <c r="D23" s="6">
        <f t="shared" si="0"/>
        <v>9.0165313657822636E-4</v>
      </c>
      <c r="E23" s="6">
        <f t="shared" si="6"/>
        <v>7.2205121529609568E-5</v>
      </c>
      <c r="F23" s="3">
        <v>73470</v>
      </c>
      <c r="G23" s="6">
        <f t="shared" si="2"/>
        <v>0.2332551265647968</v>
      </c>
      <c r="H23" s="6">
        <f t="shared" si="7"/>
        <v>1.867926154500146E-2</v>
      </c>
      <c r="I23" s="3">
        <v>241223</v>
      </c>
      <c r="J23" s="6">
        <f t="shared" si="4"/>
        <v>0.76584322029862495</v>
      </c>
      <c r="K23" s="6">
        <f t="shared" si="8"/>
        <v>6.1329352220904958E-2</v>
      </c>
      <c r="L23" s="3">
        <v>314977</v>
      </c>
    </row>
    <row r="24" spans="1:14" x14ac:dyDescent="0.25">
      <c r="A24" s="32"/>
      <c r="B24" s="1" t="s">
        <v>10</v>
      </c>
      <c r="C24" s="2">
        <v>490</v>
      </c>
      <c r="D24" s="6">
        <f t="shared" si="0"/>
        <v>1.0538790275922735E-3</v>
      </c>
      <c r="E24" s="6">
        <f t="shared" si="6"/>
        <v>1.2457925897714327E-4</v>
      </c>
      <c r="F24" s="3">
        <v>81545</v>
      </c>
      <c r="G24" s="6">
        <f t="shared" si="2"/>
        <v>0.17538482715308562</v>
      </c>
      <c r="H24" s="6">
        <f t="shared" si="7"/>
        <v>2.073227688426765E-2</v>
      </c>
      <c r="I24" s="3">
        <v>382914</v>
      </c>
      <c r="J24" s="6">
        <f t="shared" si="4"/>
        <v>0.82356129381932208</v>
      </c>
      <c r="K24" s="6">
        <f t="shared" si="8"/>
        <v>9.7353351779538438E-2</v>
      </c>
      <c r="L24" s="3">
        <v>464949</v>
      </c>
    </row>
    <row r="25" spans="1:14" x14ac:dyDescent="0.25">
      <c r="A25" s="32"/>
      <c r="B25" s="1" t="s">
        <v>11</v>
      </c>
      <c r="C25" s="2">
        <v>270</v>
      </c>
      <c r="D25" s="6">
        <f t="shared" si="0"/>
        <v>7.7179903496535482E-4</v>
      </c>
      <c r="E25" s="6">
        <f t="shared" si="6"/>
        <v>6.8645714130262619E-5</v>
      </c>
      <c r="F25" s="3">
        <v>45522</v>
      </c>
      <c r="G25" s="6">
        <f t="shared" si="2"/>
        <v>0.13012531729515883</v>
      </c>
      <c r="H25" s="6">
        <f t="shared" si="7"/>
        <v>1.1573667402362276E-2</v>
      </c>
      <c r="I25" s="3">
        <v>304040</v>
      </c>
      <c r="J25" s="6">
        <f t="shared" si="4"/>
        <v>0.86910288366987587</v>
      </c>
      <c r="K25" s="6">
        <f t="shared" si="8"/>
        <v>7.7300158978389058E-2</v>
      </c>
      <c r="L25" s="3">
        <v>349832</v>
      </c>
    </row>
    <row r="26" spans="1:14" x14ac:dyDescent="0.25">
      <c r="A26" s="32"/>
      <c r="B26" s="1" t="s">
        <v>12</v>
      </c>
      <c r="C26" s="2">
        <v>215</v>
      </c>
      <c r="D26" s="6">
        <f t="shared" si="0"/>
        <v>5.0702524749906847E-4</v>
      </c>
      <c r="E26" s="6">
        <f t="shared" si="6"/>
        <v>5.4662327918542451E-5</v>
      </c>
      <c r="F26" s="3">
        <v>28044</v>
      </c>
      <c r="G26" s="6">
        <f t="shared" si="2"/>
        <v>6.6134958329599425E-2</v>
      </c>
      <c r="H26" s="6">
        <f t="shared" si="7"/>
        <v>7.1300015076632773E-3</v>
      </c>
      <c r="I26" s="3">
        <v>395783</v>
      </c>
      <c r="J26" s="6">
        <f t="shared" si="4"/>
        <v>0.9333580164229015</v>
      </c>
      <c r="K26" s="6">
        <f t="shared" si="8"/>
        <v>0.1006252099096953</v>
      </c>
      <c r="L26" s="3">
        <v>424042</v>
      </c>
    </row>
    <row r="27" spans="1:14" x14ac:dyDescent="0.25">
      <c r="A27" s="32"/>
      <c r="B27" s="1" t="s">
        <v>13</v>
      </c>
      <c r="C27" s="2">
        <v>206</v>
      </c>
      <c r="D27" s="6">
        <f t="shared" si="0"/>
        <v>4.2318651226521878E-4</v>
      </c>
      <c r="E27" s="6">
        <f t="shared" si="6"/>
        <v>5.2374137447533698E-5</v>
      </c>
      <c r="F27" s="3">
        <v>23929</v>
      </c>
      <c r="G27" s="6">
        <f t="shared" si="2"/>
        <v>4.9157427436866116E-2</v>
      </c>
      <c r="H27" s="6">
        <f t="shared" si="7"/>
        <v>6.0837899756409413E-3</v>
      </c>
      <c r="I27" s="3">
        <v>462648</v>
      </c>
      <c r="J27" s="6">
        <f t="shared" si="4"/>
        <v>0.95041938605086862</v>
      </c>
      <c r="K27" s="6">
        <f t="shared" si="8"/>
        <v>0.11762519389236199</v>
      </c>
      <c r="L27" s="3">
        <v>486783</v>
      </c>
    </row>
    <row r="28" spans="1:14" x14ac:dyDescent="0.25">
      <c r="A28" s="32"/>
      <c r="B28" s="1" t="s">
        <v>14</v>
      </c>
      <c r="C28" s="2">
        <v>135</v>
      </c>
      <c r="D28" s="6">
        <f t="shared" si="0"/>
        <v>2.9617863740275468E-4</v>
      </c>
      <c r="E28" s="6">
        <f t="shared" si="6"/>
        <v>3.432285706513131E-5</v>
      </c>
      <c r="F28" s="3">
        <v>14179</v>
      </c>
      <c r="G28" s="6">
        <f t="shared" si="2"/>
        <v>3.1107532590619692E-2</v>
      </c>
      <c r="H28" s="6">
        <f t="shared" si="7"/>
        <v>3.604916965381458E-3</v>
      </c>
      <c r="I28" s="3">
        <v>441492</v>
      </c>
      <c r="J28" s="6">
        <f t="shared" si="4"/>
        <v>0.96859628877197756</v>
      </c>
      <c r="K28" s="6">
        <f t="shared" si="8"/>
        <v>0.11224642082517741</v>
      </c>
      <c r="L28" s="3">
        <v>455806</v>
      </c>
    </row>
    <row r="29" spans="1:14" x14ac:dyDescent="0.25">
      <c r="A29" s="32"/>
      <c r="B29" s="1" t="s">
        <v>15</v>
      </c>
      <c r="C29" s="2">
        <v>76</v>
      </c>
      <c r="D29" s="6">
        <f t="shared" si="0"/>
        <v>1.7214822868533115E-4</v>
      </c>
      <c r="E29" s="6">
        <f t="shared" si="6"/>
        <v>1.9322497310740588E-5</v>
      </c>
      <c r="F29" s="3">
        <v>10774</v>
      </c>
      <c r="G29" s="6">
        <f t="shared" si="2"/>
        <v>2.4404276524417866E-2</v>
      </c>
      <c r="H29" s="6">
        <f t="shared" si="7"/>
        <v>2.7392182371831458E-3</v>
      </c>
      <c r="I29" s="3">
        <v>430630</v>
      </c>
      <c r="J29" s="6">
        <f t="shared" si="4"/>
        <v>0.97542357524689682</v>
      </c>
      <c r="K29" s="6">
        <f t="shared" si="8"/>
        <v>0.10948482917005552</v>
      </c>
      <c r="L29" s="3">
        <v>441480</v>
      </c>
    </row>
    <row r="30" spans="1:14" x14ac:dyDescent="0.25">
      <c r="A30" s="32"/>
      <c r="B30" s="1" t="s">
        <v>16</v>
      </c>
      <c r="C30" s="2">
        <v>55</v>
      </c>
      <c r="D30" s="6">
        <f t="shared" si="0"/>
        <v>1.8006574036484593E-4</v>
      </c>
      <c r="E30" s="6">
        <f t="shared" si="6"/>
        <v>1.3983386211720162E-5</v>
      </c>
      <c r="F30" s="3">
        <v>6298</v>
      </c>
      <c r="G30" s="6">
        <f t="shared" si="2"/>
        <v>2.0619164233050904E-2</v>
      </c>
      <c r="H30" s="6">
        <f t="shared" si="7"/>
        <v>1.6012248429347923E-3</v>
      </c>
      <c r="I30" s="3">
        <v>299091</v>
      </c>
      <c r="J30" s="6">
        <f t="shared" si="4"/>
        <v>0.97920077002658423</v>
      </c>
      <c r="K30" s="6">
        <f t="shared" si="8"/>
        <v>7.6041908462719909E-2</v>
      </c>
      <c r="L30" s="3">
        <v>305444</v>
      </c>
    </row>
    <row r="31" spans="1:14" x14ac:dyDescent="0.25">
      <c r="A31" s="32"/>
      <c r="B31" s="1" t="s">
        <v>17</v>
      </c>
      <c r="C31" s="2">
        <v>2</v>
      </c>
      <c r="D31" s="6">
        <f t="shared" si="0"/>
        <v>3.2258064516129031E-2</v>
      </c>
      <c r="E31" s="6">
        <f t="shared" si="6"/>
        <v>5.0848677133527868E-7</v>
      </c>
      <c r="F31" s="2">
        <v>36</v>
      </c>
      <c r="G31" s="6">
        <f t="shared" si="2"/>
        <v>0.58064516129032262</v>
      </c>
      <c r="H31" s="6">
        <f t="shared" si="7"/>
        <v>9.1527618840350156E-6</v>
      </c>
      <c r="I31" s="2">
        <v>24</v>
      </c>
      <c r="J31" s="6">
        <f t="shared" si="4"/>
        <v>0.38709677419354838</v>
      </c>
      <c r="K31" s="6">
        <f t="shared" si="8"/>
        <v>6.1018412560233437E-6</v>
      </c>
      <c r="L31" s="2">
        <v>62</v>
      </c>
    </row>
    <row r="32" spans="1:14" x14ac:dyDescent="0.25">
      <c r="A32" s="33"/>
      <c r="B32" s="8" t="s">
        <v>18</v>
      </c>
      <c r="C32" s="9">
        <v>2814</v>
      </c>
      <c r="D32" s="10">
        <f t="shared" si="0"/>
        <v>7.1544088726873702E-4</v>
      </c>
      <c r="E32" s="10">
        <f t="shared" si="6"/>
        <v>7.1544088726873702E-4</v>
      </c>
      <c r="F32" s="9">
        <v>866228</v>
      </c>
      <c r="G32" s="10">
        <f t="shared" si="2"/>
        <v>0.22023273948010788</v>
      </c>
      <c r="H32" s="10">
        <f t="shared" si="7"/>
        <v>0.22023273948010788</v>
      </c>
      <c r="I32" s="9">
        <v>3064197</v>
      </c>
      <c r="J32" s="10">
        <f t="shared" si="4"/>
        <v>0.77905181963262338</v>
      </c>
      <c r="K32" s="10">
        <f t="shared" si="8"/>
        <v>0.77905181963262338</v>
      </c>
      <c r="L32" s="9">
        <v>3933239</v>
      </c>
    </row>
    <row r="33" spans="1:12" x14ac:dyDescent="0.25">
      <c r="A33" s="31" t="s">
        <v>20</v>
      </c>
      <c r="B33" s="1" t="s">
        <v>6</v>
      </c>
      <c r="C33" s="4">
        <v>786</v>
      </c>
      <c r="D33" s="6">
        <f t="shared" si="0"/>
        <v>1.4236009860157466E-3</v>
      </c>
      <c r="E33" s="6">
        <f>C33/$L$45</f>
        <v>2.0196460685893388E-4</v>
      </c>
      <c r="F33" s="5">
        <v>507451</v>
      </c>
      <c r="G33" s="6">
        <f t="shared" si="2"/>
        <v>0.91909382182528832</v>
      </c>
      <c r="H33" s="6">
        <f>F33/$L$45</f>
        <v>0.1303907655409324</v>
      </c>
      <c r="I33" s="5">
        <v>43884</v>
      </c>
      <c r="J33" s="6">
        <f t="shared" si="4"/>
        <v>7.948257718869596E-2</v>
      </c>
      <c r="K33" s="6">
        <f>I33/$L$45</f>
        <v>1.1276100263864447E-2</v>
      </c>
      <c r="L33" s="5">
        <v>552121</v>
      </c>
    </row>
    <row r="34" spans="1:12" x14ac:dyDescent="0.25">
      <c r="A34" s="32"/>
      <c r="B34" s="1" t="s">
        <v>7</v>
      </c>
      <c r="C34" s="2">
        <v>84</v>
      </c>
      <c r="D34" s="6">
        <f t="shared" si="0"/>
        <v>1.6628065799631807E-3</v>
      </c>
      <c r="E34" s="6">
        <f t="shared" ref="E34:E45" si="9">C34/$L$45</f>
        <v>2.1584003786450949E-5</v>
      </c>
      <c r="F34" s="3">
        <v>32239</v>
      </c>
      <c r="G34" s="6">
        <f t="shared" si="2"/>
        <v>0.63818120632658315</v>
      </c>
      <c r="H34" s="6">
        <f t="shared" ref="H34:H45" si="10">F34/$L$45</f>
        <v>8.2838892627546696E-3</v>
      </c>
      <c r="I34" s="3">
        <v>18194</v>
      </c>
      <c r="J34" s="6">
        <f t="shared" si="4"/>
        <v>0.3601559870934537</v>
      </c>
      <c r="K34" s="6">
        <f t="shared" ref="K34:K45" si="11">I34/$L$45</f>
        <v>4.6749924391748642E-3</v>
      </c>
      <c r="L34" s="3">
        <v>50517</v>
      </c>
    </row>
    <row r="35" spans="1:12" x14ac:dyDescent="0.25">
      <c r="A35" s="32"/>
      <c r="B35" s="1" t="s">
        <v>8</v>
      </c>
      <c r="C35" s="2">
        <v>78</v>
      </c>
      <c r="D35" s="6">
        <f t="shared" si="0"/>
        <v>9.6544212298247355E-4</v>
      </c>
      <c r="E35" s="6">
        <f t="shared" si="9"/>
        <v>2.0042289230275881E-5</v>
      </c>
      <c r="F35" s="3">
        <v>41265</v>
      </c>
      <c r="G35" s="6">
        <f t="shared" si="2"/>
        <v>0.51075601544707394</v>
      </c>
      <c r="H35" s="6">
        <f t="shared" si="10"/>
        <v>1.0603141860094029E-2</v>
      </c>
      <c r="I35" s="3">
        <v>39449</v>
      </c>
      <c r="J35" s="6">
        <f t="shared" si="4"/>
        <v>0.48827854242994356</v>
      </c>
      <c r="K35" s="6">
        <f t="shared" si="11"/>
        <v>1.0136516254425042E-2</v>
      </c>
      <c r="L35" s="3">
        <v>80792</v>
      </c>
    </row>
    <row r="36" spans="1:12" x14ac:dyDescent="0.25">
      <c r="A36" s="32"/>
      <c r="B36" s="1" t="s">
        <v>9</v>
      </c>
      <c r="C36" s="2">
        <v>269</v>
      </c>
      <c r="D36" s="6">
        <f t="shared" si="0"/>
        <v>8.6646738990388337E-4</v>
      </c>
      <c r="E36" s="6">
        <f t="shared" si="9"/>
        <v>6.9120202601848874E-5</v>
      </c>
      <c r="F36" s="3">
        <v>71664</v>
      </c>
      <c r="G36" s="6">
        <f t="shared" si="2"/>
        <v>0.23083464323446801</v>
      </c>
      <c r="H36" s="6">
        <f t="shared" si="10"/>
        <v>1.8414238658955012E-2</v>
      </c>
      <c r="I36" s="3">
        <v>238523</v>
      </c>
      <c r="J36" s="6">
        <f t="shared" si="4"/>
        <v>0.76829888937562807</v>
      </c>
      <c r="K36" s="6">
        <f t="shared" si="11"/>
        <v>6.1289063513757618E-2</v>
      </c>
      <c r="L36" s="3">
        <v>310456</v>
      </c>
    </row>
    <row r="37" spans="1:12" x14ac:dyDescent="0.25">
      <c r="A37" s="32"/>
      <c r="B37" s="1" t="s">
        <v>10</v>
      </c>
      <c r="C37" s="2">
        <v>488</v>
      </c>
      <c r="D37" s="6">
        <f t="shared" si="0"/>
        <v>1.0311217040553933E-3</v>
      </c>
      <c r="E37" s="6">
        <f t="shared" si="9"/>
        <v>1.2539278390223885E-4</v>
      </c>
      <c r="F37" s="3">
        <v>83847</v>
      </c>
      <c r="G37" s="6">
        <f t="shared" si="2"/>
        <v>0.17716488016379622</v>
      </c>
      <c r="H37" s="6">
        <f t="shared" si="10"/>
        <v>2.1544690065268487E-2</v>
      </c>
      <c r="I37" s="3">
        <v>388936</v>
      </c>
      <c r="J37" s="6">
        <f t="shared" si="4"/>
        <v>0.82180399813214844</v>
      </c>
      <c r="K37" s="6">
        <f t="shared" si="11"/>
        <v>9.9938048770084359E-2</v>
      </c>
      <c r="L37" s="3">
        <v>473271</v>
      </c>
    </row>
    <row r="38" spans="1:12" x14ac:dyDescent="0.25">
      <c r="A38" s="32"/>
      <c r="B38" s="1" t="s">
        <v>11</v>
      </c>
      <c r="C38" s="2">
        <v>316</v>
      </c>
      <c r="D38" s="6">
        <f t="shared" si="0"/>
        <v>9.1217698542826135E-4</v>
      </c>
      <c r="E38" s="6">
        <f t="shared" si="9"/>
        <v>8.1196966625220242E-5</v>
      </c>
      <c r="F38" s="3">
        <v>48094</v>
      </c>
      <c r="G38" s="6">
        <f t="shared" si="2"/>
        <v>0.13882987321894558</v>
      </c>
      <c r="H38" s="6">
        <f t="shared" si="10"/>
        <v>1.2357869977447285E-2</v>
      </c>
      <c r="I38" s="3">
        <v>298014</v>
      </c>
      <c r="J38" s="6">
        <f t="shared" si="4"/>
        <v>0.8602579497956262</v>
      </c>
      <c r="K38" s="6">
        <f t="shared" si="11"/>
        <v>7.6575420290659446E-2</v>
      </c>
      <c r="L38" s="3">
        <v>346424</v>
      </c>
    </row>
    <row r="39" spans="1:12" x14ac:dyDescent="0.25">
      <c r="A39" s="32"/>
      <c r="B39" s="1" t="s">
        <v>12</v>
      </c>
      <c r="C39" s="2">
        <v>226</v>
      </c>
      <c r="D39" s="6">
        <f t="shared" ref="D39:D70" si="12">C39/$L39</f>
        <v>5.5091717959656283E-4</v>
      </c>
      <c r="E39" s="6">
        <f t="shared" si="9"/>
        <v>5.8071248282594225E-5</v>
      </c>
      <c r="F39" s="3">
        <v>28534</v>
      </c>
      <c r="G39" s="6">
        <f t="shared" ref="G39:G70" si="13">F39/$L39</f>
        <v>6.9556950454019134E-2</v>
      </c>
      <c r="H39" s="6">
        <f t="shared" si="10"/>
        <v>7.3318805243165639E-3</v>
      </c>
      <c r="I39" s="3">
        <v>381465</v>
      </c>
      <c r="J39" s="6">
        <f t="shared" ref="J39:J70" si="14">I39/$L39</f>
        <v>0.92989213236638435</v>
      </c>
      <c r="K39" s="6">
        <f t="shared" si="11"/>
        <v>9.8018357195220382E-2</v>
      </c>
      <c r="L39" s="3">
        <v>410225</v>
      </c>
    </row>
    <row r="40" spans="1:12" x14ac:dyDescent="0.25">
      <c r="A40" s="32"/>
      <c r="B40" s="1" t="s">
        <v>13</v>
      </c>
      <c r="C40" s="2">
        <v>194</v>
      </c>
      <c r="D40" s="6">
        <f t="shared" si="12"/>
        <v>3.9886262472166995E-4</v>
      </c>
      <c r="E40" s="6">
        <f t="shared" si="9"/>
        <v>4.9848770649660529E-5</v>
      </c>
      <c r="F40" s="3">
        <v>25183</v>
      </c>
      <c r="G40" s="6">
        <f t="shared" si="13"/>
        <v>5.1776069476112449E-2</v>
      </c>
      <c r="H40" s="6">
        <f t="shared" si="10"/>
        <v>6.4708329446927886E-3</v>
      </c>
      <c r="I40" s="3">
        <v>461006</v>
      </c>
      <c r="J40" s="6">
        <f t="shared" si="14"/>
        <v>0.94782506789916587</v>
      </c>
      <c r="K40" s="6">
        <f t="shared" si="11"/>
        <v>0.11845661011400722</v>
      </c>
      <c r="L40" s="3">
        <v>486383</v>
      </c>
    </row>
    <row r="41" spans="1:12" x14ac:dyDescent="0.25">
      <c r="A41" s="32"/>
      <c r="B41" s="1" t="s">
        <v>14</v>
      </c>
      <c r="C41" s="2">
        <v>132</v>
      </c>
      <c r="D41" s="6">
        <f t="shared" si="12"/>
        <v>2.8829017716741796E-4</v>
      </c>
      <c r="E41" s="6">
        <f t="shared" si="9"/>
        <v>3.391772023585149E-5</v>
      </c>
      <c r="F41" s="3">
        <v>14682</v>
      </c>
      <c r="G41" s="6">
        <f t="shared" si="13"/>
        <v>3.2065730160394171E-2</v>
      </c>
      <c r="H41" s="6">
        <f t="shared" si="10"/>
        <v>3.772575518960391E-3</v>
      </c>
      <c r="I41" s="3">
        <v>443058</v>
      </c>
      <c r="J41" s="6">
        <f t="shared" si="14"/>
        <v>0.96764597966243837</v>
      </c>
      <c r="K41" s="6">
        <f t="shared" si="11"/>
        <v>0.11384482797163553</v>
      </c>
      <c r="L41" s="3">
        <v>457872</v>
      </c>
    </row>
    <row r="42" spans="1:12" x14ac:dyDescent="0.25">
      <c r="A42" s="32"/>
      <c r="B42" s="1" t="s">
        <v>15</v>
      </c>
      <c r="C42" s="2">
        <v>97</v>
      </c>
      <c r="D42" s="6">
        <f t="shared" si="12"/>
        <v>2.285089672101411E-4</v>
      </c>
      <c r="E42" s="6">
        <f t="shared" si="9"/>
        <v>2.4924385324830265E-5</v>
      </c>
      <c r="F42" s="3">
        <v>11284</v>
      </c>
      <c r="G42" s="6">
        <f t="shared" si="13"/>
        <v>2.6582424597930226E-2</v>
      </c>
      <c r="H42" s="6">
        <f t="shared" si="10"/>
        <v>2.8994511753132443E-3</v>
      </c>
      <c r="I42" s="3">
        <v>413110</v>
      </c>
      <c r="J42" s="6">
        <f t="shared" si="14"/>
        <v>0.97318906643485958</v>
      </c>
      <c r="K42" s="6">
        <f t="shared" si="11"/>
        <v>0.10614961671691371</v>
      </c>
      <c r="L42" s="3">
        <v>424491</v>
      </c>
    </row>
    <row r="43" spans="1:12" x14ac:dyDescent="0.25">
      <c r="A43" s="32"/>
      <c r="B43" s="1" t="s">
        <v>16</v>
      </c>
      <c r="C43" s="2">
        <v>60</v>
      </c>
      <c r="D43" s="6">
        <f t="shared" si="12"/>
        <v>2.0058503969912244E-4</v>
      </c>
      <c r="E43" s="6">
        <f t="shared" si="9"/>
        <v>1.541714556175068E-5</v>
      </c>
      <c r="F43" s="3">
        <v>6524</v>
      </c>
      <c r="G43" s="6">
        <f t="shared" si="13"/>
        <v>2.1810279983284581E-2</v>
      </c>
      <c r="H43" s="6">
        <f t="shared" si="10"/>
        <v>1.6763576274143571E-3</v>
      </c>
      <c r="I43" s="3">
        <v>292541</v>
      </c>
      <c r="J43" s="6">
        <f t="shared" si="14"/>
        <v>0.97798913497701634</v>
      </c>
      <c r="K43" s="6">
        <f t="shared" si="11"/>
        <v>7.5169119663001757E-2</v>
      </c>
      <c r="L43" s="3">
        <v>299125</v>
      </c>
    </row>
    <row r="44" spans="1:12" x14ac:dyDescent="0.25">
      <c r="A44" s="32"/>
      <c r="B44" s="1" t="s">
        <v>17</v>
      </c>
      <c r="C44" s="2">
        <v>2</v>
      </c>
      <c r="D44" s="6">
        <f t="shared" si="12"/>
        <v>2.1276595744680851E-2</v>
      </c>
      <c r="E44" s="6">
        <f t="shared" si="9"/>
        <v>5.139048520583559E-7</v>
      </c>
      <c r="F44" s="2">
        <v>77</v>
      </c>
      <c r="G44" s="6">
        <f t="shared" si="13"/>
        <v>0.81914893617021278</v>
      </c>
      <c r="H44" s="6">
        <f t="shared" si="10"/>
        <v>1.9785336804246704E-5</v>
      </c>
      <c r="I44" s="2">
        <v>15</v>
      </c>
      <c r="J44" s="6">
        <f t="shared" si="14"/>
        <v>0.15957446808510639</v>
      </c>
      <c r="K44" s="6">
        <f t="shared" si="11"/>
        <v>3.85428639043767E-6</v>
      </c>
      <c r="L44" s="2">
        <v>94</v>
      </c>
    </row>
    <row r="45" spans="1:12" x14ac:dyDescent="0.25">
      <c r="A45" s="33"/>
      <c r="B45" s="8" t="s">
        <v>18</v>
      </c>
      <c r="C45" s="9">
        <v>2732</v>
      </c>
      <c r="D45" s="10">
        <f t="shared" si="12"/>
        <v>7.0199402791171423E-4</v>
      </c>
      <c r="E45" s="10">
        <f t="shared" si="9"/>
        <v>7.0199402791171423E-4</v>
      </c>
      <c r="F45" s="9">
        <v>870844</v>
      </c>
      <c r="G45" s="10">
        <f t="shared" si="13"/>
        <v>0.22376547849295347</v>
      </c>
      <c r="H45" s="10">
        <f t="shared" si="10"/>
        <v>0.22376547849295347</v>
      </c>
      <c r="I45" s="9">
        <v>3018195</v>
      </c>
      <c r="J45" s="10">
        <f t="shared" si="14"/>
        <v>0.77553252747913481</v>
      </c>
      <c r="K45" s="10">
        <f t="shared" si="11"/>
        <v>0.77553252747913481</v>
      </c>
      <c r="L45" s="9">
        <v>3891771</v>
      </c>
    </row>
    <row r="46" spans="1:12" x14ac:dyDescent="0.25">
      <c r="A46" s="31" t="s">
        <v>21</v>
      </c>
      <c r="B46" s="1" t="s">
        <v>6</v>
      </c>
      <c r="C46" s="4">
        <v>846</v>
      </c>
      <c r="D46" s="6">
        <f t="shared" si="12"/>
        <v>1.5712990891665799E-3</v>
      </c>
      <c r="E46" s="6">
        <f>C46/$L$58</f>
        <v>2.2222741745210224E-4</v>
      </c>
      <c r="F46" s="5">
        <v>494531</v>
      </c>
      <c r="G46" s="6">
        <f t="shared" si="13"/>
        <v>0.91850604002912295</v>
      </c>
      <c r="H46" s="6">
        <f>F46/$L$58</f>
        <v>0.12990348342790256</v>
      </c>
      <c r="I46" s="5">
        <v>43031</v>
      </c>
      <c r="J46" s="6">
        <f t="shared" si="14"/>
        <v>7.9922660881710531E-2</v>
      </c>
      <c r="K46" s="6">
        <f>I46/$L$58</f>
        <v>1.1303390071372828E-2</v>
      </c>
      <c r="L46" s="5">
        <v>538408</v>
      </c>
    </row>
    <row r="47" spans="1:12" x14ac:dyDescent="0.25">
      <c r="A47" s="32"/>
      <c r="B47" s="1" t="s">
        <v>7</v>
      </c>
      <c r="C47" s="2">
        <v>58</v>
      </c>
      <c r="D47" s="6">
        <f t="shared" si="12"/>
        <v>1.1878673684641693E-3</v>
      </c>
      <c r="E47" s="6">
        <f t="shared" ref="E47:E57" si="15">C47/$L$58</f>
        <v>1.5235449423430177E-5</v>
      </c>
      <c r="F47" s="3">
        <v>32832</v>
      </c>
      <c r="G47" s="6">
        <f t="shared" si="13"/>
        <v>0.67241485243820021</v>
      </c>
      <c r="H47" s="6">
        <f t="shared" ref="H47:H57" si="16">F47/$L$58</f>
        <v>8.6243150943113717E-3</v>
      </c>
      <c r="I47" s="3">
        <v>15937</v>
      </c>
      <c r="J47" s="6">
        <f t="shared" si="14"/>
        <v>0.32639728019333564</v>
      </c>
      <c r="K47" s="6">
        <f t="shared" ref="K47:K57" si="17">I47/$L$58</f>
        <v>4.1863337493311505E-3</v>
      </c>
      <c r="L47" s="3">
        <v>48827</v>
      </c>
    </row>
    <row r="48" spans="1:12" x14ac:dyDescent="0.25">
      <c r="A48" s="32"/>
      <c r="B48" s="1" t="s">
        <v>8</v>
      </c>
      <c r="C48" s="2">
        <v>69</v>
      </c>
      <c r="D48" s="6">
        <f t="shared" si="12"/>
        <v>8.594382512299931E-4</v>
      </c>
      <c r="E48" s="6">
        <f t="shared" si="15"/>
        <v>1.8124931210632453E-5</v>
      </c>
      <c r="F48" s="3">
        <v>42637</v>
      </c>
      <c r="G48" s="6">
        <f t="shared" si="13"/>
        <v>0.53107056112598872</v>
      </c>
      <c r="H48" s="6">
        <f t="shared" si="16"/>
        <v>1.119989408735849E-2</v>
      </c>
      <c r="I48" s="3">
        <v>37579</v>
      </c>
      <c r="J48" s="6">
        <f t="shared" si="14"/>
        <v>0.46807000062278137</v>
      </c>
      <c r="K48" s="6">
        <f t="shared" si="17"/>
        <v>9.8712578255703894E-3</v>
      </c>
      <c r="L48" s="3">
        <v>80285</v>
      </c>
    </row>
    <row r="49" spans="1:12" x14ac:dyDescent="0.25">
      <c r="A49" s="32"/>
      <c r="B49" s="1" t="s">
        <v>9</v>
      </c>
      <c r="C49" s="2">
        <v>257</v>
      </c>
      <c r="D49" s="6">
        <f t="shared" si="12"/>
        <v>8.6979182531060368E-4</v>
      </c>
      <c r="E49" s="6">
        <f t="shared" si="15"/>
        <v>6.7508801755544067E-5</v>
      </c>
      <c r="F49" s="3">
        <v>68264</v>
      </c>
      <c r="G49" s="6">
        <f t="shared" si="13"/>
        <v>0.23103295394164611</v>
      </c>
      <c r="H49" s="6">
        <f t="shared" si="16"/>
        <v>1.7931598611052372E-2</v>
      </c>
      <c r="I49" s="3">
        <v>226952</v>
      </c>
      <c r="J49" s="6">
        <f t="shared" si="14"/>
        <v>0.76809725423304331</v>
      </c>
      <c r="K49" s="6">
        <f t="shared" si="17"/>
        <v>5.9615788233557336E-2</v>
      </c>
      <c r="L49" s="3">
        <v>295473</v>
      </c>
    </row>
    <row r="50" spans="1:12" x14ac:dyDescent="0.25">
      <c r="A50" s="32"/>
      <c r="B50" s="1" t="s">
        <v>10</v>
      </c>
      <c r="C50" s="2">
        <v>519</v>
      </c>
      <c r="D50" s="6">
        <f t="shared" si="12"/>
        <v>1.1133038740400703E-3</v>
      </c>
      <c r="E50" s="6">
        <f t="shared" si="15"/>
        <v>1.3633100432345279E-4</v>
      </c>
      <c r="F50" s="3">
        <v>82024</v>
      </c>
      <c r="G50" s="6">
        <f t="shared" si="13"/>
        <v>0.17594920417006307</v>
      </c>
      <c r="H50" s="6">
        <f t="shared" si="16"/>
        <v>2.1546077646679946E-2</v>
      </c>
      <c r="I50" s="3">
        <v>383637</v>
      </c>
      <c r="J50" s="6">
        <f t="shared" si="14"/>
        <v>0.82293749195589683</v>
      </c>
      <c r="K50" s="6">
        <f t="shared" si="17"/>
        <v>0.10077382949062902</v>
      </c>
      <c r="L50" s="3">
        <v>466180</v>
      </c>
    </row>
    <row r="51" spans="1:12" x14ac:dyDescent="0.25">
      <c r="A51" s="32"/>
      <c r="B51" s="1" t="s">
        <v>11</v>
      </c>
      <c r="C51" s="2">
        <v>270</v>
      </c>
      <c r="D51" s="6">
        <f t="shared" si="12"/>
        <v>8.056695262961582E-4</v>
      </c>
      <c r="E51" s="6">
        <f t="shared" si="15"/>
        <v>7.0923643867692207E-5</v>
      </c>
      <c r="F51" s="3">
        <v>49356</v>
      </c>
      <c r="G51" s="6">
        <f t="shared" si="13"/>
        <v>0.14727638940693771</v>
      </c>
      <c r="H51" s="6">
        <f t="shared" si="16"/>
        <v>1.2964842099014134E-2</v>
      </c>
      <c r="I51" s="3">
        <v>285499</v>
      </c>
      <c r="J51" s="6">
        <f t="shared" si="14"/>
        <v>0.8519179410667661</v>
      </c>
      <c r="K51" s="6">
        <f t="shared" si="17"/>
        <v>7.4994923705860209E-2</v>
      </c>
      <c r="L51" s="3">
        <v>335125</v>
      </c>
    </row>
    <row r="52" spans="1:12" x14ac:dyDescent="0.25">
      <c r="A52" s="32"/>
      <c r="B52" s="1" t="s">
        <v>12</v>
      </c>
      <c r="C52" s="2">
        <v>209</v>
      </c>
      <c r="D52" s="6">
        <f t="shared" si="12"/>
        <v>5.349482456769015E-4</v>
      </c>
      <c r="E52" s="6">
        <f t="shared" si="15"/>
        <v>5.4900153956843225E-5</v>
      </c>
      <c r="F52" s="3">
        <v>29848</v>
      </c>
      <c r="G52" s="6">
        <f t="shared" si="13"/>
        <v>7.639777625341701E-2</v>
      </c>
      <c r="H52" s="6">
        <f t="shared" si="16"/>
        <v>7.8404774894921363E-3</v>
      </c>
      <c r="I52" s="3">
        <v>360635</v>
      </c>
      <c r="J52" s="6">
        <f t="shared" si="14"/>
        <v>0.92306727550090606</v>
      </c>
      <c r="K52" s="6">
        <f t="shared" si="17"/>
        <v>9.4731660393426592E-2</v>
      </c>
      <c r="L52" s="3">
        <v>390692</v>
      </c>
    </row>
    <row r="53" spans="1:12" x14ac:dyDescent="0.25">
      <c r="A53" s="32"/>
      <c r="B53" s="1" t="s">
        <v>13</v>
      </c>
      <c r="C53" s="2">
        <v>229</v>
      </c>
      <c r="D53" s="6">
        <f t="shared" si="12"/>
        <v>4.7630140519314124E-4</v>
      </c>
      <c r="E53" s="6">
        <f t="shared" si="15"/>
        <v>6.015375720630191E-5</v>
      </c>
      <c r="F53" s="3">
        <v>26694</v>
      </c>
      <c r="G53" s="6">
        <f t="shared" si="13"/>
        <v>5.5521352446400496E-2</v>
      </c>
      <c r="H53" s="6">
        <f t="shared" si="16"/>
        <v>7.0119842570525023E-3</v>
      </c>
      <c r="I53" s="3">
        <v>453865</v>
      </c>
      <c r="J53" s="6">
        <f t="shared" si="14"/>
        <v>0.94400234614840639</v>
      </c>
      <c r="K53" s="6">
        <f t="shared" si="17"/>
        <v>0.11922133194077823</v>
      </c>
      <c r="L53" s="3">
        <v>480788</v>
      </c>
    </row>
    <row r="54" spans="1:12" x14ac:dyDescent="0.25">
      <c r="A54" s="32"/>
      <c r="B54" s="1" t="s">
        <v>14</v>
      </c>
      <c r="C54" s="2">
        <v>120</v>
      </c>
      <c r="D54" s="6">
        <f t="shared" si="12"/>
        <v>2.5970934196145482E-4</v>
      </c>
      <c r="E54" s="6">
        <f t="shared" si="15"/>
        <v>3.1521619496752093E-5</v>
      </c>
      <c r="F54" s="3">
        <v>15745</v>
      </c>
      <c r="G54" s="6">
        <f t="shared" si="13"/>
        <v>3.4076029909859216E-2</v>
      </c>
      <c r="H54" s="6">
        <f t="shared" si="16"/>
        <v>4.1358991581363471E-3</v>
      </c>
      <c r="I54" s="3">
        <v>446190</v>
      </c>
      <c r="J54" s="6">
        <f t="shared" si="14"/>
        <v>0.96566426074817935</v>
      </c>
      <c r="K54" s="6">
        <f t="shared" si="17"/>
        <v>0.11720526169379847</v>
      </c>
      <c r="L54" s="3">
        <v>462055</v>
      </c>
    </row>
    <row r="55" spans="1:12" x14ac:dyDescent="0.25">
      <c r="A55" s="32"/>
      <c r="B55" s="1" t="s">
        <v>15</v>
      </c>
      <c r="C55" s="2">
        <v>98</v>
      </c>
      <c r="D55" s="6">
        <f t="shared" si="12"/>
        <v>2.3621288083301197E-4</v>
      </c>
      <c r="E55" s="6">
        <f t="shared" si="15"/>
        <v>2.5742655922347543E-5</v>
      </c>
      <c r="F55" s="3">
        <v>11640</v>
      </c>
      <c r="G55" s="6">
        <f t="shared" si="13"/>
        <v>2.8056305437716929E-2</v>
      </c>
      <c r="H55" s="6">
        <f t="shared" si="16"/>
        <v>3.0575970911849528E-3</v>
      </c>
      <c r="I55" s="3">
        <v>403142</v>
      </c>
      <c r="J55" s="6">
        <f t="shared" si="14"/>
        <v>0.97170748168145005</v>
      </c>
      <c r="K55" s="6">
        <f t="shared" si="17"/>
        <v>0.10589740605966359</v>
      </c>
      <c r="L55" s="3">
        <v>414880</v>
      </c>
    </row>
    <row r="56" spans="1:12" x14ac:dyDescent="0.25">
      <c r="A56" s="32"/>
      <c r="B56" s="1" t="s">
        <v>16</v>
      </c>
      <c r="C56" s="2">
        <v>51</v>
      </c>
      <c r="D56" s="6">
        <f t="shared" si="12"/>
        <v>1.7338682260148228E-4</v>
      </c>
      <c r="E56" s="6">
        <f t="shared" si="15"/>
        <v>1.3396688286119639E-5</v>
      </c>
      <c r="F56" s="3">
        <v>6905</v>
      </c>
      <c r="G56" s="6">
        <f t="shared" si="13"/>
        <v>2.3475215883592845E-2</v>
      </c>
      <c r="H56" s="6">
        <f t="shared" si="16"/>
        <v>1.8138065218756098E-3</v>
      </c>
      <c r="I56" s="3">
        <v>287184</v>
      </c>
      <c r="J56" s="6">
        <f t="shared" si="14"/>
        <v>0.97635139729380571</v>
      </c>
      <c r="K56" s="6">
        <f t="shared" si="17"/>
        <v>7.5437539779627111E-2</v>
      </c>
      <c r="L56" s="3">
        <v>294140</v>
      </c>
    </row>
    <row r="57" spans="1:12" x14ac:dyDescent="0.25">
      <c r="A57" s="32"/>
      <c r="B57" s="1" t="s">
        <v>17</v>
      </c>
      <c r="C57" s="2">
        <v>0</v>
      </c>
      <c r="D57" s="6">
        <f t="shared" si="12"/>
        <v>0</v>
      </c>
      <c r="E57" s="6">
        <f t="shared" si="15"/>
        <v>0</v>
      </c>
      <c r="F57" s="2">
        <v>47</v>
      </c>
      <c r="G57" s="6">
        <f t="shared" si="13"/>
        <v>0.81034482758620685</v>
      </c>
      <c r="H57" s="6">
        <f t="shared" si="16"/>
        <v>1.2345967636227902E-5</v>
      </c>
      <c r="I57" s="2">
        <v>11</v>
      </c>
      <c r="J57" s="6">
        <f t="shared" si="14"/>
        <v>0.18965517241379309</v>
      </c>
      <c r="K57" s="6">
        <f t="shared" si="17"/>
        <v>2.889481787202275E-6</v>
      </c>
      <c r="L57" s="2">
        <v>58</v>
      </c>
    </row>
    <row r="58" spans="1:12" x14ac:dyDescent="0.25">
      <c r="A58" s="33"/>
      <c r="B58" s="8" t="s">
        <v>18</v>
      </c>
      <c r="C58" s="9">
        <v>2726</v>
      </c>
      <c r="D58" s="10">
        <f t="shared" si="12"/>
        <v>7.1606612290121829E-4</v>
      </c>
      <c r="E58" s="10">
        <f>C58/$L$58</f>
        <v>7.1606612290121829E-4</v>
      </c>
      <c r="F58" s="9">
        <v>860523</v>
      </c>
      <c r="G58" s="10">
        <f t="shared" si="13"/>
        <v>0.22604232145169667</v>
      </c>
      <c r="H58" s="10">
        <f>F58/$L$58</f>
        <v>0.22604232145169667</v>
      </c>
      <c r="I58" s="9">
        <v>2943662</v>
      </c>
      <c r="J58" s="10">
        <f t="shared" si="14"/>
        <v>0.77324161242540213</v>
      </c>
      <c r="K58" s="10">
        <f>I58/$L$58</f>
        <v>0.77324161242540213</v>
      </c>
      <c r="L58" s="9">
        <v>3806911</v>
      </c>
    </row>
    <row r="59" spans="1:12" x14ac:dyDescent="0.25">
      <c r="A59" s="31" t="s">
        <v>22</v>
      </c>
      <c r="B59" s="1" t="s">
        <v>6</v>
      </c>
      <c r="C59" s="4">
        <v>663</v>
      </c>
      <c r="D59" s="6">
        <f t="shared" si="12"/>
        <v>1.2117733928923916E-3</v>
      </c>
      <c r="E59" s="6">
        <f>C59/$L$71</f>
        <v>1.7473767605216196E-4</v>
      </c>
      <c r="F59" s="5">
        <v>500756</v>
      </c>
      <c r="G59" s="6">
        <f t="shared" si="13"/>
        <v>0.91523800472280914</v>
      </c>
      <c r="H59" s="6">
        <f>F59/$L$71</f>
        <v>0.13197728462922537</v>
      </c>
      <c r="I59" s="5">
        <v>45713</v>
      </c>
      <c r="J59" s="6">
        <f t="shared" si="14"/>
        <v>8.355022188429849E-2</v>
      </c>
      <c r="K59" s="6">
        <f>I59/$L$71</f>
        <v>1.2047938741134962E-2</v>
      </c>
      <c r="L59" s="5">
        <v>547132</v>
      </c>
    </row>
    <row r="60" spans="1:12" x14ac:dyDescent="0.25">
      <c r="A60" s="32"/>
      <c r="B60" s="1" t="s">
        <v>7</v>
      </c>
      <c r="C60" s="2">
        <v>60</v>
      </c>
      <c r="D60" s="6">
        <f t="shared" si="12"/>
        <v>1.3109882666550135E-3</v>
      </c>
      <c r="E60" s="6">
        <f t="shared" ref="E60:E71" si="18">C60/$L$71</f>
        <v>1.5813364348611942E-5</v>
      </c>
      <c r="F60" s="3">
        <v>31674</v>
      </c>
      <c r="G60" s="6">
        <f t="shared" si="13"/>
        <v>0.69207070596718157</v>
      </c>
      <c r="H60" s="6">
        <f t="shared" ref="H60:H71" si="19">F60/$L$71</f>
        <v>8.3478750396322448E-3</v>
      </c>
      <c r="I60" s="3">
        <v>14033</v>
      </c>
      <c r="J60" s="6">
        <f t="shared" si="14"/>
        <v>0.30661830576616339</v>
      </c>
      <c r="K60" s="6">
        <f t="shared" ref="K60:K71" si="20">I60/$L$71</f>
        <v>3.6984823650678565E-3</v>
      </c>
      <c r="L60" s="3">
        <v>45767</v>
      </c>
    </row>
    <row r="61" spans="1:12" x14ac:dyDescent="0.25">
      <c r="A61" s="32"/>
      <c r="B61" s="1" t="s">
        <v>8</v>
      </c>
      <c r="C61" s="2">
        <v>115</v>
      </c>
      <c r="D61" s="6">
        <f t="shared" si="12"/>
        <v>1.4277555682467161E-3</v>
      </c>
      <c r="E61" s="6">
        <f t="shared" si="18"/>
        <v>3.0308948334839556E-5</v>
      </c>
      <c r="F61" s="3">
        <v>44164</v>
      </c>
      <c r="G61" s="6">
        <f t="shared" si="13"/>
        <v>0.54830779926998241</v>
      </c>
      <c r="H61" s="6">
        <f t="shared" si="19"/>
        <v>1.1639690384868296E-2</v>
      </c>
      <c r="I61" s="3">
        <v>36267</v>
      </c>
      <c r="J61" s="6">
        <f t="shared" si="14"/>
        <v>0.45026444516177089</v>
      </c>
      <c r="K61" s="6">
        <f t="shared" si="20"/>
        <v>9.5583880805184887E-3</v>
      </c>
      <c r="L61" s="3">
        <v>80546</v>
      </c>
    </row>
    <row r="62" spans="1:12" x14ac:dyDescent="0.25">
      <c r="A62" s="32"/>
      <c r="B62" s="1" t="s">
        <v>9</v>
      </c>
      <c r="C62" s="2">
        <v>259</v>
      </c>
      <c r="D62" s="6">
        <f t="shared" si="12"/>
        <v>9.0558490645203027E-4</v>
      </c>
      <c r="E62" s="6">
        <f t="shared" si="18"/>
        <v>6.8261022771508219E-5</v>
      </c>
      <c r="F62" s="3">
        <v>67306</v>
      </c>
      <c r="G62" s="6">
        <f t="shared" si="13"/>
        <v>0.23533319580563841</v>
      </c>
      <c r="H62" s="6">
        <f t="shared" si="19"/>
        <v>1.7738905014127924E-2</v>
      </c>
      <c r="I62" s="3">
        <v>218438</v>
      </c>
      <c r="J62" s="6">
        <f t="shared" si="14"/>
        <v>0.76376121928790952</v>
      </c>
      <c r="K62" s="6">
        <f t="shared" si="20"/>
        <v>5.757066135970159E-2</v>
      </c>
      <c r="L62" s="3">
        <v>286003</v>
      </c>
    </row>
    <row r="63" spans="1:12" x14ac:dyDescent="0.25">
      <c r="A63" s="32"/>
      <c r="B63" s="1" t="s">
        <v>10</v>
      </c>
      <c r="C63" s="2">
        <v>477</v>
      </c>
      <c r="D63" s="6">
        <f t="shared" si="12"/>
        <v>9.9752605174169718E-4</v>
      </c>
      <c r="E63" s="6">
        <f t="shared" si="18"/>
        <v>1.2571624657146493E-4</v>
      </c>
      <c r="F63" s="3">
        <v>86860</v>
      </c>
      <c r="G63" s="6">
        <f t="shared" si="13"/>
        <v>0.18164593889786965</v>
      </c>
      <c r="H63" s="6">
        <f t="shared" si="19"/>
        <v>2.2892480455340557E-2</v>
      </c>
      <c r="I63" s="3">
        <v>390846</v>
      </c>
      <c r="J63" s="6">
        <f t="shared" si="14"/>
        <v>0.81735653505038863</v>
      </c>
      <c r="K63" s="6">
        <f t="shared" si="20"/>
        <v>0.10300983670329306</v>
      </c>
      <c r="L63" s="3">
        <v>478183</v>
      </c>
    </row>
    <row r="64" spans="1:12" x14ac:dyDescent="0.25">
      <c r="A64" s="32"/>
      <c r="B64" s="1" t="s">
        <v>11</v>
      </c>
      <c r="C64" s="2">
        <v>323</v>
      </c>
      <c r="D64" s="6">
        <f t="shared" si="12"/>
        <v>9.5509854073953608E-4</v>
      </c>
      <c r="E64" s="6">
        <f t="shared" si="18"/>
        <v>8.512861141002763E-5</v>
      </c>
      <c r="F64" s="3">
        <v>54545</v>
      </c>
      <c r="G64" s="6">
        <f t="shared" si="13"/>
        <v>0.16128746100507119</v>
      </c>
      <c r="H64" s="6">
        <f t="shared" si="19"/>
        <v>1.4375665973250641E-2</v>
      </c>
      <c r="I64" s="3">
        <v>283317</v>
      </c>
      <c r="J64" s="6">
        <f t="shared" si="14"/>
        <v>0.83775744045418932</v>
      </c>
      <c r="K64" s="6">
        <f t="shared" si="20"/>
        <v>7.4669915785928159E-2</v>
      </c>
      <c r="L64" s="3">
        <v>338185</v>
      </c>
    </row>
    <row r="65" spans="1:12" x14ac:dyDescent="0.25">
      <c r="A65" s="32"/>
      <c r="B65" s="1" t="s">
        <v>12</v>
      </c>
      <c r="C65" s="2">
        <v>273</v>
      </c>
      <c r="D65" s="6">
        <f t="shared" si="12"/>
        <v>7.128867998433216E-4</v>
      </c>
      <c r="E65" s="6">
        <f t="shared" si="18"/>
        <v>7.1950807786184338E-5</v>
      </c>
      <c r="F65" s="3">
        <v>33603</v>
      </c>
      <c r="G65" s="6">
        <f t="shared" si="13"/>
        <v>8.7747747747747754E-2</v>
      </c>
      <c r="H65" s="6">
        <f t="shared" si="19"/>
        <v>8.8562747034401177E-3</v>
      </c>
      <c r="I65" s="3">
        <v>349074</v>
      </c>
      <c r="J65" s="6">
        <f t="shared" si="14"/>
        <v>0.91153936545240888</v>
      </c>
      <c r="K65" s="6">
        <f t="shared" si="20"/>
        <v>9.2000572443789425E-2</v>
      </c>
      <c r="L65" s="3">
        <v>382950</v>
      </c>
    </row>
    <row r="66" spans="1:12" x14ac:dyDescent="0.25">
      <c r="A66" s="32"/>
      <c r="B66" s="1" t="s">
        <v>13</v>
      </c>
      <c r="C66" s="2">
        <v>235</v>
      </c>
      <c r="D66" s="6">
        <f t="shared" si="12"/>
        <v>4.7716801796588348E-4</v>
      </c>
      <c r="E66" s="6">
        <f t="shared" si="18"/>
        <v>6.1935677032063437E-5</v>
      </c>
      <c r="F66" s="3">
        <v>31631</v>
      </c>
      <c r="G66" s="6">
        <f t="shared" si="13"/>
        <v>6.4226815218207917E-2</v>
      </c>
      <c r="H66" s="6">
        <f t="shared" si="19"/>
        <v>8.3365421285157386E-3</v>
      </c>
      <c r="I66" s="3">
        <v>460623</v>
      </c>
      <c r="J66" s="6">
        <f t="shared" si="14"/>
        <v>0.93529601676382623</v>
      </c>
      <c r="K66" s="6">
        <f t="shared" si="20"/>
        <v>0.12139998877251132</v>
      </c>
      <c r="L66" s="3">
        <v>492489</v>
      </c>
    </row>
    <row r="67" spans="1:12" x14ac:dyDescent="0.25">
      <c r="A67" s="32"/>
      <c r="B67" s="1" t="s">
        <v>14</v>
      </c>
      <c r="C67" s="2">
        <v>163</v>
      </c>
      <c r="D67" s="6">
        <f t="shared" si="12"/>
        <v>3.517365644185018E-4</v>
      </c>
      <c r="E67" s="6">
        <f t="shared" si="18"/>
        <v>4.2959639813729111E-5</v>
      </c>
      <c r="F67" s="3">
        <v>18007</v>
      </c>
      <c r="G67" s="6">
        <f t="shared" si="13"/>
        <v>3.8857179849594858E-2</v>
      </c>
      <c r="H67" s="6">
        <f t="shared" si="19"/>
        <v>4.7458541970909207E-3</v>
      </c>
      <c r="I67" s="3">
        <v>445245</v>
      </c>
      <c r="J67" s="6">
        <f t="shared" si="14"/>
        <v>0.96079108358598664</v>
      </c>
      <c r="K67" s="6">
        <f t="shared" si="20"/>
        <v>0.11734702348996207</v>
      </c>
      <c r="L67" s="3">
        <v>463415</v>
      </c>
    </row>
    <row r="68" spans="1:12" x14ac:dyDescent="0.25">
      <c r="A68" s="32"/>
      <c r="B68" s="1" t="s">
        <v>15</v>
      </c>
      <c r="C68" s="2">
        <v>92</v>
      </c>
      <c r="D68" s="6">
        <f t="shared" si="12"/>
        <v>2.3129060155668632E-4</v>
      </c>
      <c r="E68" s="6">
        <f t="shared" si="18"/>
        <v>2.4247158667871644E-5</v>
      </c>
      <c r="F68" s="3">
        <v>12970</v>
      </c>
      <c r="G68" s="6">
        <f t="shared" si="13"/>
        <v>3.260694676293719E-2</v>
      </c>
      <c r="H68" s="6">
        <f t="shared" si="19"/>
        <v>3.4183222600249483E-3</v>
      </c>
      <c r="I68" s="3">
        <v>384706</v>
      </c>
      <c r="J68" s="6">
        <f t="shared" si="14"/>
        <v>0.96716176263550613</v>
      </c>
      <c r="K68" s="6">
        <f t="shared" si="20"/>
        <v>0.1013916024182851</v>
      </c>
      <c r="L68" s="3">
        <v>397768</v>
      </c>
    </row>
    <row r="69" spans="1:12" x14ac:dyDescent="0.25">
      <c r="A69" s="32"/>
      <c r="B69" s="1" t="s">
        <v>16</v>
      </c>
      <c r="C69" s="2">
        <v>64</v>
      </c>
      <c r="D69" s="6">
        <f t="shared" si="12"/>
        <v>2.2714528070187892E-4</v>
      </c>
      <c r="E69" s="6">
        <f t="shared" si="18"/>
        <v>1.6867588638519404E-5</v>
      </c>
      <c r="F69" s="3">
        <v>7773</v>
      </c>
      <c r="G69" s="6">
        <f t="shared" si="13"/>
        <v>2.758750417024539E-2</v>
      </c>
      <c r="H69" s="6">
        <f t="shared" si="19"/>
        <v>2.0486213513626773E-3</v>
      </c>
      <c r="I69" s="3">
        <v>273921</v>
      </c>
      <c r="J69" s="6">
        <f t="shared" si="14"/>
        <v>0.97218535054905275</v>
      </c>
      <c r="K69" s="6">
        <f t="shared" si="20"/>
        <v>7.2193542928935525E-2</v>
      </c>
      <c r="L69" s="3">
        <v>281758</v>
      </c>
    </row>
    <row r="70" spans="1:12" x14ac:dyDescent="0.25">
      <c r="A70" s="32"/>
      <c r="B70" s="1" t="s">
        <v>17</v>
      </c>
      <c r="C70" s="2">
        <v>1</v>
      </c>
      <c r="D70" s="6">
        <f t="shared" si="12"/>
        <v>1.5873015873015872E-2</v>
      </c>
      <c r="E70" s="6">
        <f t="shared" si="18"/>
        <v>2.6355607247686568E-7</v>
      </c>
      <c r="F70" s="2">
        <v>43</v>
      </c>
      <c r="G70" s="6">
        <f t="shared" si="13"/>
        <v>0.68253968253968256</v>
      </c>
      <c r="H70" s="6">
        <f t="shared" si="19"/>
        <v>1.1332911116505226E-5</v>
      </c>
      <c r="I70" s="2">
        <v>19</v>
      </c>
      <c r="J70" s="6">
        <f t="shared" si="14"/>
        <v>0.30158730158730157</v>
      </c>
      <c r="K70" s="6">
        <f t="shared" si="20"/>
        <v>5.0075653770604487E-6</v>
      </c>
      <c r="L70" s="2">
        <v>63</v>
      </c>
    </row>
    <row r="71" spans="1:12" x14ac:dyDescent="0.25">
      <c r="A71" s="33"/>
      <c r="B71" s="8" t="s">
        <v>18</v>
      </c>
      <c r="C71" s="9">
        <v>2725</v>
      </c>
      <c r="D71" s="11">
        <f t="shared" ref="D71:D83" si="21">C71/$L71</f>
        <v>7.1819029749945905E-4</v>
      </c>
      <c r="E71" s="11">
        <f t="shared" si="18"/>
        <v>7.1819029749945905E-4</v>
      </c>
      <c r="F71" s="9">
        <v>889332</v>
      </c>
      <c r="G71" s="11">
        <f t="shared" ref="G71:G83" si="22">F71/$L71</f>
        <v>0.23438884904799592</v>
      </c>
      <c r="H71" s="11">
        <f t="shared" si="19"/>
        <v>0.23438884904799592</v>
      </c>
      <c r="I71" s="9">
        <v>2902202</v>
      </c>
      <c r="J71" s="11">
        <f t="shared" ref="J71:J83" si="23">I71/$L71</f>
        <v>0.76489296065450463</v>
      </c>
      <c r="K71" s="11">
        <f t="shared" si="20"/>
        <v>0.76489296065450463</v>
      </c>
      <c r="L71" s="9">
        <v>3794259</v>
      </c>
    </row>
    <row r="72" spans="1:12" x14ac:dyDescent="0.25">
      <c r="A72" s="31" t="s">
        <v>27</v>
      </c>
      <c r="B72" s="16" t="s">
        <v>6</v>
      </c>
      <c r="C72" s="4">
        <v>387</v>
      </c>
      <c r="D72" s="6">
        <f t="shared" si="21"/>
        <v>7.2169312563987332E-4</v>
      </c>
      <c r="E72" s="6">
        <f>C72/$L$84</f>
        <v>1.0096416867747114E-4</v>
      </c>
      <c r="F72" s="5">
        <v>482407</v>
      </c>
      <c r="G72" s="6">
        <f t="shared" si="22"/>
        <v>0.89961192677145829</v>
      </c>
      <c r="H72" s="6">
        <f>F72/$L$84</f>
        <v>0.12585483648370238</v>
      </c>
      <c r="I72" s="5">
        <v>53445</v>
      </c>
      <c r="J72" s="6">
        <f t="shared" si="23"/>
        <v>9.966638010290188E-2</v>
      </c>
      <c r="K72" s="6">
        <f>I72/$L$84</f>
        <v>1.3943229961156189E-2</v>
      </c>
      <c r="L72" s="5">
        <v>536239</v>
      </c>
    </row>
    <row r="73" spans="1:12" x14ac:dyDescent="0.25">
      <c r="A73" s="32"/>
      <c r="B73" s="16" t="s">
        <v>7</v>
      </c>
      <c r="C73" s="2">
        <v>64</v>
      </c>
      <c r="D73" s="6">
        <f t="shared" si="21"/>
        <v>1.3668496251842044E-3</v>
      </c>
      <c r="E73" s="6">
        <f t="shared" ref="E73:E83" si="24">C73/$L$84</f>
        <v>1.6696916783871194E-5</v>
      </c>
      <c r="F73" s="3">
        <v>32754</v>
      </c>
      <c r="G73" s="6">
        <f t="shared" si="22"/>
        <v>0.69952800973880358</v>
      </c>
      <c r="H73" s="6">
        <f t="shared" ref="H73:H83" si="25">F73/$L$84</f>
        <v>8.54516894279558E-3</v>
      </c>
      <c r="I73" s="3">
        <v>14005</v>
      </c>
      <c r="J73" s="6">
        <f t="shared" si="23"/>
        <v>0.29910514063601223</v>
      </c>
      <c r="K73" s="6">
        <f t="shared" ref="K73:K83" si="26">I73/$L$84</f>
        <v>3.6537549930955641E-3</v>
      </c>
      <c r="L73" s="3">
        <v>46823</v>
      </c>
    </row>
    <row r="74" spans="1:12" x14ac:dyDescent="0.25">
      <c r="A74" s="32"/>
      <c r="B74" s="16" t="s">
        <v>8</v>
      </c>
      <c r="C74" s="2">
        <v>80</v>
      </c>
      <c r="D74" s="6">
        <f t="shared" si="21"/>
        <v>9.973570039395602E-4</v>
      </c>
      <c r="E74" s="6">
        <f t="shared" si="24"/>
        <v>2.0871145979838996E-5</v>
      </c>
      <c r="F74" s="3">
        <v>44961</v>
      </c>
      <c r="G74" s="6">
        <f t="shared" si="22"/>
        <v>0.56052710317658205</v>
      </c>
      <c r="H74" s="6">
        <f t="shared" si="25"/>
        <v>1.1729844929994264E-2</v>
      </c>
      <c r="I74" s="3">
        <v>35171</v>
      </c>
      <c r="J74" s="6">
        <f t="shared" si="23"/>
        <v>0.4384755398194784</v>
      </c>
      <c r="K74" s="6">
        <f t="shared" si="26"/>
        <v>9.1757384407114666E-3</v>
      </c>
      <c r="L74" s="3">
        <v>80212</v>
      </c>
    </row>
    <row r="75" spans="1:12" x14ac:dyDescent="0.25">
      <c r="A75" s="32"/>
      <c r="B75" s="16" t="s">
        <v>9</v>
      </c>
      <c r="C75" s="2">
        <v>260</v>
      </c>
      <c r="D75" s="6">
        <f t="shared" si="21"/>
        <v>9.4216553123641111E-4</v>
      </c>
      <c r="E75" s="6">
        <f t="shared" si="24"/>
        <v>6.7831224434476735E-5</v>
      </c>
      <c r="F75" s="3">
        <v>66071</v>
      </c>
      <c r="G75" s="6">
        <f t="shared" si="22"/>
        <v>0.23942238005508046</v>
      </c>
      <c r="H75" s="6">
        <f t="shared" si="25"/>
        <v>1.7237218575424276E-2</v>
      </c>
      <c r="I75" s="3">
        <v>209629</v>
      </c>
      <c r="J75" s="6">
        <f t="shared" si="23"/>
        <v>0.75963545441368319</v>
      </c>
      <c r="K75" s="6">
        <f t="shared" si="26"/>
        <v>5.468996825759586E-2</v>
      </c>
      <c r="L75" s="3">
        <v>275960</v>
      </c>
    </row>
    <row r="76" spans="1:12" x14ac:dyDescent="0.25">
      <c r="A76" s="32"/>
      <c r="B76" s="16" t="s">
        <v>10</v>
      </c>
      <c r="C76" s="2">
        <v>588</v>
      </c>
      <c r="D76" s="6">
        <f t="shared" si="21"/>
        <v>1.2300020081665441E-3</v>
      </c>
      <c r="E76" s="6">
        <f t="shared" si="24"/>
        <v>1.5340292295181661E-4</v>
      </c>
      <c r="F76" s="3">
        <v>84877</v>
      </c>
      <c r="G76" s="6">
        <f t="shared" si="22"/>
        <v>0.17754911640672066</v>
      </c>
      <c r="H76" s="6">
        <f t="shared" si="25"/>
        <v>2.2143503216634931E-2</v>
      </c>
      <c r="I76" s="3">
        <v>392583</v>
      </c>
      <c r="J76" s="6">
        <f t="shared" si="23"/>
        <v>0.82122088158511275</v>
      </c>
      <c r="K76" s="6">
        <f t="shared" si="26"/>
        <v>0.10242071377753915</v>
      </c>
      <c r="L76" s="3">
        <v>478048</v>
      </c>
    </row>
    <row r="77" spans="1:12" x14ac:dyDescent="0.25">
      <c r="A77" s="32"/>
      <c r="B77" s="16" t="s">
        <v>11</v>
      </c>
      <c r="C77" s="2">
        <v>370</v>
      </c>
      <c r="D77" s="6">
        <f t="shared" si="21"/>
        <v>1.0931544893195851E-3</v>
      </c>
      <c r="E77" s="6">
        <f t="shared" si="24"/>
        <v>9.6529050156755346E-5</v>
      </c>
      <c r="F77" s="3">
        <v>56245</v>
      </c>
      <c r="G77" s="6">
        <f t="shared" si="22"/>
        <v>0.16617425473454073</v>
      </c>
      <c r="H77" s="6">
        <f t="shared" si="25"/>
        <v>1.4673720070450553E-2</v>
      </c>
      <c r="I77" s="3">
        <v>281855</v>
      </c>
      <c r="J77" s="6">
        <f t="shared" si="23"/>
        <v>0.8327325907761397</v>
      </c>
      <c r="K77" s="6">
        <f t="shared" si="26"/>
        <v>7.3532960626844002E-2</v>
      </c>
      <c r="L77" s="3">
        <v>338470</v>
      </c>
    </row>
    <row r="78" spans="1:12" x14ac:dyDescent="0.25">
      <c r="A78" s="32"/>
      <c r="B78" s="16" t="s">
        <v>12</v>
      </c>
      <c r="C78" s="2">
        <v>275</v>
      </c>
      <c r="D78" s="6">
        <f t="shared" si="21"/>
        <v>7.2439907803753707E-4</v>
      </c>
      <c r="E78" s="6">
        <f t="shared" si="24"/>
        <v>7.1744564305696541E-5</v>
      </c>
      <c r="F78" s="3">
        <v>37374</v>
      </c>
      <c r="G78" s="6">
        <f t="shared" si="22"/>
        <v>9.8449785972999665E-2</v>
      </c>
      <c r="H78" s="6">
        <f t="shared" si="25"/>
        <v>9.7504776231312831E-3</v>
      </c>
      <c r="I78" s="3">
        <v>341976</v>
      </c>
      <c r="J78" s="6">
        <f t="shared" si="23"/>
        <v>0.90082581494896274</v>
      </c>
      <c r="K78" s="6">
        <f t="shared" si="26"/>
        <v>8.9217887720017749E-2</v>
      </c>
      <c r="L78" s="3">
        <v>379625</v>
      </c>
    </row>
    <row r="79" spans="1:12" x14ac:dyDescent="0.25">
      <c r="A79" s="32"/>
      <c r="B79" s="16" t="s">
        <v>13</v>
      </c>
      <c r="C79" s="2">
        <v>297</v>
      </c>
      <c r="D79" s="6">
        <f t="shared" si="21"/>
        <v>5.8794650280709815E-4</v>
      </c>
      <c r="E79" s="6">
        <f t="shared" si="24"/>
        <v>7.7484129450152263E-5</v>
      </c>
      <c r="F79" s="3">
        <v>36620</v>
      </c>
      <c r="G79" s="6">
        <f t="shared" si="22"/>
        <v>7.2493605834329747E-2</v>
      </c>
      <c r="H79" s="6">
        <f t="shared" si="25"/>
        <v>9.5537670722712995E-3</v>
      </c>
      <c r="I79" s="3">
        <v>468231</v>
      </c>
      <c r="J79" s="6">
        <f t="shared" si="23"/>
        <v>0.92691844766286313</v>
      </c>
      <c r="K79" s="6">
        <f t="shared" si="26"/>
        <v>0.1221564694160749</v>
      </c>
      <c r="L79" s="3">
        <v>505148</v>
      </c>
    </row>
    <row r="80" spans="1:12" x14ac:dyDescent="0.25">
      <c r="A80" s="32"/>
      <c r="B80" s="16" t="s">
        <v>14</v>
      </c>
      <c r="C80" s="2">
        <v>192</v>
      </c>
      <c r="D80" s="6">
        <f t="shared" si="21"/>
        <v>3.9556636037743625E-4</v>
      </c>
      <c r="E80" s="6">
        <f t="shared" si="24"/>
        <v>5.009075035161359E-5</v>
      </c>
      <c r="F80" s="3">
        <v>20294</v>
      </c>
      <c r="G80" s="6">
        <f t="shared" si="22"/>
        <v>4.1810540195310893E-2</v>
      </c>
      <c r="H80" s="6">
        <f t="shared" si="25"/>
        <v>5.2944879564356569E-3</v>
      </c>
      <c r="I80" s="3">
        <v>464894</v>
      </c>
      <c r="J80" s="6">
        <f t="shared" si="23"/>
        <v>0.95779389344431165</v>
      </c>
      <c r="K80" s="6">
        <f t="shared" si="26"/>
        <v>0.12128588173939087</v>
      </c>
      <c r="L80" s="3">
        <v>485380</v>
      </c>
    </row>
    <row r="81" spans="1:12" x14ac:dyDescent="0.25">
      <c r="A81" s="32"/>
      <c r="B81" s="16" t="s">
        <v>15</v>
      </c>
      <c r="C81" s="2">
        <v>100</v>
      </c>
      <c r="D81" s="6">
        <f t="shared" si="21"/>
        <v>2.4451970217500278E-4</v>
      </c>
      <c r="E81" s="6">
        <f t="shared" si="24"/>
        <v>2.6088932474798743E-5</v>
      </c>
      <c r="F81" s="3">
        <v>14304</v>
      </c>
      <c r="G81" s="6">
        <f t="shared" si="22"/>
        <v>3.497609819911239E-2</v>
      </c>
      <c r="H81" s="6">
        <f t="shared" si="25"/>
        <v>3.7317609011952124E-3</v>
      </c>
      <c r="I81" s="3">
        <v>394561</v>
      </c>
      <c r="J81" s="6">
        <f t="shared" si="23"/>
        <v>0.96477938209871261</v>
      </c>
      <c r="K81" s="6">
        <f t="shared" si="26"/>
        <v>0.10293675286189068</v>
      </c>
      <c r="L81" s="3">
        <v>408965</v>
      </c>
    </row>
    <row r="82" spans="1:12" x14ac:dyDescent="0.25">
      <c r="A82" s="32"/>
      <c r="B82" s="16" t="s">
        <v>16</v>
      </c>
      <c r="C82" s="2">
        <v>64</v>
      </c>
      <c r="D82" s="6">
        <f t="shared" si="21"/>
        <v>2.1469449644076781E-4</v>
      </c>
      <c r="E82" s="6">
        <f t="shared" si="24"/>
        <v>1.6696916783871194E-5</v>
      </c>
      <c r="F82" s="3">
        <v>8789</v>
      </c>
      <c r="G82" s="6">
        <f t="shared" si="22"/>
        <v>2.9483592644029815E-2</v>
      </c>
      <c r="H82" s="6">
        <f t="shared" si="25"/>
        <v>2.2929562752100614E-3</v>
      </c>
      <c r="I82" s="3">
        <v>289245</v>
      </c>
      <c r="J82" s="6">
        <f t="shared" si="23"/>
        <v>0.97030171285952937</v>
      </c>
      <c r="K82" s="6">
        <f t="shared" si="26"/>
        <v>7.5460932736731628E-2</v>
      </c>
      <c r="L82" s="3">
        <v>298098</v>
      </c>
    </row>
    <row r="83" spans="1:12" x14ac:dyDescent="0.25">
      <c r="A83" s="32"/>
      <c r="B83" s="16" t="s">
        <v>17</v>
      </c>
      <c r="C83" s="2">
        <v>1</v>
      </c>
      <c r="D83" s="6">
        <f t="shared" si="21"/>
        <v>1.3333333333333334E-2</v>
      </c>
      <c r="E83" s="6">
        <f t="shared" si="24"/>
        <v>2.6088932474798741E-7</v>
      </c>
      <c r="F83" s="2">
        <v>42</v>
      </c>
      <c r="G83" s="6">
        <f t="shared" si="22"/>
        <v>0.56000000000000005</v>
      </c>
      <c r="H83" s="6">
        <f t="shared" si="25"/>
        <v>1.0957351639415472E-5</v>
      </c>
      <c r="I83" s="2">
        <v>32</v>
      </c>
      <c r="J83" s="6">
        <f t="shared" si="23"/>
        <v>0.42666666666666669</v>
      </c>
      <c r="K83" s="6">
        <f t="shared" si="26"/>
        <v>8.3484583919355972E-6</v>
      </c>
      <c r="L83" s="2">
        <v>75</v>
      </c>
    </row>
    <row r="84" spans="1:12" x14ac:dyDescent="0.25">
      <c r="A84" s="33"/>
      <c r="B84" s="8" t="s">
        <v>18</v>
      </c>
      <c r="C84" s="9">
        <v>2678</v>
      </c>
      <c r="D84" s="11">
        <f>C84/$L84</f>
        <v>6.9866161167511035E-4</v>
      </c>
      <c r="E84" s="11">
        <f>C84/$L$84</f>
        <v>6.9866161167511035E-4</v>
      </c>
      <c r="F84" s="9">
        <v>884738</v>
      </c>
      <c r="G84" s="11">
        <f>F84/$L84</f>
        <v>0.23081869939888491</v>
      </c>
      <c r="H84" s="11">
        <f>F84/$L$84</f>
        <v>0.23081869939888491</v>
      </c>
      <c r="I84" s="9">
        <v>2945627</v>
      </c>
      <c r="J84" s="11">
        <f>I84/$L84</f>
        <v>0.76848263898944003</v>
      </c>
      <c r="K84" s="11">
        <f>I84/$L$84</f>
        <v>0.76848263898944003</v>
      </c>
      <c r="L84" s="9">
        <v>3833043</v>
      </c>
    </row>
    <row r="85" spans="1:12" x14ac:dyDescent="0.25">
      <c r="A85" s="31" t="s">
        <v>28</v>
      </c>
      <c r="B85" s="20" t="s">
        <v>6</v>
      </c>
      <c r="C85" s="21">
        <v>460</v>
      </c>
      <c r="D85" s="23">
        <f>C85/$L85</f>
        <v>8.6548809765716131E-4</v>
      </c>
      <c r="E85" s="23">
        <f>C85/$L$97</f>
        <v>1.1970995838517512E-4</v>
      </c>
      <c r="F85" s="22">
        <v>474118</v>
      </c>
      <c r="G85" s="23">
        <f>F85/$L85</f>
        <v>0.89205105627177828</v>
      </c>
      <c r="H85" s="23">
        <f>F85/$L$97</f>
        <v>0.12338401315144013</v>
      </c>
      <c r="I85" s="22">
        <v>56914</v>
      </c>
      <c r="J85" s="23">
        <f>I85/$L85</f>
        <v>0.10708345563056453</v>
      </c>
      <c r="K85" s="23">
        <f>I85/$L$97</f>
        <v>1.4811244720725775E-2</v>
      </c>
      <c r="L85" s="22">
        <v>531492</v>
      </c>
    </row>
    <row r="86" spans="1:12" x14ac:dyDescent="0.25">
      <c r="A86" s="32"/>
      <c r="B86" s="20" t="s">
        <v>7</v>
      </c>
      <c r="C86" s="2">
        <v>30</v>
      </c>
      <c r="D86" s="23">
        <f t="shared" ref="D86:D123" si="27">C86/$L86</f>
        <v>6.8643602416254806E-4</v>
      </c>
      <c r="E86" s="23">
        <f t="shared" ref="E86:E97" si="28">C86/$L$97</f>
        <v>7.8071711990331603E-6</v>
      </c>
      <c r="F86" s="3">
        <v>30717</v>
      </c>
      <c r="G86" s="23">
        <f t="shared" ref="G86:G123" si="29">F86/$L86</f>
        <v>0.70284184514003289</v>
      </c>
      <c r="H86" s="23">
        <f t="shared" ref="H86:H96" si="30">F86/$L$97</f>
        <v>7.9937625906900522E-3</v>
      </c>
      <c r="I86" s="3">
        <v>12957</v>
      </c>
      <c r="J86" s="23">
        <f t="shared" ref="J86:J123" si="31">I86/$L86</f>
        <v>0.29647171883580448</v>
      </c>
      <c r="K86" s="23">
        <f t="shared" ref="K86:K97" si="32">I86/$L$97</f>
        <v>3.3719172408624219E-3</v>
      </c>
      <c r="L86" s="3">
        <v>43704</v>
      </c>
    </row>
    <row r="87" spans="1:12" x14ac:dyDescent="0.25">
      <c r="A87" s="32"/>
      <c r="B87" s="20" t="s">
        <v>8</v>
      </c>
      <c r="C87" s="2">
        <v>89</v>
      </c>
      <c r="D87" s="23">
        <f t="shared" si="27"/>
        <v>1.1302591976429651E-3</v>
      </c>
      <c r="E87" s="23">
        <f t="shared" si="28"/>
        <v>2.3161274557131706E-5</v>
      </c>
      <c r="F87" s="3">
        <v>45483</v>
      </c>
      <c r="G87" s="23">
        <f t="shared" si="29"/>
        <v>0.57761324816174131</v>
      </c>
      <c r="H87" s="23">
        <f t="shared" si="30"/>
        <v>1.1836452254854173E-2</v>
      </c>
      <c r="I87" s="3">
        <v>33171</v>
      </c>
      <c r="J87" s="23">
        <f t="shared" si="31"/>
        <v>0.42125649264061565</v>
      </c>
      <c r="K87" s="23">
        <f t="shared" si="32"/>
        <v>8.6323891947709657E-3</v>
      </c>
      <c r="L87" s="3">
        <v>78743</v>
      </c>
    </row>
    <row r="88" spans="1:12" x14ac:dyDescent="0.25">
      <c r="A88" s="32"/>
      <c r="B88" s="20" t="s">
        <v>9</v>
      </c>
      <c r="C88" s="2">
        <v>281</v>
      </c>
      <c r="D88" s="23">
        <f t="shared" si="27"/>
        <v>1.0505733288967486E-3</v>
      </c>
      <c r="E88" s="23">
        <f t="shared" si="28"/>
        <v>7.3127170230943931E-5</v>
      </c>
      <c r="F88" s="3">
        <v>65713</v>
      </c>
      <c r="G88" s="23">
        <f t="shared" si="29"/>
        <v>0.24568087246189335</v>
      </c>
      <c r="H88" s="23">
        <f t="shared" si="30"/>
        <v>1.7101088033402202E-2</v>
      </c>
      <c r="I88" s="3">
        <v>201479</v>
      </c>
      <c r="J88" s="23">
        <f t="shared" si="31"/>
        <v>0.75326855420920991</v>
      </c>
      <c r="K88" s="23">
        <f t="shared" si="32"/>
        <v>5.2432701533666734E-2</v>
      </c>
      <c r="L88" s="3">
        <v>267473</v>
      </c>
    </row>
    <row r="89" spans="1:12" x14ac:dyDescent="0.25">
      <c r="A89" s="32"/>
      <c r="B89" s="20" t="s">
        <v>10</v>
      </c>
      <c r="C89" s="2">
        <v>603</v>
      </c>
      <c r="D89" s="23">
        <f t="shared" si="27"/>
        <v>1.241647705628597E-3</v>
      </c>
      <c r="E89" s="23">
        <f t="shared" si="28"/>
        <v>1.5692414110056652E-4</v>
      </c>
      <c r="F89" s="3">
        <v>87275</v>
      </c>
      <c r="G89" s="23">
        <f t="shared" si="29"/>
        <v>0.17970945855511741</v>
      </c>
      <c r="H89" s="23">
        <f t="shared" si="30"/>
        <v>2.2712362213187301E-2</v>
      </c>
      <c r="I89" s="3">
        <v>397767</v>
      </c>
      <c r="J89" s="23">
        <f t="shared" si="31"/>
        <v>0.81904889373925394</v>
      </c>
      <c r="K89" s="23">
        <f t="shared" si="32"/>
        <v>0.10351450221086077</v>
      </c>
      <c r="L89" s="3">
        <v>485645</v>
      </c>
    </row>
    <row r="90" spans="1:12" x14ac:dyDescent="0.25">
      <c r="A90" s="32"/>
      <c r="B90" s="20" t="s">
        <v>11</v>
      </c>
      <c r="C90" s="2">
        <v>464</v>
      </c>
      <c r="D90" s="23">
        <f t="shared" si="27"/>
        <v>1.3596113386897331E-3</v>
      </c>
      <c r="E90" s="23">
        <f t="shared" si="28"/>
        <v>1.207509145450462E-4</v>
      </c>
      <c r="F90" s="3">
        <v>59556</v>
      </c>
      <c r="G90" s="23">
        <f t="shared" si="29"/>
        <v>0.17451080363578825</v>
      </c>
      <c r="H90" s="23">
        <f t="shared" si="30"/>
        <v>1.5498796264320628E-2</v>
      </c>
      <c r="I90" s="3">
        <v>281254</v>
      </c>
      <c r="J90" s="23">
        <f t="shared" si="31"/>
        <v>0.82412958502552203</v>
      </c>
      <c r="K90" s="23">
        <f t="shared" si="32"/>
        <v>7.319327094709574E-2</v>
      </c>
      <c r="L90" s="3">
        <v>341274</v>
      </c>
    </row>
    <row r="91" spans="1:12" x14ac:dyDescent="0.25">
      <c r="A91" s="32"/>
      <c r="B91" s="20" t="s">
        <v>12</v>
      </c>
      <c r="C91" s="2">
        <v>342</v>
      </c>
      <c r="D91" s="23">
        <f t="shared" si="27"/>
        <v>9.1270095433292769E-4</v>
      </c>
      <c r="E91" s="23">
        <f t="shared" si="28"/>
        <v>8.9001751668978021E-5</v>
      </c>
      <c r="F91" s="3">
        <v>40823</v>
      </c>
      <c r="G91" s="23">
        <f t="shared" si="29"/>
        <v>0.10894500309571084</v>
      </c>
      <c r="H91" s="23">
        <f t="shared" si="30"/>
        <v>1.0623738328604356E-2</v>
      </c>
      <c r="I91" s="3">
        <v>333547</v>
      </c>
      <c r="J91" s="23">
        <f t="shared" si="31"/>
        <v>0.8901422959499562</v>
      </c>
      <c r="K91" s="23">
        <f t="shared" si="32"/>
        <v>8.6801951064130453E-2</v>
      </c>
      <c r="L91" s="3">
        <v>374712</v>
      </c>
    </row>
    <row r="92" spans="1:12" x14ac:dyDescent="0.25">
      <c r="A92" s="32"/>
      <c r="B92" s="20" t="s">
        <v>13</v>
      </c>
      <c r="C92" s="2">
        <v>348</v>
      </c>
      <c r="D92" s="23">
        <f t="shared" si="27"/>
        <v>6.7497847051430256E-4</v>
      </c>
      <c r="E92" s="23">
        <f t="shared" si="28"/>
        <v>9.0563185908784657E-5</v>
      </c>
      <c r="F92" s="3">
        <v>39959</v>
      </c>
      <c r="G92" s="23">
        <f t="shared" si="29"/>
        <v>7.7504208917474185E-2</v>
      </c>
      <c r="H92" s="23">
        <f t="shared" si="30"/>
        <v>1.0398891798072201E-2</v>
      </c>
      <c r="I92" s="3">
        <v>475265</v>
      </c>
      <c r="J92" s="23">
        <f t="shared" si="31"/>
        <v>0.92182081261201154</v>
      </c>
      <c r="K92" s="23">
        <f t="shared" si="32"/>
        <v>0.12368250733028316</v>
      </c>
      <c r="L92" s="3">
        <v>515572</v>
      </c>
    </row>
    <row r="93" spans="1:12" x14ac:dyDescent="0.25">
      <c r="A93" s="32"/>
      <c r="B93" s="20" t="s">
        <v>14</v>
      </c>
      <c r="C93" s="2">
        <v>208</v>
      </c>
      <c r="D93" s="23">
        <f t="shared" si="27"/>
        <v>4.1512905923372765E-4</v>
      </c>
      <c r="E93" s="23">
        <f t="shared" si="28"/>
        <v>5.4129720313296575E-5</v>
      </c>
      <c r="F93" s="3">
        <v>22416</v>
      </c>
      <c r="G93" s="23">
        <f t="shared" si="29"/>
        <v>4.4738139383573267E-2</v>
      </c>
      <c r="H93" s="23">
        <f t="shared" si="30"/>
        <v>5.833518319917577E-3</v>
      </c>
      <c r="I93" s="3">
        <v>478425</v>
      </c>
      <c r="J93" s="23">
        <f t="shared" si="31"/>
        <v>0.95484673155719302</v>
      </c>
      <c r="K93" s="23">
        <f t="shared" si="32"/>
        <v>0.12450486269658131</v>
      </c>
      <c r="L93" s="3">
        <v>501049</v>
      </c>
    </row>
    <row r="94" spans="1:12" x14ac:dyDescent="0.25">
      <c r="A94" s="32"/>
      <c r="B94" s="20" t="s">
        <v>15</v>
      </c>
      <c r="C94" s="2">
        <v>124</v>
      </c>
      <c r="D94" s="23">
        <f t="shared" si="27"/>
        <v>3.0317329532257396E-4</v>
      </c>
      <c r="E94" s="23">
        <f t="shared" si="28"/>
        <v>3.2269640956003725E-5</v>
      </c>
      <c r="F94" s="3">
        <v>15589</v>
      </c>
      <c r="G94" s="23">
        <f t="shared" si="29"/>
        <v>3.8114262103093592E-2</v>
      </c>
      <c r="H94" s="23">
        <f t="shared" si="30"/>
        <v>4.0568663940575974E-3</v>
      </c>
      <c r="I94" s="3">
        <v>393294</v>
      </c>
      <c r="J94" s="23">
        <f t="shared" si="31"/>
        <v>0.96158256460158387</v>
      </c>
      <c r="K94" s="23">
        <f t="shared" si="32"/>
        <v>0.10235045298508492</v>
      </c>
      <c r="L94" s="3">
        <v>409007</v>
      </c>
    </row>
    <row r="95" spans="1:12" x14ac:dyDescent="0.25">
      <c r="A95" s="32"/>
      <c r="B95" s="20" t="s">
        <v>16</v>
      </c>
      <c r="C95" s="2">
        <v>110</v>
      </c>
      <c r="D95" s="23">
        <f t="shared" si="27"/>
        <v>3.7435338959978219E-4</v>
      </c>
      <c r="E95" s="23">
        <f t="shared" si="28"/>
        <v>2.862629439645492E-5</v>
      </c>
      <c r="F95" s="3">
        <v>9420</v>
      </c>
      <c r="G95" s="23">
        <f t="shared" si="29"/>
        <v>3.2058263000272258E-2</v>
      </c>
      <c r="H95" s="23">
        <f t="shared" si="30"/>
        <v>2.4514517564964123E-3</v>
      </c>
      <c r="I95" s="3">
        <v>284310</v>
      </c>
      <c r="J95" s="23">
        <f t="shared" si="31"/>
        <v>0.96756738361012795</v>
      </c>
      <c r="K95" s="23">
        <f t="shared" si="32"/>
        <v>7.3988561453237262E-2</v>
      </c>
      <c r="L95" s="3">
        <v>293840</v>
      </c>
    </row>
    <row r="96" spans="1:12" x14ac:dyDescent="0.25">
      <c r="A96" s="32"/>
      <c r="B96" s="20" t="s">
        <v>17</v>
      </c>
      <c r="C96" s="2">
        <v>1</v>
      </c>
      <c r="D96" s="23">
        <f t="shared" si="27"/>
        <v>9.0909090909090905E-3</v>
      </c>
      <c r="E96" s="23">
        <f t="shared" si="28"/>
        <v>2.60239039967772E-7</v>
      </c>
      <c r="F96" s="2">
        <v>51</v>
      </c>
      <c r="G96" s="23">
        <f t="shared" si="29"/>
        <v>0.46363636363636362</v>
      </c>
      <c r="H96" s="23">
        <f t="shared" si="30"/>
        <v>1.3272191038356373E-5</v>
      </c>
      <c r="I96" s="2">
        <v>58</v>
      </c>
      <c r="J96" s="23">
        <f t="shared" si="31"/>
        <v>0.52727272727272723</v>
      </c>
      <c r="K96" s="23">
        <f t="shared" si="32"/>
        <v>1.5093864318130775E-5</v>
      </c>
      <c r="L96" s="2">
        <v>110</v>
      </c>
    </row>
    <row r="97" spans="1:12" x14ac:dyDescent="0.25">
      <c r="A97" s="33"/>
      <c r="B97" s="8" t="s">
        <v>18</v>
      </c>
      <c r="C97" s="9">
        <v>3060</v>
      </c>
      <c r="D97" s="11">
        <f t="shared" si="27"/>
        <v>7.9633146230138235E-4</v>
      </c>
      <c r="E97" s="11">
        <f t="shared" si="28"/>
        <v>7.9633146230138235E-4</v>
      </c>
      <c r="F97" s="9">
        <v>891120</v>
      </c>
      <c r="G97" s="11">
        <f t="shared" si="29"/>
        <v>0.23190421329608099</v>
      </c>
      <c r="H97" s="11">
        <f>F97/$L$97</f>
        <v>0.23190421329608099</v>
      </c>
      <c r="I97" s="9">
        <v>2948441</v>
      </c>
      <c r="J97" s="11">
        <f t="shared" si="31"/>
        <v>0.76729945524161769</v>
      </c>
      <c r="K97" s="11">
        <f t="shared" si="32"/>
        <v>0.76729945524161769</v>
      </c>
      <c r="L97" s="9">
        <v>3842621</v>
      </c>
    </row>
    <row r="98" spans="1:12" x14ac:dyDescent="0.25">
      <c r="A98" s="31" t="s">
        <v>29</v>
      </c>
      <c r="B98" s="24" t="s">
        <v>6</v>
      </c>
      <c r="C98" s="21">
        <v>322</v>
      </c>
      <c r="D98" s="23">
        <f t="shared" si="27"/>
        <v>6.2648595854297262E-4</v>
      </c>
      <c r="E98" s="23">
        <f>C98/$L$110</f>
        <v>8.3502087941183416E-5</v>
      </c>
      <c r="F98" s="22">
        <v>459886</v>
      </c>
      <c r="G98" s="23">
        <f t="shared" si="29"/>
        <v>0.89475814139904819</v>
      </c>
      <c r="H98" s="23">
        <f>F98/$L$110</f>
        <v>0.11925913420782321</v>
      </c>
      <c r="I98" s="22">
        <v>53770</v>
      </c>
      <c r="J98" s="23">
        <f t="shared" si="31"/>
        <v>0.10461537264240882</v>
      </c>
      <c r="K98" s="23">
        <f>I98/$L$110</f>
        <v>1.3943811393159727E-2</v>
      </c>
      <c r="L98" s="22">
        <f>C98+F98+I98</f>
        <v>513978</v>
      </c>
    </row>
    <row r="99" spans="1:12" x14ac:dyDescent="0.25">
      <c r="A99" s="32"/>
      <c r="B99" s="24" t="s">
        <v>7</v>
      </c>
      <c r="C99" s="2">
        <v>23</v>
      </c>
      <c r="D99" s="23">
        <f t="shared" si="27"/>
        <v>5.1861372297007824E-4</v>
      </c>
      <c r="E99" s="23">
        <f t="shared" ref="E99:E109" si="33">C99/$L$110</f>
        <v>5.9644348529416726E-6</v>
      </c>
      <c r="F99" s="3">
        <v>31594</v>
      </c>
      <c r="G99" s="23">
        <f t="shared" si="29"/>
        <v>0.71239486797898488</v>
      </c>
      <c r="H99" s="23">
        <f t="shared" ref="H99:H109" si="34">F99/$L$110</f>
        <v>8.1930589019060512E-3</v>
      </c>
      <c r="I99" s="3">
        <v>12732</v>
      </c>
      <c r="J99" s="23">
        <f t="shared" si="31"/>
        <v>0.28708651829804505</v>
      </c>
      <c r="K99" s="23">
        <f t="shared" ref="K99:K109" si="35">I99/$L$110</f>
        <v>3.3017036759849291E-3</v>
      </c>
      <c r="L99" s="3">
        <f t="shared" ref="L99:L109" si="36">C99+F99+I99</f>
        <v>44349</v>
      </c>
    </row>
    <row r="100" spans="1:12" x14ac:dyDescent="0.25">
      <c r="A100" s="32"/>
      <c r="B100" s="24" t="s">
        <v>8</v>
      </c>
      <c r="C100" s="2">
        <v>66</v>
      </c>
      <c r="D100" s="23">
        <f t="shared" si="27"/>
        <v>8.3647009619406104E-4</v>
      </c>
      <c r="E100" s="23">
        <f t="shared" si="33"/>
        <v>1.7115334795397841E-5</v>
      </c>
      <c r="F100" s="3">
        <v>47102</v>
      </c>
      <c r="G100" s="23">
        <f t="shared" si="29"/>
        <v>0.59696082531716155</v>
      </c>
      <c r="H100" s="23">
        <f t="shared" si="34"/>
        <v>1.2214643932315594E-2</v>
      </c>
      <c r="I100" s="3">
        <v>31735</v>
      </c>
      <c r="J100" s="23">
        <f t="shared" si="31"/>
        <v>0.40220270458664437</v>
      </c>
      <c r="K100" s="23">
        <f t="shared" si="35"/>
        <v>8.229623480787129E-3</v>
      </c>
      <c r="L100" s="3">
        <f t="shared" si="36"/>
        <v>78903</v>
      </c>
    </row>
    <row r="101" spans="1:12" x14ac:dyDescent="0.25">
      <c r="A101" s="32"/>
      <c r="B101" s="24" t="s">
        <v>9</v>
      </c>
      <c r="C101" s="2">
        <v>280</v>
      </c>
      <c r="D101" s="23">
        <f t="shared" si="27"/>
        <v>1.0887443278364706E-3</v>
      </c>
      <c r="E101" s="23">
        <f t="shared" si="33"/>
        <v>7.2610511253202965E-5</v>
      </c>
      <c r="F101" s="3">
        <v>66614</v>
      </c>
      <c r="G101" s="23">
        <f t="shared" si="29"/>
        <v>0.2590200523374952</v>
      </c>
      <c r="H101" s="23">
        <f t="shared" si="34"/>
        <v>1.7274559273645938E-2</v>
      </c>
      <c r="I101" s="3">
        <v>190283</v>
      </c>
      <c r="J101" s="23">
        <f t="shared" si="31"/>
        <v>0.73989120333466829</v>
      </c>
      <c r="K101" s="23">
        <f t="shared" si="35"/>
        <v>4.934480683140436E-2</v>
      </c>
      <c r="L101" s="3">
        <f t="shared" si="36"/>
        <v>257177</v>
      </c>
    </row>
    <row r="102" spans="1:12" x14ac:dyDescent="0.25">
      <c r="A102" s="32"/>
      <c r="B102" s="24" t="s">
        <v>10</v>
      </c>
      <c r="C102" s="2">
        <v>653</v>
      </c>
      <c r="D102" s="23">
        <f t="shared" si="27"/>
        <v>1.3580739890355802E-3</v>
      </c>
      <c r="E102" s="23">
        <f t="shared" si="33"/>
        <v>1.6933808517264834E-4</v>
      </c>
      <c r="F102" s="3">
        <v>85967</v>
      </c>
      <c r="G102" s="23">
        <f t="shared" si="29"/>
        <v>0.1787895047709368</v>
      </c>
      <c r="H102" s="23">
        <f t="shared" si="34"/>
        <v>2.229324221751464E-2</v>
      </c>
      <c r="I102" s="3">
        <v>394208</v>
      </c>
      <c r="J102" s="23">
        <f t="shared" si="31"/>
        <v>0.81985242124002766</v>
      </c>
      <c r="K102" s="23">
        <f t="shared" si="35"/>
        <v>0.10222730150036656</v>
      </c>
      <c r="L102" s="3">
        <f t="shared" si="36"/>
        <v>480828</v>
      </c>
    </row>
    <row r="103" spans="1:12" x14ac:dyDescent="0.25">
      <c r="A103" s="32"/>
      <c r="B103" s="24" t="s">
        <v>11</v>
      </c>
      <c r="C103" s="2">
        <v>511</v>
      </c>
      <c r="D103" s="23">
        <f t="shared" si="27"/>
        <v>1.4841923350615025E-3</v>
      </c>
      <c r="E103" s="23">
        <f t="shared" si="33"/>
        <v>1.3251418303709541E-4</v>
      </c>
      <c r="F103" s="3">
        <v>61847</v>
      </c>
      <c r="G103" s="23">
        <f t="shared" si="29"/>
        <v>0.17963374431809931</v>
      </c>
      <c r="H103" s="23">
        <f t="shared" si="34"/>
        <v>1.6038365319560155E-2</v>
      </c>
      <c r="I103" s="3">
        <v>281937</v>
      </c>
      <c r="J103" s="23">
        <f t="shared" si="31"/>
        <v>0.81888206334683922</v>
      </c>
      <c r="K103" s="23">
        <f t="shared" si="35"/>
        <v>7.3112820397122441E-2</v>
      </c>
      <c r="L103" s="3">
        <f t="shared" si="36"/>
        <v>344295</v>
      </c>
    </row>
    <row r="104" spans="1:12" x14ac:dyDescent="0.25">
      <c r="A104" s="32"/>
      <c r="B104" s="24" t="s">
        <v>12</v>
      </c>
      <c r="C104" s="2">
        <v>383</v>
      </c>
      <c r="D104" s="23">
        <f t="shared" si="27"/>
        <v>1.0498845949309487E-3</v>
      </c>
      <c r="E104" s="23">
        <f t="shared" si="33"/>
        <v>9.9320806464202633E-5</v>
      </c>
      <c r="F104" s="3">
        <v>43547</v>
      </c>
      <c r="G104" s="23">
        <f t="shared" si="29"/>
        <v>0.11937160432234473</v>
      </c>
      <c r="H104" s="23">
        <f t="shared" si="34"/>
        <v>1.1292749762654391E-2</v>
      </c>
      <c r="I104" s="3">
        <v>320872</v>
      </c>
      <c r="J104" s="23">
        <f t="shared" si="31"/>
        <v>0.87957851108272433</v>
      </c>
      <c r="K104" s="23">
        <f t="shared" si="35"/>
        <v>8.3209571310134789E-2</v>
      </c>
      <c r="L104" s="3">
        <f t="shared" si="36"/>
        <v>364802</v>
      </c>
    </row>
    <row r="105" spans="1:12" x14ac:dyDescent="0.25">
      <c r="A105" s="32"/>
      <c r="B105" s="24" t="s">
        <v>13</v>
      </c>
      <c r="C105" s="2">
        <v>468</v>
      </c>
      <c r="D105" s="23">
        <f t="shared" si="27"/>
        <v>8.9436549736659045E-4</v>
      </c>
      <c r="E105" s="23">
        <f t="shared" si="33"/>
        <v>1.2136328309463924E-4</v>
      </c>
      <c r="F105" s="3">
        <v>44372</v>
      </c>
      <c r="G105" s="23">
        <f t="shared" si="29"/>
        <v>8.479655095972298E-2</v>
      </c>
      <c r="H105" s="23">
        <f t="shared" si="34"/>
        <v>1.1506691447596864E-2</v>
      </c>
      <c r="I105" s="3">
        <v>478436</v>
      </c>
      <c r="J105" s="23">
        <f t="shared" si="31"/>
        <v>0.91430908354291041</v>
      </c>
      <c r="K105" s="23">
        <f t="shared" si="35"/>
        <v>0.12406958057834791</v>
      </c>
      <c r="L105" s="3">
        <f t="shared" si="36"/>
        <v>523276</v>
      </c>
    </row>
    <row r="106" spans="1:12" x14ac:dyDescent="0.25">
      <c r="A106" s="32"/>
      <c r="B106" s="24" t="s">
        <v>14</v>
      </c>
      <c r="C106" s="2">
        <v>247</v>
      </c>
      <c r="D106" s="23">
        <f t="shared" si="27"/>
        <v>4.736573635502441E-4</v>
      </c>
      <c r="E106" s="23">
        <f t="shared" si="33"/>
        <v>6.4052843855504044E-5</v>
      </c>
      <c r="F106" s="3">
        <v>25360</v>
      </c>
      <c r="G106" s="23">
        <f t="shared" si="29"/>
        <v>4.8631379512689032E-2</v>
      </c>
      <c r="H106" s="23">
        <f t="shared" si="34"/>
        <v>6.5764377335043832E-3</v>
      </c>
      <c r="I106" s="3">
        <v>495867</v>
      </c>
      <c r="J106" s="23">
        <f t="shared" si="31"/>
        <v>0.95089496312376076</v>
      </c>
      <c r="K106" s="23">
        <f t="shared" si="35"/>
        <v>0.12858984422711428</v>
      </c>
      <c r="L106" s="3">
        <f t="shared" si="36"/>
        <v>521474</v>
      </c>
    </row>
    <row r="107" spans="1:12" x14ac:dyDescent="0.25">
      <c r="A107" s="32"/>
      <c r="B107" s="24" t="s">
        <v>15</v>
      </c>
      <c r="C107" s="2">
        <v>154</v>
      </c>
      <c r="D107" s="23">
        <f t="shared" si="27"/>
        <v>3.6322382370908128E-4</v>
      </c>
      <c r="E107" s="23">
        <f t="shared" si="33"/>
        <v>3.9935781189261631E-5</v>
      </c>
      <c r="F107" s="3">
        <v>17699</v>
      </c>
      <c r="G107" s="23">
        <f t="shared" si="29"/>
        <v>4.1744795167707988E-2</v>
      </c>
      <c r="H107" s="23">
        <f t="shared" si="34"/>
        <v>4.5897622809658546E-3</v>
      </c>
      <c r="I107" s="3">
        <v>406128</v>
      </c>
      <c r="J107" s="23">
        <f t="shared" si="31"/>
        <v>0.95789198100858297</v>
      </c>
      <c r="K107" s="23">
        <f t="shared" si="35"/>
        <v>0.1053184346937172</v>
      </c>
      <c r="L107" s="3">
        <f t="shared" si="36"/>
        <v>423981</v>
      </c>
    </row>
    <row r="108" spans="1:12" x14ac:dyDescent="0.25">
      <c r="A108" s="32"/>
      <c r="B108" s="24" t="s">
        <v>16</v>
      </c>
      <c r="C108" s="2">
        <v>90</v>
      </c>
      <c r="D108" s="23">
        <f t="shared" si="27"/>
        <v>2.9700225721715484E-4</v>
      </c>
      <c r="E108" s="23">
        <f t="shared" si="33"/>
        <v>2.333909290281524E-5</v>
      </c>
      <c r="F108" s="3">
        <v>10379</v>
      </c>
      <c r="G108" s="23">
        <f t="shared" si="29"/>
        <v>3.4250960307298337E-2</v>
      </c>
      <c r="H108" s="23">
        <f t="shared" si="34"/>
        <v>2.6915160582035485E-3</v>
      </c>
      <c r="I108" s="3">
        <v>292559</v>
      </c>
      <c r="J108" s="23">
        <f t="shared" si="31"/>
        <v>0.96545203743548447</v>
      </c>
      <c r="K108" s="23">
        <f t="shared" si="35"/>
        <v>7.5867352006163596E-2</v>
      </c>
      <c r="L108" s="3">
        <f t="shared" si="36"/>
        <v>303028</v>
      </c>
    </row>
    <row r="109" spans="1:12" x14ac:dyDescent="0.25">
      <c r="A109" s="32"/>
      <c r="B109" s="24" t="s">
        <v>17</v>
      </c>
      <c r="C109" s="2">
        <v>1</v>
      </c>
      <c r="D109" s="23">
        <f t="shared" si="27"/>
        <v>0.01</v>
      </c>
      <c r="E109" s="23">
        <f t="shared" si="33"/>
        <v>2.593232544757249E-7</v>
      </c>
      <c r="F109" s="2">
        <v>50</v>
      </c>
      <c r="G109" s="23">
        <f t="shared" si="29"/>
        <v>0.5</v>
      </c>
      <c r="H109" s="23">
        <f t="shared" si="34"/>
        <v>1.2966162723786244E-5</v>
      </c>
      <c r="I109" s="2">
        <v>49</v>
      </c>
      <c r="J109" s="23">
        <f t="shared" si="31"/>
        <v>0.49</v>
      </c>
      <c r="K109" s="23">
        <f t="shared" si="35"/>
        <v>1.2706839469310519E-5</v>
      </c>
      <c r="L109" s="3">
        <f t="shared" si="36"/>
        <v>100</v>
      </c>
    </row>
    <row r="110" spans="1:12" x14ac:dyDescent="0.25">
      <c r="A110" s="33"/>
      <c r="B110" s="8" t="s">
        <v>18</v>
      </c>
      <c r="C110" s="9">
        <f>SUM(C98:C109)</f>
        <v>3198</v>
      </c>
      <c r="D110" s="11">
        <f t="shared" si="27"/>
        <v>8.2931576781336818E-4</v>
      </c>
      <c r="E110" s="11">
        <f>C110/$L$110</f>
        <v>8.2931576781336818E-4</v>
      </c>
      <c r="F110" s="9">
        <f>SUM(F98:F109)</f>
        <v>894417</v>
      </c>
      <c r="G110" s="11">
        <f>F110/$L110</f>
        <v>0.23194312729841443</v>
      </c>
      <c r="H110" s="11">
        <f>F110/$L$110</f>
        <v>0.23194312729841443</v>
      </c>
      <c r="I110" s="9">
        <f>SUM(I98:I109)</f>
        <v>2958576</v>
      </c>
      <c r="J110" s="11">
        <f t="shared" si="31"/>
        <v>0.7672275569337722</v>
      </c>
      <c r="K110" s="11">
        <f>I110/$L$110</f>
        <v>0.7672275569337722</v>
      </c>
      <c r="L110" s="9">
        <f>SUM(L98:L109)</f>
        <v>3856191</v>
      </c>
    </row>
    <row r="111" spans="1:12" x14ac:dyDescent="0.25">
      <c r="A111" s="31" t="s">
        <v>30</v>
      </c>
      <c r="B111" s="25" t="s">
        <v>6</v>
      </c>
      <c r="C111" s="21">
        <v>262</v>
      </c>
      <c r="D111" s="23">
        <f t="shared" si="27"/>
        <v>5.2918495418106612E-4</v>
      </c>
      <c r="E111" s="23">
        <f>C111/$L$123</f>
        <v>6.8597503103251544E-5</v>
      </c>
      <c r="F111" s="22">
        <v>442395</v>
      </c>
      <c r="G111" s="23">
        <f t="shared" si="29"/>
        <v>0.89354495345394169</v>
      </c>
      <c r="H111" s="23">
        <f>F111/$L$123</f>
        <v>0.11582897857008767</v>
      </c>
      <c r="I111" s="22">
        <v>52444</v>
      </c>
      <c r="J111" s="23">
        <f t="shared" si="31"/>
        <v>0.10592586159187721</v>
      </c>
      <c r="K111" s="23">
        <f>I111/$L$123</f>
        <v>1.3731020812011161E-2</v>
      </c>
      <c r="L111" s="22">
        <f>C111+F111+I111</f>
        <v>495101</v>
      </c>
    </row>
    <row r="112" spans="1:12" x14ac:dyDescent="0.25">
      <c r="A112" s="32"/>
      <c r="B112" s="25" t="s">
        <v>7</v>
      </c>
      <c r="C112" s="2">
        <v>32</v>
      </c>
      <c r="D112" s="23">
        <f t="shared" si="27"/>
        <v>7.5022272237070377E-4</v>
      </c>
      <c r="E112" s="23">
        <f t="shared" ref="E112:E122" si="37">C112/$L$123</f>
        <v>8.3783209897101132E-6</v>
      </c>
      <c r="F112" s="3">
        <v>31264</v>
      </c>
      <c r="G112" s="23">
        <f t="shared" si="29"/>
        <v>0.73296759975617765</v>
      </c>
      <c r="H112" s="23">
        <f t="shared" ref="H112:H122" si="38">F112/$L$123</f>
        <v>8.1856196069467809E-3</v>
      </c>
      <c r="I112" s="3">
        <v>11358</v>
      </c>
      <c r="J112" s="23">
        <f t="shared" si="31"/>
        <v>0.26628217752145167</v>
      </c>
      <c r="K112" s="23">
        <f t="shared" ref="K112:K122" si="39">I112/$L$123</f>
        <v>2.9737803062852329E-3</v>
      </c>
      <c r="L112" s="3">
        <f t="shared" ref="L112:L122" si="40">C112+F112+I112</f>
        <v>42654</v>
      </c>
    </row>
    <row r="113" spans="1:12" x14ac:dyDescent="0.25">
      <c r="A113" s="32"/>
      <c r="B113" s="25" t="s">
        <v>8</v>
      </c>
      <c r="C113" s="2">
        <v>100</v>
      </c>
      <c r="D113" s="23">
        <f t="shared" si="27"/>
        <v>1.3050570962479609E-3</v>
      </c>
      <c r="E113" s="23">
        <f t="shared" si="37"/>
        <v>2.6182253092844101E-5</v>
      </c>
      <c r="F113" s="3">
        <v>47732</v>
      </c>
      <c r="G113" s="23">
        <f t="shared" si="29"/>
        <v>0.62292985318107663</v>
      </c>
      <c r="H113" s="23">
        <f t="shared" si="38"/>
        <v>1.2497313046276347E-2</v>
      </c>
      <c r="I113" s="3">
        <v>28793</v>
      </c>
      <c r="J113" s="23">
        <f t="shared" si="31"/>
        <v>0.37576508972267536</v>
      </c>
      <c r="K113" s="23">
        <f t="shared" si="39"/>
        <v>7.538656133022602E-3</v>
      </c>
      <c r="L113" s="3">
        <f t="shared" si="40"/>
        <v>76625</v>
      </c>
    </row>
    <row r="114" spans="1:12" x14ac:dyDescent="0.25">
      <c r="A114" s="32"/>
      <c r="B114" s="25" t="s">
        <v>9</v>
      </c>
      <c r="C114" s="2">
        <v>293</v>
      </c>
      <c r="D114" s="23">
        <f t="shared" si="27"/>
        <v>1.2008049081363753E-3</v>
      </c>
      <c r="E114" s="23">
        <f t="shared" si="37"/>
        <v>7.6714001562033215E-5</v>
      </c>
      <c r="F114" s="3">
        <v>67300</v>
      </c>
      <c r="G114" s="23">
        <f t="shared" si="29"/>
        <v>0.27581628094736538</v>
      </c>
      <c r="H114" s="23">
        <f t="shared" si="38"/>
        <v>1.7620656331484082E-2</v>
      </c>
      <c r="I114" s="3">
        <v>176410</v>
      </c>
      <c r="J114" s="23">
        <f t="shared" si="31"/>
        <v>0.72298291414449822</v>
      </c>
      <c r="K114" s="23">
        <f t="shared" si="39"/>
        <v>4.6188112681086281E-2</v>
      </c>
      <c r="L114" s="3">
        <f t="shared" si="40"/>
        <v>244003</v>
      </c>
    </row>
    <row r="115" spans="1:12" x14ac:dyDescent="0.25">
      <c r="A115" s="32"/>
      <c r="B115" s="25" t="s">
        <v>10</v>
      </c>
      <c r="C115" s="2">
        <v>630</v>
      </c>
      <c r="D115" s="23">
        <f t="shared" si="27"/>
        <v>1.3278784927946783E-3</v>
      </c>
      <c r="E115" s="23">
        <f t="shared" si="37"/>
        <v>1.6494819448491786E-4</v>
      </c>
      <c r="F115" s="3">
        <v>84624</v>
      </c>
      <c r="G115" s="23">
        <f t="shared" si="29"/>
        <v>0.17836569773691566</v>
      </c>
      <c r="H115" s="23">
        <f t="shared" si="38"/>
        <v>2.2156469857288395E-2</v>
      </c>
      <c r="I115" s="3">
        <v>389187</v>
      </c>
      <c r="J115" s="23">
        <f t="shared" si="31"/>
        <v>0.82030642377028962</v>
      </c>
      <c r="K115" s="23">
        <f t="shared" si="39"/>
        <v>0.10189792534444718</v>
      </c>
      <c r="L115" s="3">
        <f t="shared" si="40"/>
        <v>474441</v>
      </c>
    </row>
    <row r="116" spans="1:12" x14ac:dyDescent="0.25">
      <c r="A116" s="32"/>
      <c r="B116" s="25" t="s">
        <v>11</v>
      </c>
      <c r="C116" s="2">
        <v>496</v>
      </c>
      <c r="D116" s="23">
        <f t="shared" si="27"/>
        <v>1.423875755357476E-3</v>
      </c>
      <c r="E116" s="23">
        <f t="shared" si="37"/>
        <v>1.2986397534050674E-4</v>
      </c>
      <c r="F116" s="3">
        <v>63388</v>
      </c>
      <c r="G116" s="23">
        <f t="shared" si="29"/>
        <v>0.18196902496088649</v>
      </c>
      <c r="H116" s="23">
        <f t="shared" si="38"/>
        <v>1.6596406590492021E-2</v>
      </c>
      <c r="I116" s="3">
        <v>284461</v>
      </c>
      <c r="J116" s="23">
        <f t="shared" si="31"/>
        <v>0.81660709928375608</v>
      </c>
      <c r="K116" s="23">
        <f t="shared" si="39"/>
        <v>7.4478298970435258E-2</v>
      </c>
      <c r="L116" s="3">
        <f t="shared" si="40"/>
        <v>348345</v>
      </c>
    </row>
    <row r="117" spans="1:12" x14ac:dyDescent="0.25">
      <c r="A117" s="32"/>
      <c r="B117" s="25" t="s">
        <v>12</v>
      </c>
      <c r="C117" s="2">
        <v>372</v>
      </c>
      <c r="D117" s="23">
        <f t="shared" si="27"/>
        <v>1.050874174767155E-3</v>
      </c>
      <c r="E117" s="23">
        <f t="shared" si="37"/>
        <v>9.7397981505380066E-5</v>
      </c>
      <c r="F117" s="3">
        <v>47221</v>
      </c>
      <c r="G117" s="23">
        <f t="shared" si="29"/>
        <v>0.13339604679215009</v>
      </c>
      <c r="H117" s="23">
        <f t="shared" si="38"/>
        <v>1.2363521732971913E-2</v>
      </c>
      <c r="I117" s="3">
        <v>306398</v>
      </c>
      <c r="J117" s="23">
        <f t="shared" si="31"/>
        <v>0.86555307903308276</v>
      </c>
      <c r="K117" s="23">
        <f t="shared" si="39"/>
        <v>8.0221899831412466E-2</v>
      </c>
      <c r="L117" s="3">
        <f t="shared" si="40"/>
        <v>353991</v>
      </c>
    </row>
    <row r="118" spans="1:12" x14ac:dyDescent="0.25">
      <c r="A118" s="32"/>
      <c r="B118" s="25" t="s">
        <v>13</v>
      </c>
      <c r="C118" s="2">
        <v>436</v>
      </c>
      <c r="D118" s="23">
        <f t="shared" si="27"/>
        <v>8.3372693148332636E-4</v>
      </c>
      <c r="E118" s="23">
        <f t="shared" si="37"/>
        <v>1.1415462348480028E-4</v>
      </c>
      <c r="F118" s="3">
        <v>49252</v>
      </c>
      <c r="G118" s="23">
        <f t="shared" si="29"/>
        <v>9.4180547773891732E-2</v>
      </c>
      <c r="H118" s="23">
        <f t="shared" si="38"/>
        <v>1.2895283293287577E-2</v>
      </c>
      <c r="I118" s="3">
        <v>473265</v>
      </c>
      <c r="J118" s="23">
        <f t="shared" si="31"/>
        <v>0.90498572529462495</v>
      </c>
      <c r="K118" s="23">
        <f t="shared" si="39"/>
        <v>0.12391144009984864</v>
      </c>
      <c r="L118" s="3">
        <f t="shared" si="40"/>
        <v>522953</v>
      </c>
    </row>
    <row r="119" spans="1:12" x14ac:dyDescent="0.25">
      <c r="A119" s="32"/>
      <c r="B119" s="25" t="s">
        <v>14</v>
      </c>
      <c r="C119" s="2">
        <v>288</v>
      </c>
      <c r="D119" s="23">
        <f t="shared" si="27"/>
        <v>5.4672402206638903E-4</v>
      </c>
      <c r="E119" s="23">
        <f t="shared" si="37"/>
        <v>7.5404888907391012E-5</v>
      </c>
      <c r="F119" s="3">
        <v>30284</v>
      </c>
      <c r="G119" s="23">
        <f t="shared" si="29"/>
        <v>5.7489549598119874E-2</v>
      </c>
      <c r="H119" s="23">
        <f t="shared" si="38"/>
        <v>7.929033526636908E-3</v>
      </c>
      <c r="I119" s="3">
        <v>496202</v>
      </c>
      <c r="J119" s="23">
        <f t="shared" si="31"/>
        <v>0.94196372637981374</v>
      </c>
      <c r="K119" s="23">
        <f t="shared" si="39"/>
        <v>0.1299168634917543</v>
      </c>
      <c r="L119" s="3">
        <f t="shared" si="40"/>
        <v>526774</v>
      </c>
    </row>
    <row r="120" spans="1:12" x14ac:dyDescent="0.25">
      <c r="A120" s="32"/>
      <c r="B120" s="25" t="s">
        <v>15</v>
      </c>
      <c r="C120" s="2">
        <v>186</v>
      </c>
      <c r="D120" s="23">
        <f t="shared" si="27"/>
        <v>4.2897074696261034E-4</v>
      </c>
      <c r="E120" s="23">
        <f t="shared" si="37"/>
        <v>4.8698990752690033E-5</v>
      </c>
      <c r="F120" s="3">
        <v>21262</v>
      </c>
      <c r="G120" s="23">
        <f t="shared" si="29"/>
        <v>4.9036430225371082E-2</v>
      </c>
      <c r="H120" s="23">
        <f t="shared" si="38"/>
        <v>5.5668706526005134E-3</v>
      </c>
      <c r="I120" s="3">
        <v>412148</v>
      </c>
      <c r="J120" s="23">
        <f t="shared" si="31"/>
        <v>0.95053459902766635</v>
      </c>
      <c r="K120" s="23">
        <f t="shared" si="39"/>
        <v>0.1079096324770951</v>
      </c>
      <c r="L120" s="3">
        <f t="shared" si="40"/>
        <v>433596</v>
      </c>
    </row>
    <row r="121" spans="1:12" x14ac:dyDescent="0.25">
      <c r="A121" s="32"/>
      <c r="B121" s="25" t="s">
        <v>16</v>
      </c>
      <c r="C121" s="2">
        <v>90</v>
      </c>
      <c r="D121" s="23">
        <f t="shared" si="27"/>
        <v>2.9920909063708262E-4</v>
      </c>
      <c r="E121" s="23">
        <f t="shared" si="37"/>
        <v>2.3564027783559694E-5</v>
      </c>
      <c r="F121" s="3">
        <v>12419</v>
      </c>
      <c r="G121" s="23">
        <f t="shared" si="29"/>
        <v>4.1287529962465881E-2</v>
      </c>
      <c r="H121" s="23">
        <f t="shared" si="38"/>
        <v>3.251574011600309E-3</v>
      </c>
      <c r="I121" s="3">
        <v>288284</v>
      </c>
      <c r="J121" s="23">
        <f t="shared" si="31"/>
        <v>0.95841326094689705</v>
      </c>
      <c r="K121" s="23">
        <f t="shared" si="39"/>
        <v>7.5479246506174685E-2</v>
      </c>
      <c r="L121" s="3">
        <f t="shared" si="40"/>
        <v>300793</v>
      </c>
    </row>
    <row r="122" spans="1:12" x14ac:dyDescent="0.25">
      <c r="A122" s="32"/>
      <c r="B122" s="25" t="s">
        <v>17</v>
      </c>
      <c r="C122" s="2">
        <v>0</v>
      </c>
      <c r="D122" s="23">
        <f t="shared" si="27"/>
        <v>0</v>
      </c>
      <c r="E122" s="23">
        <f t="shared" si="37"/>
        <v>0</v>
      </c>
      <c r="F122" s="2">
        <v>62</v>
      </c>
      <c r="G122" s="23">
        <f t="shared" si="29"/>
        <v>0.59047619047619049</v>
      </c>
      <c r="H122" s="23">
        <f t="shared" si="38"/>
        <v>1.6232996917563342E-5</v>
      </c>
      <c r="I122" s="2">
        <v>43</v>
      </c>
      <c r="J122" s="23">
        <f t="shared" si="31"/>
        <v>0.40952380952380951</v>
      </c>
      <c r="K122" s="23">
        <f t="shared" si="39"/>
        <v>1.1258368829922964E-5</v>
      </c>
      <c r="L122" s="3">
        <f t="shared" si="40"/>
        <v>105</v>
      </c>
    </row>
    <row r="123" spans="1:12" x14ac:dyDescent="0.25">
      <c r="A123" s="33"/>
      <c r="B123" s="8" t="s">
        <v>18</v>
      </c>
      <c r="C123" s="9">
        <f>SUM(C111:C122)</f>
        <v>3185</v>
      </c>
      <c r="D123" s="11">
        <f t="shared" si="27"/>
        <v>8.3390476100708461E-4</v>
      </c>
      <c r="E123" s="11">
        <f>C123/$L$123</f>
        <v>8.3390476100708461E-4</v>
      </c>
      <c r="F123" s="9">
        <f>SUM(F111:F122)</f>
        <v>897203</v>
      </c>
      <c r="G123" s="11">
        <f t="shared" si="29"/>
        <v>0.23490796021659008</v>
      </c>
      <c r="H123" s="11">
        <f>F123/$L$123</f>
        <v>0.23490796021659008</v>
      </c>
      <c r="I123" s="9">
        <f>SUM(I111:I122)</f>
        <v>2918993</v>
      </c>
      <c r="J123" s="11">
        <f t="shared" si="31"/>
        <v>0.76425813502240281</v>
      </c>
      <c r="K123" s="11">
        <f>I123/$L$123</f>
        <v>0.76425813502240281</v>
      </c>
      <c r="L123" s="9">
        <f>SUM(L111:L122)</f>
        <v>3819381</v>
      </c>
    </row>
    <row r="124" spans="1:12" x14ac:dyDescent="0.25">
      <c r="A124" s="31" t="s">
        <v>31</v>
      </c>
      <c r="B124" s="26" t="s">
        <v>6</v>
      </c>
      <c r="C124" s="21">
        <v>199</v>
      </c>
      <c r="D124" s="23">
        <f t="shared" ref="D124:D136" si="41">C124/$L124</f>
        <v>4.0924187428665438E-4</v>
      </c>
      <c r="E124" s="23">
        <f>C124/$L$136</f>
        <v>5.1996237458193979E-5</v>
      </c>
      <c r="F124" s="22">
        <v>428367</v>
      </c>
      <c r="G124" s="23">
        <f t="shared" ref="G124:G136" si="42">F124/$L124</f>
        <v>0.88093323599272</v>
      </c>
      <c r="H124" s="23">
        <f>F124/$L$136</f>
        <v>0.11192699623745819</v>
      </c>
      <c r="I124" s="22">
        <v>57699</v>
      </c>
      <c r="J124" s="23">
        <f t="shared" ref="J124:J136" si="43">I124/$L124</f>
        <v>0.11865752213299333</v>
      </c>
      <c r="K124" s="23">
        <f>I124/$L$136</f>
        <v>1.5076034698996656E-2</v>
      </c>
      <c r="L124" s="22">
        <f>C124+F124+I124</f>
        <v>486265</v>
      </c>
    </row>
    <row r="125" spans="1:12" x14ac:dyDescent="0.25">
      <c r="A125" s="32"/>
      <c r="B125" s="26" t="s">
        <v>7</v>
      </c>
      <c r="C125" s="2">
        <v>31</v>
      </c>
      <c r="D125" s="23">
        <f t="shared" si="41"/>
        <v>7.0254957507082149E-4</v>
      </c>
      <c r="E125" s="23">
        <f t="shared" ref="E125:E135" si="44">C125/$L$136</f>
        <v>8.0999163879598658E-6</v>
      </c>
      <c r="F125" s="3">
        <v>33152</v>
      </c>
      <c r="G125" s="23">
        <f t="shared" si="42"/>
        <v>0.75132011331444759</v>
      </c>
      <c r="H125" s="23">
        <f t="shared" ref="H125:H135" si="45">F125/$L$136</f>
        <v>8.6622073578595318E-3</v>
      </c>
      <c r="I125" s="3">
        <v>10942</v>
      </c>
      <c r="J125" s="23">
        <f t="shared" si="43"/>
        <v>0.24797733711048159</v>
      </c>
      <c r="K125" s="23">
        <f t="shared" ref="K125:K135" si="46">I125/$L$136</f>
        <v>2.8590091973244147E-3</v>
      </c>
      <c r="L125" s="3">
        <f t="shared" ref="L125:L135" si="47">C125+F125+I125</f>
        <v>44125</v>
      </c>
    </row>
    <row r="126" spans="1:12" x14ac:dyDescent="0.25">
      <c r="A126" s="32"/>
      <c r="B126" s="26" t="s">
        <v>8</v>
      </c>
      <c r="C126" s="2">
        <v>48</v>
      </c>
      <c r="D126" s="23">
        <f t="shared" si="41"/>
        <v>6.2586382246329565E-4</v>
      </c>
      <c r="E126" s="23">
        <f t="shared" si="44"/>
        <v>1.254180602006689E-5</v>
      </c>
      <c r="F126" s="3">
        <v>49244</v>
      </c>
      <c r="G126" s="23">
        <f t="shared" si="42"/>
        <v>0.64208412652880276</v>
      </c>
      <c r="H126" s="23">
        <f t="shared" si="45"/>
        <v>1.2866847826086956E-2</v>
      </c>
      <c r="I126" s="3">
        <v>27402</v>
      </c>
      <c r="J126" s="23">
        <f t="shared" si="43"/>
        <v>0.35729000964873392</v>
      </c>
      <c r="K126" s="23">
        <f t="shared" si="46"/>
        <v>7.1598035117056858E-3</v>
      </c>
      <c r="L126" s="3">
        <f t="shared" si="47"/>
        <v>76694</v>
      </c>
    </row>
    <row r="127" spans="1:12" x14ac:dyDescent="0.25">
      <c r="A127" s="32"/>
      <c r="B127" s="26" t="s">
        <v>9</v>
      </c>
      <c r="C127" s="2">
        <v>218</v>
      </c>
      <c r="D127" s="23">
        <f t="shared" si="41"/>
        <v>9.2754905798458052E-4</v>
      </c>
      <c r="E127" s="23">
        <f t="shared" si="44"/>
        <v>5.6960702341137123E-5</v>
      </c>
      <c r="F127" s="3">
        <v>68895</v>
      </c>
      <c r="G127" s="23">
        <f t="shared" si="42"/>
        <v>0.2931352860084756</v>
      </c>
      <c r="H127" s="23">
        <f t="shared" si="45"/>
        <v>1.8001410953177258E-2</v>
      </c>
      <c r="I127" s="3">
        <v>165915</v>
      </c>
      <c r="J127" s="23">
        <f t="shared" si="43"/>
        <v>0.70593716493353986</v>
      </c>
      <c r="K127" s="23">
        <f t="shared" si="46"/>
        <v>4.335153637123746E-2</v>
      </c>
      <c r="L127" s="3">
        <f t="shared" si="47"/>
        <v>235028</v>
      </c>
    </row>
    <row r="128" spans="1:12" x14ac:dyDescent="0.25">
      <c r="A128" s="32"/>
      <c r="B128" s="26" t="s">
        <v>10</v>
      </c>
      <c r="C128" s="2">
        <v>523</v>
      </c>
      <c r="D128" s="23">
        <f t="shared" si="41"/>
        <v>1.1067096654054831E-3</v>
      </c>
      <c r="E128" s="23">
        <f t="shared" si="44"/>
        <v>1.3665342809364547E-4</v>
      </c>
      <c r="F128" s="3">
        <v>84669</v>
      </c>
      <c r="G128" s="23">
        <f t="shared" si="42"/>
        <v>0.17916634925471675</v>
      </c>
      <c r="H128" s="23">
        <f t="shared" si="45"/>
        <v>2.212296195652174E-2</v>
      </c>
      <c r="I128" s="3">
        <v>387380</v>
      </c>
      <c r="J128" s="23">
        <f t="shared" si="43"/>
        <v>0.81972694107987776</v>
      </c>
      <c r="K128" s="23">
        <f t="shared" si="46"/>
        <v>0.10121760033444815</v>
      </c>
      <c r="L128" s="3">
        <f t="shared" si="47"/>
        <v>472572</v>
      </c>
    </row>
    <row r="129" spans="1:12" x14ac:dyDescent="0.25">
      <c r="A129" s="32"/>
      <c r="B129" s="26" t="s">
        <v>11</v>
      </c>
      <c r="C129" s="2">
        <v>379</v>
      </c>
      <c r="D129" s="23">
        <f t="shared" si="41"/>
        <v>1.0695277710363977E-3</v>
      </c>
      <c r="E129" s="23">
        <f t="shared" si="44"/>
        <v>9.902801003344482E-5</v>
      </c>
      <c r="F129" s="3">
        <v>65978</v>
      </c>
      <c r="G129" s="23">
        <f t="shared" si="42"/>
        <v>0.18618813529667402</v>
      </c>
      <c r="H129" s="23">
        <f t="shared" si="45"/>
        <v>1.7239234949832778E-2</v>
      </c>
      <c r="I129" s="3">
        <v>288005</v>
      </c>
      <c r="J129" s="23">
        <f t="shared" si="43"/>
        <v>0.81274233693228959</v>
      </c>
      <c r="K129" s="23">
        <f t="shared" si="46"/>
        <v>7.5252142558528426E-2</v>
      </c>
      <c r="L129" s="3">
        <f t="shared" si="47"/>
        <v>354362</v>
      </c>
    </row>
    <row r="130" spans="1:12" x14ac:dyDescent="0.25">
      <c r="A130" s="32"/>
      <c r="B130" s="26" t="s">
        <v>12</v>
      </c>
      <c r="C130" s="2">
        <v>288</v>
      </c>
      <c r="D130" s="23">
        <f t="shared" si="41"/>
        <v>8.3456005934649314E-4</v>
      </c>
      <c r="E130" s="23">
        <f t="shared" si="44"/>
        <v>7.5250836120401335E-5</v>
      </c>
      <c r="F130" s="3">
        <v>50487</v>
      </c>
      <c r="G130" s="23">
        <f t="shared" si="42"/>
        <v>0.14630011707023055</v>
      </c>
      <c r="H130" s="23">
        <f t="shared" si="45"/>
        <v>1.3191628344481605E-2</v>
      </c>
      <c r="I130" s="3">
        <v>294317</v>
      </c>
      <c r="J130" s="23">
        <f t="shared" si="43"/>
        <v>0.85286532287042294</v>
      </c>
      <c r="K130" s="23">
        <f t="shared" si="46"/>
        <v>7.6901390050167218E-2</v>
      </c>
      <c r="L130" s="3">
        <f t="shared" si="47"/>
        <v>345092</v>
      </c>
    </row>
    <row r="131" spans="1:12" x14ac:dyDescent="0.25">
      <c r="A131" s="32"/>
      <c r="B131" s="26" t="s">
        <v>13</v>
      </c>
      <c r="C131" s="2">
        <v>331</v>
      </c>
      <c r="D131" s="23">
        <f t="shared" si="41"/>
        <v>6.2970495183993697E-4</v>
      </c>
      <c r="E131" s="23">
        <f t="shared" si="44"/>
        <v>8.6486204013377926E-5</v>
      </c>
      <c r="F131" s="3">
        <v>54520</v>
      </c>
      <c r="G131" s="23">
        <f t="shared" si="42"/>
        <v>0.1037205860251159</v>
      </c>
      <c r="H131" s="23">
        <f t="shared" si="45"/>
        <v>1.4245401337792642E-2</v>
      </c>
      <c r="I131" s="3">
        <v>470792</v>
      </c>
      <c r="J131" s="23">
        <f t="shared" si="43"/>
        <v>0.89564970902304419</v>
      </c>
      <c r="K131" s="23">
        <f t="shared" si="46"/>
        <v>0.12301212374581939</v>
      </c>
      <c r="L131" s="3">
        <f t="shared" si="47"/>
        <v>525643</v>
      </c>
    </row>
    <row r="132" spans="1:12" x14ac:dyDescent="0.25">
      <c r="A132" s="32"/>
      <c r="B132" s="26" t="s">
        <v>14</v>
      </c>
      <c r="C132" s="2">
        <v>294</v>
      </c>
      <c r="D132" s="23">
        <f t="shared" si="41"/>
        <v>5.4324528078759482E-4</v>
      </c>
      <c r="E132" s="23">
        <f t="shared" si="44"/>
        <v>7.6818561872909699E-5</v>
      </c>
      <c r="F132" s="3">
        <v>41508</v>
      </c>
      <c r="G132" s="23">
        <f t="shared" si="42"/>
        <v>7.669736433650165E-2</v>
      </c>
      <c r="H132" s="23">
        <f t="shared" si="45"/>
        <v>1.0845526755852843E-2</v>
      </c>
      <c r="I132" s="3">
        <v>499390</v>
      </c>
      <c r="J132" s="23">
        <f t="shared" si="43"/>
        <v>0.92275939038271071</v>
      </c>
      <c r="K132" s="23">
        <f t="shared" si="46"/>
        <v>0.13048442725752507</v>
      </c>
      <c r="L132" s="3">
        <f t="shared" si="47"/>
        <v>541192</v>
      </c>
    </row>
    <row r="133" spans="1:12" x14ac:dyDescent="0.25">
      <c r="A133" s="32"/>
      <c r="B133" s="26" t="s">
        <v>15</v>
      </c>
      <c r="C133" s="2">
        <v>183</v>
      </c>
      <c r="D133" s="23">
        <f t="shared" si="41"/>
        <v>4.1163834309943426E-4</v>
      </c>
      <c r="E133" s="23">
        <f t="shared" si="44"/>
        <v>4.7815635451505016E-5</v>
      </c>
      <c r="F133" s="3">
        <v>29124</v>
      </c>
      <c r="G133" s="23">
        <f t="shared" si="42"/>
        <v>6.5511230078841118E-2</v>
      </c>
      <c r="H133" s="23">
        <f t="shared" si="45"/>
        <v>7.6097408026755851E-3</v>
      </c>
      <c r="I133" s="3">
        <v>415258</v>
      </c>
      <c r="J133" s="23">
        <f t="shared" si="43"/>
        <v>0.93407713157805949</v>
      </c>
      <c r="K133" s="23">
        <f t="shared" si="46"/>
        <v>0.10850177675585285</v>
      </c>
      <c r="L133" s="3">
        <f t="shared" si="47"/>
        <v>444565</v>
      </c>
    </row>
    <row r="134" spans="1:12" x14ac:dyDescent="0.25">
      <c r="A134" s="32"/>
      <c r="B134" s="26" t="s">
        <v>16</v>
      </c>
      <c r="C134" s="2">
        <v>98</v>
      </c>
      <c r="D134" s="23">
        <f t="shared" si="41"/>
        <v>3.2497139920083565E-4</v>
      </c>
      <c r="E134" s="23">
        <f t="shared" si="44"/>
        <v>2.5606187290969898E-5</v>
      </c>
      <c r="F134" s="3">
        <v>16857</v>
      </c>
      <c r="G134" s="23">
        <f t="shared" si="42"/>
        <v>5.5898396697229451E-2</v>
      </c>
      <c r="H134" s="23">
        <f t="shared" si="45"/>
        <v>4.4045255016722405E-3</v>
      </c>
      <c r="I134" s="3">
        <v>284610</v>
      </c>
      <c r="J134" s="23">
        <f t="shared" si="43"/>
        <v>0.94377663190356975</v>
      </c>
      <c r="K134" s="23">
        <f t="shared" si="46"/>
        <v>7.4365071070234115E-2</v>
      </c>
      <c r="L134" s="3">
        <f t="shared" si="47"/>
        <v>301565</v>
      </c>
    </row>
    <row r="135" spans="1:12" x14ac:dyDescent="0.25">
      <c r="A135" s="32"/>
      <c r="B135" s="26" t="s">
        <v>17</v>
      </c>
      <c r="C135" s="2">
        <v>0</v>
      </c>
      <c r="D135" s="23">
        <f t="shared" si="41"/>
        <v>0</v>
      </c>
      <c r="E135" s="23">
        <f t="shared" si="44"/>
        <v>0</v>
      </c>
      <c r="F135" s="2">
        <v>70</v>
      </c>
      <c r="G135" s="23">
        <f t="shared" si="42"/>
        <v>0.72164948453608246</v>
      </c>
      <c r="H135" s="23">
        <f t="shared" si="45"/>
        <v>1.8290133779264213E-5</v>
      </c>
      <c r="I135" s="2">
        <v>27</v>
      </c>
      <c r="J135" s="23">
        <f t="shared" si="43"/>
        <v>0.27835051546391754</v>
      </c>
      <c r="K135" s="23">
        <f t="shared" si="46"/>
        <v>7.0547658862876252E-6</v>
      </c>
      <c r="L135" s="3">
        <f t="shared" si="47"/>
        <v>97</v>
      </c>
    </row>
    <row r="136" spans="1:12" x14ac:dyDescent="0.25">
      <c r="A136" s="33"/>
      <c r="B136" s="8" t="s">
        <v>18</v>
      </c>
      <c r="C136" s="9">
        <f>SUM(C124:C135)</f>
        <v>2592</v>
      </c>
      <c r="D136" s="11">
        <f t="shared" si="41"/>
        <v>6.7725752508361202E-4</v>
      </c>
      <c r="E136" s="11">
        <f>C136/$L$136</f>
        <v>6.7725752508361202E-4</v>
      </c>
      <c r="F136" s="9">
        <f>SUM(F124:F135)</f>
        <v>922871</v>
      </c>
      <c r="G136" s="11">
        <f t="shared" si="42"/>
        <v>0.24113477215719065</v>
      </c>
      <c r="H136" s="11">
        <f>F136/$L$136</f>
        <v>0.24113477215719065</v>
      </c>
      <c r="I136" s="9">
        <f>SUM(I124:I135)</f>
        <v>2901737</v>
      </c>
      <c r="J136" s="11">
        <f t="shared" si="43"/>
        <v>0.75818797031772578</v>
      </c>
      <c r="K136" s="11">
        <f>I136/$L$136</f>
        <v>0.75818797031772578</v>
      </c>
      <c r="L136" s="9">
        <f>SUM(L124:L135)</f>
        <v>3827200</v>
      </c>
    </row>
    <row r="137" spans="1:12" x14ac:dyDescent="0.25">
      <c r="A137" s="31" t="s">
        <v>32</v>
      </c>
      <c r="B137" s="27" t="s">
        <v>6</v>
      </c>
      <c r="C137" s="21">
        <v>185</v>
      </c>
      <c r="D137" s="23">
        <f t="shared" ref="D137:D162" si="48">C137/$L137</f>
        <v>4.1293260270303448E-4</v>
      </c>
      <c r="E137" s="23">
        <f>C137/$L$136</f>
        <v>4.8338210702341137E-5</v>
      </c>
      <c r="F137" s="22">
        <v>400391</v>
      </c>
      <c r="G137" s="23">
        <f t="shared" ref="G137:G149" si="49">F137/$L137</f>
        <v>0.89369998772362536</v>
      </c>
      <c r="H137" s="23">
        <f>F137/$L$136</f>
        <v>0.10461721362876254</v>
      </c>
      <c r="I137" s="22">
        <v>47439</v>
      </c>
      <c r="J137" s="23">
        <f t="shared" ref="J137:J150" si="50">I137/$L137</f>
        <v>0.10588707967367164</v>
      </c>
      <c r="K137" s="23">
        <f>I137/$L$136</f>
        <v>1.2395223662207357E-2</v>
      </c>
      <c r="L137" s="22">
        <f>C137+F137+I137</f>
        <v>448015</v>
      </c>
    </row>
    <row r="138" spans="1:12" x14ac:dyDescent="0.25">
      <c r="A138" s="32"/>
      <c r="B138" s="27" t="s">
        <v>7</v>
      </c>
      <c r="C138" s="2">
        <v>5</v>
      </c>
      <c r="D138" s="23">
        <f t="shared" si="48"/>
        <v>1.7499037552934588E-4</v>
      </c>
      <c r="E138" s="23">
        <f t="shared" ref="E138:E148" si="51">C138/$L$136</f>
        <v>1.3064381270903009E-6</v>
      </c>
      <c r="F138" s="3">
        <v>21793</v>
      </c>
      <c r="G138" s="23">
        <f t="shared" si="49"/>
        <v>0.76271305078220697</v>
      </c>
      <c r="H138" s="23">
        <f t="shared" ref="H138:H148" si="52">F138/$L$136</f>
        <v>5.6942412207357856E-3</v>
      </c>
      <c r="I138" s="3">
        <v>6775</v>
      </c>
      <c r="J138" s="23">
        <f t="shared" si="50"/>
        <v>0.23711195884226369</v>
      </c>
      <c r="K138" s="23">
        <f t="shared" ref="K138:K148" si="53">I138/$L$136</f>
        <v>1.7702236622073578E-3</v>
      </c>
      <c r="L138" s="3">
        <f t="shared" ref="L138:L148" si="54">C138+F138+I138</f>
        <v>28573</v>
      </c>
    </row>
    <row r="139" spans="1:12" x14ac:dyDescent="0.25">
      <c r="A139" s="32"/>
      <c r="B139" s="27" t="s">
        <v>8</v>
      </c>
      <c r="C139" s="2">
        <v>24</v>
      </c>
      <c r="D139" s="23">
        <f t="shared" si="48"/>
        <v>3.99800099950025E-4</v>
      </c>
      <c r="E139" s="23">
        <f t="shared" si="51"/>
        <v>6.2709030100334452E-6</v>
      </c>
      <c r="F139" s="3">
        <v>39282</v>
      </c>
      <c r="G139" s="23">
        <f t="shared" si="49"/>
        <v>0.65437281359320343</v>
      </c>
      <c r="H139" s="23">
        <f t="shared" si="52"/>
        <v>1.0263900501672241E-2</v>
      </c>
      <c r="I139" s="3">
        <v>20724</v>
      </c>
      <c r="J139" s="23">
        <f t="shared" si="50"/>
        <v>0.34522738630684657</v>
      </c>
      <c r="K139" s="23">
        <f t="shared" si="53"/>
        <v>5.41492474916388E-3</v>
      </c>
      <c r="L139" s="3">
        <f t="shared" si="54"/>
        <v>60030</v>
      </c>
    </row>
    <row r="140" spans="1:12" x14ac:dyDescent="0.25">
      <c r="A140" s="32"/>
      <c r="B140" s="27" t="s">
        <v>9</v>
      </c>
      <c r="C140" s="2">
        <v>213</v>
      </c>
      <c r="D140" s="23">
        <f t="shared" si="48"/>
        <v>1.0051436930772497E-3</v>
      </c>
      <c r="E140" s="23">
        <f t="shared" si="51"/>
        <v>5.565426421404682E-5</v>
      </c>
      <c r="F140" s="3">
        <v>63184</v>
      </c>
      <c r="G140" s="23">
        <f t="shared" si="49"/>
        <v>0.29816431503940349</v>
      </c>
      <c r="H140" s="23">
        <f t="shared" si="52"/>
        <v>1.6509197324414717E-2</v>
      </c>
      <c r="I140" s="3">
        <v>148513</v>
      </c>
      <c r="J140" s="23">
        <f t="shared" si="50"/>
        <v>0.7008305412675192</v>
      </c>
      <c r="K140" s="23">
        <f t="shared" si="53"/>
        <v>3.8804609113712377E-2</v>
      </c>
      <c r="L140" s="3">
        <f t="shared" si="54"/>
        <v>211910</v>
      </c>
    </row>
    <row r="141" spans="1:12" x14ac:dyDescent="0.25">
      <c r="A141" s="32"/>
      <c r="B141" s="27" t="s">
        <v>10</v>
      </c>
      <c r="C141" s="2">
        <v>457</v>
      </c>
      <c r="D141" s="23">
        <f t="shared" si="48"/>
        <v>1.0323647477935181E-3</v>
      </c>
      <c r="E141" s="23">
        <f t="shared" si="51"/>
        <v>1.1940844481605352E-4</v>
      </c>
      <c r="F141" s="3">
        <v>76527</v>
      </c>
      <c r="G141" s="23">
        <f t="shared" si="49"/>
        <v>0.17287478567701214</v>
      </c>
      <c r="H141" s="23">
        <f t="shared" si="52"/>
        <v>1.9995558110367892E-2</v>
      </c>
      <c r="I141" s="3">
        <v>365689</v>
      </c>
      <c r="J141" s="23">
        <f t="shared" si="50"/>
        <v>0.82609284957519435</v>
      </c>
      <c r="K141" s="23">
        <f t="shared" si="53"/>
        <v>9.5550010451505019E-2</v>
      </c>
      <c r="L141" s="3">
        <f t="shared" si="54"/>
        <v>442673</v>
      </c>
    </row>
    <row r="142" spans="1:12" x14ac:dyDescent="0.25">
      <c r="A142" s="32"/>
      <c r="B142" s="27" t="s">
        <v>11</v>
      </c>
      <c r="C142" s="2">
        <v>380</v>
      </c>
      <c r="D142" s="23">
        <f t="shared" si="48"/>
        <v>1.1304611686588566E-3</v>
      </c>
      <c r="E142" s="23">
        <f t="shared" si="51"/>
        <v>9.9289297658862881E-5</v>
      </c>
      <c r="F142" s="3">
        <v>64008</v>
      </c>
      <c r="G142" s="23">
        <f t="shared" si="49"/>
        <v>0.19041725916714761</v>
      </c>
      <c r="H142" s="23">
        <f t="shared" si="52"/>
        <v>1.6724498327759196E-2</v>
      </c>
      <c r="I142" s="3">
        <v>271758</v>
      </c>
      <c r="J142" s="23">
        <f t="shared" si="50"/>
        <v>0.80845227966419353</v>
      </c>
      <c r="K142" s="23">
        <f t="shared" si="53"/>
        <v>7.10070025083612E-2</v>
      </c>
      <c r="L142" s="3">
        <f t="shared" si="54"/>
        <v>336146</v>
      </c>
    </row>
    <row r="143" spans="1:12" x14ac:dyDescent="0.25">
      <c r="A143" s="32"/>
      <c r="B143" s="27" t="s">
        <v>12</v>
      </c>
      <c r="C143" s="2">
        <v>308</v>
      </c>
      <c r="D143" s="23">
        <f t="shared" si="48"/>
        <v>9.9177918100936064E-4</v>
      </c>
      <c r="E143" s="23">
        <f t="shared" si="51"/>
        <v>8.0476588628762547E-5</v>
      </c>
      <c r="F143" s="3">
        <v>50611</v>
      </c>
      <c r="G143" s="23">
        <f t="shared" si="49"/>
        <v>0.16297057185085959</v>
      </c>
      <c r="H143" s="23">
        <f t="shared" si="52"/>
        <v>1.3224028010033445E-2</v>
      </c>
      <c r="I143" s="3">
        <v>259634</v>
      </c>
      <c r="J143" s="23">
        <f t="shared" si="50"/>
        <v>0.83603764896813104</v>
      </c>
      <c r="K143" s="23">
        <f t="shared" si="53"/>
        <v>6.7839151337792641E-2</v>
      </c>
      <c r="L143" s="3">
        <f t="shared" si="54"/>
        <v>310553</v>
      </c>
    </row>
    <row r="144" spans="1:12" x14ac:dyDescent="0.25">
      <c r="A144" s="32"/>
      <c r="B144" s="27" t="s">
        <v>13</v>
      </c>
      <c r="C144" s="2">
        <v>350</v>
      </c>
      <c r="D144" s="23">
        <f t="shared" si="48"/>
        <v>7.4029264825946621E-4</v>
      </c>
      <c r="E144" s="23">
        <f t="shared" si="51"/>
        <v>9.1450668896321064E-5</v>
      </c>
      <c r="F144" s="3">
        <v>54925</v>
      </c>
      <c r="G144" s="23">
        <f t="shared" si="49"/>
        <v>0.11617306773043196</v>
      </c>
      <c r="H144" s="23">
        <f t="shared" si="52"/>
        <v>1.4351222826086956E-2</v>
      </c>
      <c r="I144" s="3">
        <v>417511</v>
      </c>
      <c r="J144" s="23">
        <f t="shared" si="50"/>
        <v>0.88308663962130862</v>
      </c>
      <c r="K144" s="23">
        <f t="shared" si="53"/>
        <v>0.10909045777591973</v>
      </c>
      <c r="L144" s="3">
        <f t="shared" si="54"/>
        <v>472786</v>
      </c>
    </row>
    <row r="145" spans="1:12" x14ac:dyDescent="0.25">
      <c r="A145" s="32"/>
      <c r="B145" s="27" t="s">
        <v>14</v>
      </c>
      <c r="C145" s="2">
        <v>266</v>
      </c>
      <c r="D145" s="23">
        <f t="shared" si="48"/>
        <v>5.4477162599994263E-4</v>
      </c>
      <c r="E145" s="23">
        <f t="shared" si="51"/>
        <v>6.9502508361204016E-5</v>
      </c>
      <c r="F145" s="3">
        <v>42765</v>
      </c>
      <c r="G145" s="23">
        <f t="shared" si="49"/>
        <v>8.7583302954464468E-2</v>
      </c>
      <c r="H145" s="23">
        <f t="shared" si="52"/>
        <v>1.1173965301003345E-2</v>
      </c>
      <c r="I145" s="3">
        <v>445247</v>
      </c>
      <c r="J145" s="23">
        <f t="shared" si="50"/>
        <v>0.91187192541953555</v>
      </c>
      <c r="K145" s="23">
        <f t="shared" si="53"/>
        <v>0.11633753135451505</v>
      </c>
      <c r="L145" s="3">
        <f t="shared" si="54"/>
        <v>488278</v>
      </c>
    </row>
    <row r="146" spans="1:12" x14ac:dyDescent="0.25">
      <c r="A146" s="32"/>
      <c r="B146" s="27" t="s">
        <v>15</v>
      </c>
      <c r="C146" s="2">
        <v>179</v>
      </c>
      <c r="D146" s="23">
        <f t="shared" si="48"/>
        <v>4.5933711751845047E-4</v>
      </c>
      <c r="E146" s="23">
        <f t="shared" si="51"/>
        <v>4.6770484949832774E-5</v>
      </c>
      <c r="F146" s="3">
        <v>29412</v>
      </c>
      <c r="G146" s="23">
        <f t="shared" si="49"/>
        <v>7.5474990505322151E-2</v>
      </c>
      <c r="H146" s="23">
        <f t="shared" si="52"/>
        <v>7.684991638795987E-3</v>
      </c>
      <c r="I146" s="3">
        <v>360101</v>
      </c>
      <c r="J146" s="23">
        <f t="shared" si="50"/>
        <v>0.92406567237715942</v>
      </c>
      <c r="K146" s="23">
        <f t="shared" si="53"/>
        <v>9.4089935200668898E-2</v>
      </c>
      <c r="L146" s="3">
        <f t="shared" si="54"/>
        <v>389692</v>
      </c>
    </row>
    <row r="147" spans="1:12" x14ac:dyDescent="0.25">
      <c r="A147" s="32"/>
      <c r="B147" s="27" t="s">
        <v>16</v>
      </c>
      <c r="C147" s="2">
        <v>97</v>
      </c>
      <c r="D147" s="23">
        <f t="shared" si="48"/>
        <v>3.7921732671331954E-4</v>
      </c>
      <c r="E147" s="23">
        <f t="shared" si="51"/>
        <v>2.5344899665551838E-5</v>
      </c>
      <c r="F147" s="3">
        <v>17298</v>
      </c>
      <c r="G147" s="23">
        <f t="shared" si="49"/>
        <v>6.7625786778216512E-2</v>
      </c>
      <c r="H147" s="23">
        <f t="shared" si="52"/>
        <v>4.5197533444816052E-3</v>
      </c>
      <c r="I147" s="3">
        <v>238395</v>
      </c>
      <c r="J147" s="23">
        <f t="shared" si="50"/>
        <v>0.93199499589507018</v>
      </c>
      <c r="K147" s="23">
        <f t="shared" si="53"/>
        <v>6.2289663461538462E-2</v>
      </c>
      <c r="L147" s="3">
        <f t="shared" si="54"/>
        <v>255790</v>
      </c>
    </row>
    <row r="148" spans="1:12" x14ac:dyDescent="0.25">
      <c r="A148" s="32"/>
      <c r="B148" s="27" t="s">
        <v>17</v>
      </c>
      <c r="C148" s="2">
        <v>3</v>
      </c>
      <c r="D148" s="23">
        <f t="shared" si="48"/>
        <v>3.4883720930232558E-2</v>
      </c>
      <c r="E148" s="23">
        <f t="shared" si="51"/>
        <v>7.8386287625418065E-7</v>
      </c>
      <c r="F148" s="2">
        <v>50</v>
      </c>
      <c r="G148" s="23">
        <f t="shared" si="49"/>
        <v>0.58139534883720934</v>
      </c>
      <c r="H148" s="23">
        <f t="shared" si="52"/>
        <v>1.306438127090301E-5</v>
      </c>
      <c r="I148" s="2">
        <v>33</v>
      </c>
      <c r="J148" s="23">
        <f t="shared" si="50"/>
        <v>0.38372093023255816</v>
      </c>
      <c r="K148" s="23">
        <f t="shared" si="53"/>
        <v>8.6224916387959869E-6</v>
      </c>
      <c r="L148" s="3">
        <f t="shared" si="54"/>
        <v>86</v>
      </c>
    </row>
    <row r="149" spans="1:12" x14ac:dyDescent="0.25">
      <c r="A149" s="33"/>
      <c r="B149" s="8" t="s">
        <v>18</v>
      </c>
      <c r="C149" s="9">
        <f>SUM(C137:C148)</f>
        <v>2467</v>
      </c>
      <c r="D149" s="11">
        <f t="shared" si="48"/>
        <v>7.1620760091646704E-4</v>
      </c>
      <c r="E149" s="11">
        <f>C149/$L$136</f>
        <v>6.4459657190635452E-4</v>
      </c>
      <c r="F149" s="9">
        <f>SUM(F137:F148)</f>
        <v>860246</v>
      </c>
      <c r="G149" s="11">
        <f t="shared" si="49"/>
        <v>0.24974249041669522</v>
      </c>
      <c r="H149" s="11">
        <f>F149/$L$136</f>
        <v>0.2247716346153846</v>
      </c>
      <c r="I149" s="9">
        <f>SUM(I137:I148)</f>
        <v>2581819</v>
      </c>
      <c r="J149" s="11">
        <f t="shared" si="50"/>
        <v>0.74954130198238833</v>
      </c>
      <c r="K149" s="11">
        <f>I149/$L$136</f>
        <v>0.67459735576923074</v>
      </c>
      <c r="L149" s="9">
        <f>SUM(L137:L148)</f>
        <v>3444532</v>
      </c>
    </row>
    <row r="150" spans="1:12" x14ac:dyDescent="0.25">
      <c r="A150" s="31">
        <v>2021</v>
      </c>
      <c r="B150" s="30" t="s">
        <v>6</v>
      </c>
      <c r="C150" s="21">
        <v>162</v>
      </c>
      <c r="D150" s="23">
        <f t="shared" si="48"/>
        <v>3.6151999071652372E-4</v>
      </c>
      <c r="E150" s="23">
        <f>C150/$L$136</f>
        <v>4.2328595317725751E-5</v>
      </c>
      <c r="F150" s="22">
        <v>401121</v>
      </c>
      <c r="G150" s="23">
        <f t="shared" ref="G150:G162" si="55">F150/$L150</f>
        <v>0.8951435814580414</v>
      </c>
      <c r="H150" s="23">
        <f>F150/$L$136</f>
        <v>0.10480795359531772</v>
      </c>
      <c r="I150" s="22">
        <v>46825</v>
      </c>
      <c r="J150" s="23">
        <f>I150/$L150</f>
        <v>0.10449489855124211</v>
      </c>
      <c r="K150" s="23">
        <f>I150/$L$136</f>
        <v>1.2234793060200668E-2</v>
      </c>
      <c r="L150" s="22">
        <v>448108</v>
      </c>
    </row>
    <row r="151" spans="1:12" x14ac:dyDescent="0.25">
      <c r="A151" s="32"/>
      <c r="B151" s="30" t="s">
        <v>7</v>
      </c>
      <c r="C151" s="2">
        <v>7</v>
      </c>
      <c r="D151" s="23">
        <f t="shared" si="48"/>
        <v>2.1379921199719007E-4</v>
      </c>
      <c r="E151" s="23">
        <f t="shared" ref="E151:E161" si="56">C151/$L$136</f>
        <v>1.8290133779264214E-6</v>
      </c>
      <c r="F151" s="3">
        <v>25602</v>
      </c>
      <c r="G151" s="23">
        <f t="shared" si="55"/>
        <v>0.78195534650743714</v>
      </c>
      <c r="H151" s="23">
        <f t="shared" ref="H151:H161" si="57">F151/$L$136</f>
        <v>6.6894857859531769E-3</v>
      </c>
      <c r="I151" s="3">
        <v>7132</v>
      </c>
      <c r="J151" s="23">
        <f t="shared" ref="J151:J162" si="58">I151/$L151</f>
        <v>0.21783085428056564</v>
      </c>
      <c r="K151" s="23">
        <f>I151/$L$136</f>
        <v>1.8635033444816054E-3</v>
      </c>
      <c r="L151" s="3">
        <v>32741</v>
      </c>
    </row>
    <row r="152" spans="1:12" x14ac:dyDescent="0.25">
      <c r="A152" s="32"/>
      <c r="B152" s="30" t="s">
        <v>8</v>
      </c>
      <c r="C152" s="2">
        <v>28</v>
      </c>
      <c r="D152" s="23">
        <f t="shared" si="48"/>
        <v>4.312535616923622E-4</v>
      </c>
      <c r="E152" s="23">
        <f t="shared" si="56"/>
        <v>7.3160535117056858E-6</v>
      </c>
      <c r="F152" s="3">
        <v>43770</v>
      </c>
      <c r="G152" s="23">
        <f t="shared" si="55"/>
        <v>0.67414172840266762</v>
      </c>
      <c r="H152" s="23">
        <f t="shared" si="57"/>
        <v>1.1436559364548494E-2</v>
      </c>
      <c r="I152" s="3">
        <v>21129</v>
      </c>
      <c r="J152" s="23">
        <f t="shared" si="58"/>
        <v>0.32542701803564</v>
      </c>
      <c r="K152" s="23">
        <f t="shared" ref="K152:K162" si="59">I152/$L$136</f>
        <v>5.5207462374581937E-3</v>
      </c>
      <c r="L152" s="3">
        <v>64927</v>
      </c>
    </row>
    <row r="153" spans="1:12" x14ac:dyDescent="0.25">
      <c r="A153" s="32"/>
      <c r="B153" s="30" t="s">
        <v>9</v>
      </c>
      <c r="C153" s="2">
        <v>179</v>
      </c>
      <c r="D153" s="23">
        <f t="shared" si="48"/>
        <v>8.4437945186093682E-4</v>
      </c>
      <c r="E153" s="23">
        <f t="shared" si="56"/>
        <v>4.6770484949832774E-5</v>
      </c>
      <c r="F153" s="3">
        <v>68000</v>
      </c>
      <c r="G153" s="23">
        <f t="shared" si="55"/>
        <v>0.32076984763432237</v>
      </c>
      <c r="H153" s="23">
        <f t="shared" si="57"/>
        <v>1.7767558528428092E-2</v>
      </c>
      <c r="I153" s="3">
        <v>143811</v>
      </c>
      <c r="J153" s="23">
        <f t="shared" si="58"/>
        <v>0.67838577291381674</v>
      </c>
      <c r="K153" s="23">
        <f t="shared" si="59"/>
        <v>3.7576034698996653E-2</v>
      </c>
      <c r="L153" s="3">
        <v>211990</v>
      </c>
    </row>
    <row r="154" spans="1:12" x14ac:dyDescent="0.25">
      <c r="A154" s="32"/>
      <c r="B154" s="30" t="s">
        <v>10</v>
      </c>
      <c r="C154" s="2">
        <v>467</v>
      </c>
      <c r="D154" s="23">
        <f t="shared" si="48"/>
        <v>1.0292419313603625E-3</v>
      </c>
      <c r="E154" s="23">
        <f t="shared" si="56"/>
        <v>1.2202132107023411E-4</v>
      </c>
      <c r="F154" s="3">
        <v>79178</v>
      </c>
      <c r="G154" s="23">
        <f t="shared" si="55"/>
        <v>0.17450389216541923</v>
      </c>
      <c r="H154" s="23">
        <f t="shared" si="57"/>
        <v>2.068823160535117E-2</v>
      </c>
      <c r="I154" s="3">
        <v>374087</v>
      </c>
      <c r="J154" s="23">
        <f t="shared" si="58"/>
        <v>0.82446686590322038</v>
      </c>
      <c r="K154" s="23">
        <f t="shared" si="59"/>
        <v>9.774430392976588E-2</v>
      </c>
      <c r="L154" s="3">
        <v>453732</v>
      </c>
    </row>
    <row r="155" spans="1:12" x14ac:dyDescent="0.25">
      <c r="A155" s="32"/>
      <c r="B155" s="30" t="s">
        <v>11</v>
      </c>
      <c r="C155" s="2">
        <v>377</v>
      </c>
      <c r="D155" s="23">
        <f t="shared" si="48"/>
        <v>1.0559277599766967E-3</v>
      </c>
      <c r="E155" s="23">
        <f t="shared" si="56"/>
        <v>9.8505434782608699E-5</v>
      </c>
      <c r="F155" s="3">
        <v>69112</v>
      </c>
      <c r="G155" s="23">
        <f t="shared" si="55"/>
        <v>0.19357368527190841</v>
      </c>
      <c r="H155" s="23">
        <f t="shared" si="57"/>
        <v>1.8058110367892975E-2</v>
      </c>
      <c r="I155" s="3">
        <v>287543</v>
      </c>
      <c r="J155" s="23">
        <f t="shared" si="58"/>
        <v>0.80537038696811492</v>
      </c>
      <c r="K155" s="23">
        <f t="shared" si="59"/>
        <v>7.5131427675585283E-2</v>
      </c>
      <c r="L155" s="3">
        <v>357032</v>
      </c>
    </row>
    <row r="156" spans="1:12" x14ac:dyDescent="0.25">
      <c r="A156" s="32"/>
      <c r="B156" s="30" t="s">
        <v>12</v>
      </c>
      <c r="C156" s="2">
        <v>280</v>
      </c>
      <c r="D156" s="23">
        <f t="shared" si="48"/>
        <v>8.7522701200623912E-4</v>
      </c>
      <c r="E156" s="23">
        <f t="shared" si="56"/>
        <v>7.3160535117056851E-5</v>
      </c>
      <c r="F156" s="3">
        <v>57258</v>
      </c>
      <c r="G156" s="23">
        <f t="shared" si="55"/>
        <v>0.17897767233376158</v>
      </c>
      <c r="H156" s="23">
        <f t="shared" si="57"/>
        <v>1.4960806856187291E-2</v>
      </c>
      <c r="I156" s="3">
        <v>262379</v>
      </c>
      <c r="J156" s="23">
        <f t="shared" si="58"/>
        <v>0.82014710065423224</v>
      </c>
      <c r="K156" s="23">
        <f t="shared" si="59"/>
        <v>6.8556385869565223E-2</v>
      </c>
      <c r="L156" s="3">
        <v>319917</v>
      </c>
    </row>
    <row r="157" spans="1:12" x14ac:dyDescent="0.25">
      <c r="A157" s="32"/>
      <c r="B157" s="30" t="s">
        <v>13</v>
      </c>
      <c r="C157" s="2">
        <v>343</v>
      </c>
      <c r="D157" s="23">
        <f t="shared" si="48"/>
        <v>7.0798140671570939E-4</v>
      </c>
      <c r="E157" s="23">
        <f t="shared" si="56"/>
        <v>8.9621655518394653E-5</v>
      </c>
      <c r="F157" s="3">
        <v>63511</v>
      </c>
      <c r="G157" s="23">
        <f t="shared" si="55"/>
        <v>0.13109214904350266</v>
      </c>
      <c r="H157" s="23">
        <f t="shared" si="57"/>
        <v>1.6594638377926421E-2</v>
      </c>
      <c r="I157" s="3">
        <v>420622</v>
      </c>
      <c r="J157" s="23">
        <f t="shared" si="58"/>
        <v>0.86819986954978157</v>
      </c>
      <c r="K157" s="23">
        <f t="shared" si="59"/>
        <v>0.10990332357859532</v>
      </c>
      <c r="L157" s="3">
        <v>484476</v>
      </c>
    </row>
    <row r="158" spans="1:12" x14ac:dyDescent="0.25">
      <c r="A158" s="32"/>
      <c r="B158" s="30" t="s">
        <v>14</v>
      </c>
      <c r="C158" s="2">
        <v>273</v>
      </c>
      <c r="D158" s="23">
        <f t="shared" si="48"/>
        <v>5.3221769068209645E-4</v>
      </c>
      <c r="E158" s="23">
        <f t="shared" si="56"/>
        <v>7.133152173913044E-5</v>
      </c>
      <c r="F158" s="3">
        <v>51758</v>
      </c>
      <c r="G158" s="23">
        <f t="shared" si="55"/>
        <v>0.10090301551034413</v>
      </c>
      <c r="H158" s="23">
        <f t="shared" si="57"/>
        <v>1.3523724916387959E-2</v>
      </c>
      <c r="I158" s="3">
        <v>460917</v>
      </c>
      <c r="J158" s="23">
        <f t="shared" si="58"/>
        <v>0.89856476679897379</v>
      </c>
      <c r="K158" s="23">
        <f t="shared" si="59"/>
        <v>0.12043190844481605</v>
      </c>
      <c r="L158" s="3">
        <v>512948</v>
      </c>
    </row>
    <row r="159" spans="1:12" x14ac:dyDescent="0.25">
      <c r="A159" s="32"/>
      <c r="B159" s="30" t="s">
        <v>15</v>
      </c>
      <c r="C159" s="2">
        <v>175</v>
      </c>
      <c r="D159" s="23">
        <f t="shared" si="48"/>
        <v>4.2708447730961186E-4</v>
      </c>
      <c r="E159" s="23">
        <f t="shared" si="56"/>
        <v>4.5725334448160532E-5</v>
      </c>
      <c r="F159" s="3">
        <v>34829</v>
      </c>
      <c r="G159" s="23">
        <f t="shared" si="55"/>
        <v>8.4999572915522695E-2</v>
      </c>
      <c r="H159" s="23">
        <f t="shared" si="57"/>
        <v>9.1003867056856196E-3</v>
      </c>
      <c r="I159" s="3">
        <v>374751</v>
      </c>
      <c r="J159" s="23">
        <f t="shared" si="58"/>
        <v>0.91457334260716772</v>
      </c>
      <c r="K159" s="23">
        <f t="shared" si="59"/>
        <v>9.7917798913043474E-2</v>
      </c>
      <c r="L159" s="3">
        <v>409755</v>
      </c>
    </row>
    <row r="160" spans="1:12" x14ac:dyDescent="0.25">
      <c r="A160" s="32"/>
      <c r="B160" s="30" t="s">
        <v>16</v>
      </c>
      <c r="C160" s="2">
        <v>115</v>
      </c>
      <c r="D160" s="23">
        <f t="shared" si="48"/>
        <v>4.3920789810376762E-4</v>
      </c>
      <c r="E160" s="23">
        <f t="shared" si="56"/>
        <v>3.0048076923076925E-5</v>
      </c>
      <c r="F160" s="3">
        <v>20455</v>
      </c>
      <c r="G160" s="23">
        <f t="shared" si="55"/>
        <v>7.8121717875761457E-2</v>
      </c>
      <c r="H160" s="23">
        <f t="shared" si="57"/>
        <v>5.3446383779264216E-3</v>
      </c>
      <c r="I160" s="3">
        <v>241265</v>
      </c>
      <c r="J160" s="23">
        <f t="shared" si="58"/>
        <v>0.9214390742261348</v>
      </c>
      <c r="K160" s="23">
        <f t="shared" si="59"/>
        <v>6.30395589464883E-2</v>
      </c>
      <c r="L160" s="3">
        <v>261835</v>
      </c>
    </row>
    <row r="161" spans="1:12" x14ac:dyDescent="0.25">
      <c r="A161" s="32"/>
      <c r="B161" s="30" t="s">
        <v>17</v>
      </c>
      <c r="C161" s="2">
        <v>0</v>
      </c>
      <c r="D161" s="23">
        <f t="shared" si="48"/>
        <v>0</v>
      </c>
      <c r="E161" s="23">
        <f t="shared" si="56"/>
        <v>0</v>
      </c>
      <c r="F161" s="2">
        <v>99</v>
      </c>
      <c r="G161" s="23">
        <f t="shared" si="55"/>
        <v>0.7857142857142857</v>
      </c>
      <c r="H161" s="23">
        <f t="shared" si="57"/>
        <v>2.5867474916387959E-5</v>
      </c>
      <c r="I161" s="2">
        <v>27</v>
      </c>
      <c r="J161" s="23">
        <f t="shared" si="58"/>
        <v>0.21428571428571427</v>
      </c>
      <c r="K161" s="23">
        <f t="shared" si="59"/>
        <v>7.0547658862876252E-6</v>
      </c>
      <c r="L161" s="3">
        <v>126</v>
      </c>
    </row>
    <row r="162" spans="1:12" x14ac:dyDescent="0.25">
      <c r="A162" s="33"/>
      <c r="B162" s="8" t="s">
        <v>18</v>
      </c>
      <c r="C162" s="9">
        <v>2406</v>
      </c>
      <c r="D162" s="11">
        <f t="shared" si="48"/>
        <v>6.7630109959362905E-4</v>
      </c>
      <c r="E162" s="11">
        <f>C162/$L$136</f>
        <v>6.2865802675585289E-4</v>
      </c>
      <c r="F162" s="9">
        <v>914693</v>
      </c>
      <c r="G162" s="11">
        <f t="shared" si="55"/>
        <v>0.25711050776832722</v>
      </c>
      <c r="H162" s="11">
        <f>F162/$L$136</f>
        <v>0.23899796195652173</v>
      </c>
      <c r="I162" s="9">
        <v>2640488</v>
      </c>
      <c r="J162" s="11">
        <f t="shared" si="58"/>
        <v>0.74221319113207918</v>
      </c>
      <c r="K162" s="11">
        <f t="shared" si="59"/>
        <v>0.68992683946488298</v>
      </c>
      <c r="L162" s="9">
        <v>3557587</v>
      </c>
    </row>
  </sheetData>
  <mergeCells count="20">
    <mergeCell ref="A46:A58"/>
    <mergeCell ref="A33:A45"/>
    <mergeCell ref="A20:A32"/>
    <mergeCell ref="A150:A162"/>
    <mergeCell ref="A137:A149"/>
    <mergeCell ref="A124:A136"/>
    <mergeCell ref="A1:L1"/>
    <mergeCell ref="I5:K5"/>
    <mergeCell ref="F5:H5"/>
    <mergeCell ref="C5:E5"/>
    <mergeCell ref="A4:L4"/>
    <mergeCell ref="A3:L3"/>
    <mergeCell ref="A111:A123"/>
    <mergeCell ref="A98:A110"/>
    <mergeCell ref="A85:A97"/>
    <mergeCell ref="A7:A19"/>
    <mergeCell ref="A2:L2"/>
    <mergeCell ref="A5:B6"/>
    <mergeCell ref="A72:A84"/>
    <mergeCell ref="A59:A71"/>
  </mergeCells>
  <pageMargins left="0.25" right="0.25" top="0.5" bottom="1" header="0.3" footer="0.3"/>
  <pageSetup fitToHeight="0" orientation="landscape" r:id="rId1"/>
  <headerFooter>
    <oddFooter>&amp;L&amp;"Arial,Bold"&amp;12Office of Statewide Health Planning &amp; Development&amp;C&amp;"Arial,Bold"&amp;12M - PDD &amp;P of &amp;N&amp;R&amp;"Arial,Bold"&amp;12PDD 2010-2017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2"/>
  <sheetViews>
    <sheetView zoomScale="94" zoomScaleNormal="94" workbookViewId="0">
      <pane xSplit="1" ySplit="6" topLeftCell="B139" activePane="bottomRight" state="frozen"/>
      <selection pane="topRight" activeCell="B1" sqref="B1"/>
      <selection pane="bottomLeft" activeCell="A7" sqref="A7"/>
      <selection pane="bottomRight" activeCell="A4" sqref="A4:L4"/>
    </sheetView>
  </sheetViews>
  <sheetFormatPr defaultRowHeight="15" x14ac:dyDescent="0.25"/>
  <cols>
    <col min="1" max="1" width="9.140625" customWidth="1"/>
    <col min="2" max="2" width="14.85546875" customWidth="1"/>
    <col min="3" max="5" width="9.42578125" bestFit="1" customWidth="1"/>
    <col min="6" max="6" width="13" bestFit="1" customWidth="1"/>
    <col min="7" max="8" width="9.85546875" bestFit="1" customWidth="1"/>
    <col min="9" max="9" width="13.42578125" bestFit="1" customWidth="1"/>
    <col min="10" max="11" width="10.42578125" bestFit="1" customWidth="1"/>
    <col min="12" max="12" width="13.42578125" bestFit="1" customWidth="1"/>
  </cols>
  <sheetData>
    <row r="1" spans="1:12" ht="15" customHeight="1" x14ac:dyDescent="0.25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" customHeight="1" x14ac:dyDescent="0.25">
      <c r="A2" s="34" t="s">
        <v>23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5" customHeight="1" x14ac:dyDescent="0.25">
      <c r="A3" s="39" t="s">
        <v>35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15" customHeigh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5">
      <c r="A5" s="40"/>
      <c r="B5" s="41"/>
      <c r="C5" s="42" t="s">
        <v>0</v>
      </c>
      <c r="D5" s="43"/>
      <c r="E5" s="44"/>
      <c r="F5" s="42" t="s">
        <v>1</v>
      </c>
      <c r="G5" s="43"/>
      <c r="H5" s="44"/>
      <c r="I5" s="42" t="s">
        <v>2</v>
      </c>
      <c r="J5" s="43"/>
      <c r="K5" s="44"/>
      <c r="L5" s="12" t="s">
        <v>3</v>
      </c>
    </row>
    <row r="6" spans="1:12" ht="30" x14ac:dyDescent="0.25">
      <c r="A6" s="41"/>
      <c r="B6" s="41"/>
      <c r="C6" s="12" t="s">
        <v>4</v>
      </c>
      <c r="D6" s="13" t="s">
        <v>24</v>
      </c>
      <c r="E6" s="13" t="s">
        <v>25</v>
      </c>
      <c r="F6" s="12" t="s">
        <v>4</v>
      </c>
      <c r="G6" s="13" t="s">
        <v>24</v>
      </c>
      <c r="H6" s="13" t="s">
        <v>25</v>
      </c>
      <c r="I6" s="12" t="s">
        <v>4</v>
      </c>
      <c r="J6" s="13" t="s">
        <v>24</v>
      </c>
      <c r="K6" s="13" t="s">
        <v>25</v>
      </c>
      <c r="L6" s="12" t="s">
        <v>4</v>
      </c>
    </row>
    <row r="7" spans="1:12" x14ac:dyDescent="0.25">
      <c r="A7" s="31" t="s">
        <v>5</v>
      </c>
      <c r="B7" s="1" t="s">
        <v>6</v>
      </c>
      <c r="C7" s="4">
        <v>602</v>
      </c>
      <c r="D7" s="6">
        <f t="shared" ref="D7:D38" si="0">C7/$L7</f>
        <v>1.7219482614615393E-3</v>
      </c>
      <c r="E7" s="6">
        <f t="shared" ref="E7:E19" si="1">C7/$L$19</f>
        <v>6.1867655014445375E-5</v>
      </c>
      <c r="F7" s="5">
        <v>261604</v>
      </c>
      <c r="G7" s="6">
        <f t="shared" ref="G7:G38" si="2">F7/$L7</f>
        <v>0.74828663287605401</v>
      </c>
      <c r="H7" s="6">
        <f t="shared" ref="H7:H19" si="3">F7/$L$19</f>
        <v>2.6885093060463404E-2</v>
      </c>
      <c r="I7" s="5">
        <v>87398</v>
      </c>
      <c r="J7" s="6">
        <f t="shared" ref="J7:J38" si="4">I7/$L7</f>
        <v>0.24999141886248441</v>
      </c>
      <c r="K7" s="6">
        <f t="shared" ref="K7:K19" si="5">I7/$L$19</f>
        <v>8.9819091577284012E-3</v>
      </c>
      <c r="L7" s="5">
        <v>349604</v>
      </c>
    </row>
    <row r="8" spans="1:12" x14ac:dyDescent="0.25">
      <c r="A8" s="32"/>
      <c r="B8" s="1" t="s">
        <v>7</v>
      </c>
      <c r="C8" s="2">
        <v>887</v>
      </c>
      <c r="D8" s="6">
        <f t="shared" si="0"/>
        <v>9.9312760178158366E-4</v>
      </c>
      <c r="E8" s="6">
        <f t="shared" si="1"/>
        <v>9.1157159464805735E-5</v>
      </c>
      <c r="F8" s="3">
        <v>567794</v>
      </c>
      <c r="G8" s="6">
        <f t="shared" si="2"/>
        <v>0.63572930498982239</v>
      </c>
      <c r="H8" s="6">
        <f t="shared" si="3"/>
        <v>5.835229785925581E-2</v>
      </c>
      <c r="I8" s="3">
        <v>324457</v>
      </c>
      <c r="J8" s="6">
        <f t="shared" si="4"/>
        <v>0.36327756740839601</v>
      </c>
      <c r="K8" s="6">
        <f t="shared" si="5"/>
        <v>3.3344507878773924E-2</v>
      </c>
      <c r="L8" s="3">
        <v>893138</v>
      </c>
    </row>
    <row r="9" spans="1:12" x14ac:dyDescent="0.25">
      <c r="A9" s="32"/>
      <c r="B9" s="1" t="s">
        <v>8</v>
      </c>
      <c r="C9" s="3">
        <v>1374</v>
      </c>
      <c r="D9" s="6">
        <f t="shared" si="0"/>
        <v>1.4728093033526241E-3</v>
      </c>
      <c r="E9" s="6">
        <f t="shared" si="1"/>
        <v>1.4120624250805308E-4</v>
      </c>
      <c r="F9" s="3">
        <v>464478</v>
      </c>
      <c r="G9" s="6">
        <f t="shared" si="2"/>
        <v>0.49788029083160129</v>
      </c>
      <c r="H9" s="6">
        <f t="shared" si="3"/>
        <v>4.7734492800331499E-2</v>
      </c>
      <c r="I9" s="3">
        <v>467059</v>
      </c>
      <c r="J9" s="6">
        <f t="shared" si="4"/>
        <v>0.50064689986504607</v>
      </c>
      <c r="K9" s="6">
        <f t="shared" si="5"/>
        <v>4.7999742663441598E-2</v>
      </c>
      <c r="L9" s="3">
        <v>932911</v>
      </c>
    </row>
    <row r="10" spans="1:12" x14ac:dyDescent="0.25">
      <c r="A10" s="32"/>
      <c r="B10" s="1" t="s">
        <v>9</v>
      </c>
      <c r="C10" s="3">
        <v>1877</v>
      </c>
      <c r="D10" s="6">
        <f t="shared" si="0"/>
        <v>1.2335650621777255E-3</v>
      </c>
      <c r="E10" s="6">
        <f t="shared" si="1"/>
        <v>1.9289964860816274E-4</v>
      </c>
      <c r="F10" s="3">
        <v>333406</v>
      </c>
      <c r="G10" s="6">
        <f t="shared" si="2"/>
        <v>0.21911454082068552</v>
      </c>
      <c r="H10" s="6">
        <f t="shared" si="3"/>
        <v>3.4264198318515245E-2</v>
      </c>
      <c r="I10" s="3">
        <v>1186323</v>
      </c>
      <c r="J10" s="6">
        <f t="shared" si="4"/>
        <v>0.77965189411713676</v>
      </c>
      <c r="K10" s="6">
        <f t="shared" si="5"/>
        <v>0.12191864136163104</v>
      </c>
      <c r="L10" s="3">
        <v>1521606</v>
      </c>
    </row>
    <row r="11" spans="1:12" x14ac:dyDescent="0.25">
      <c r="A11" s="32"/>
      <c r="B11" s="1" t="s">
        <v>10</v>
      </c>
      <c r="C11" s="3">
        <v>1344</v>
      </c>
      <c r="D11" s="6">
        <f t="shared" si="0"/>
        <v>9.2222880194656155E-4</v>
      </c>
      <c r="E11" s="6">
        <f t="shared" si="1"/>
        <v>1.3812313677643618E-4</v>
      </c>
      <c r="F11" s="3">
        <v>194172</v>
      </c>
      <c r="G11" s="6">
        <f t="shared" si="2"/>
        <v>0.13323735932408315</v>
      </c>
      <c r="H11" s="6">
        <f t="shared" si="3"/>
        <v>1.995509353731709E-2</v>
      </c>
      <c r="I11" s="3">
        <v>1261823</v>
      </c>
      <c r="J11" s="6">
        <f t="shared" si="4"/>
        <v>0.86584041187397032</v>
      </c>
      <c r="K11" s="6">
        <f t="shared" si="5"/>
        <v>0.12967779078620018</v>
      </c>
      <c r="L11" s="3">
        <v>1457339</v>
      </c>
    </row>
    <row r="12" spans="1:12" x14ac:dyDescent="0.25">
      <c r="A12" s="32"/>
      <c r="B12" s="1" t="s">
        <v>11</v>
      </c>
      <c r="C12" s="3">
        <v>1070</v>
      </c>
      <c r="D12" s="6">
        <f t="shared" si="0"/>
        <v>8.6645920232308242E-4</v>
      </c>
      <c r="E12" s="6">
        <f t="shared" si="1"/>
        <v>1.0996410442766869E-4</v>
      </c>
      <c r="F12" s="3">
        <v>136629</v>
      </c>
      <c r="G12" s="6">
        <f t="shared" si="2"/>
        <v>0.11063874238710319</v>
      </c>
      <c r="H12" s="6">
        <f t="shared" si="3"/>
        <v>1.4041388433502753E-2</v>
      </c>
      <c r="I12" s="3">
        <v>1097212</v>
      </c>
      <c r="J12" s="6">
        <f t="shared" si="4"/>
        <v>0.88849479841057377</v>
      </c>
      <c r="K12" s="6">
        <f t="shared" si="5"/>
        <v>0.11276068686662731</v>
      </c>
      <c r="L12" s="3">
        <v>1234911</v>
      </c>
    </row>
    <row r="13" spans="1:12" x14ac:dyDescent="0.25">
      <c r="A13" s="32"/>
      <c r="B13" s="1" t="s">
        <v>12</v>
      </c>
      <c r="C13" s="2">
        <v>649</v>
      </c>
      <c r="D13" s="6">
        <f t="shared" si="0"/>
        <v>5.1532598537236472E-4</v>
      </c>
      <c r="E13" s="6">
        <f t="shared" si="1"/>
        <v>6.6697853993978495E-5</v>
      </c>
      <c r="F13" s="3">
        <v>78362</v>
      </c>
      <c r="G13" s="6">
        <f t="shared" si="2"/>
        <v>6.2221841087441054E-2</v>
      </c>
      <c r="H13" s="6">
        <f t="shared" si="3"/>
        <v>8.0532777113653965E-3</v>
      </c>
      <c r="I13" s="3">
        <v>1180386</v>
      </c>
      <c r="J13" s="6">
        <f t="shared" si="4"/>
        <v>0.9372628329271866</v>
      </c>
      <c r="K13" s="6">
        <f t="shared" si="5"/>
        <v>0.12130849473734405</v>
      </c>
      <c r="L13" s="3">
        <v>1259397</v>
      </c>
    </row>
    <row r="14" spans="1:12" x14ac:dyDescent="0.25">
      <c r="A14" s="32"/>
      <c r="B14" s="1" t="s">
        <v>13</v>
      </c>
      <c r="C14" s="2">
        <v>365</v>
      </c>
      <c r="D14" s="6">
        <f t="shared" si="0"/>
        <v>4.2214393604692854E-4</v>
      </c>
      <c r="E14" s="6">
        <f t="shared" si="1"/>
        <v>3.7511119734672034E-5</v>
      </c>
      <c r="F14" s="3">
        <v>43551</v>
      </c>
      <c r="G14" s="6">
        <f t="shared" si="2"/>
        <v>5.0369289202136396E-2</v>
      </c>
      <c r="H14" s="6">
        <f t="shared" si="3"/>
        <v>4.4757445905882235E-3</v>
      </c>
      <c r="I14" s="3">
        <v>820718</v>
      </c>
      <c r="J14" s="6">
        <f t="shared" si="4"/>
        <v>0.94920856686181665</v>
      </c>
      <c r="K14" s="6">
        <f t="shared" si="5"/>
        <v>8.4345345661371404E-2</v>
      </c>
      <c r="L14" s="3">
        <v>864634</v>
      </c>
    </row>
    <row r="15" spans="1:12" x14ac:dyDescent="0.25">
      <c r="A15" s="32"/>
      <c r="B15" s="1" t="s">
        <v>14</v>
      </c>
      <c r="C15" s="2">
        <v>174</v>
      </c>
      <c r="D15" s="6">
        <f t="shared" si="0"/>
        <v>3.3414501125338944E-4</v>
      </c>
      <c r="E15" s="6">
        <f t="shared" si="1"/>
        <v>1.78820132433779E-5</v>
      </c>
      <c r="F15" s="3">
        <v>21947</v>
      </c>
      <c r="G15" s="6">
        <f t="shared" si="2"/>
        <v>4.2146440011368615E-2</v>
      </c>
      <c r="H15" s="6">
        <f t="shared" si="3"/>
        <v>2.2554973830598551E-3</v>
      </c>
      <c r="I15" s="3">
        <v>498611</v>
      </c>
      <c r="J15" s="6">
        <f t="shared" si="4"/>
        <v>0.95751941497737803</v>
      </c>
      <c r="K15" s="6">
        <f t="shared" si="5"/>
        <v>5.1242347731574128E-2</v>
      </c>
      <c r="L15" s="3">
        <v>520732</v>
      </c>
    </row>
    <row r="16" spans="1:12" x14ac:dyDescent="0.25">
      <c r="A16" s="32"/>
      <c r="B16" s="1" t="s">
        <v>15</v>
      </c>
      <c r="C16" s="2">
        <v>145</v>
      </c>
      <c r="D16" s="6">
        <f t="shared" si="0"/>
        <v>3.3755863626310948E-4</v>
      </c>
      <c r="E16" s="6">
        <f t="shared" si="1"/>
        <v>1.4901677702814917E-5</v>
      </c>
      <c r="F16" s="3">
        <v>14468</v>
      </c>
      <c r="G16" s="6">
        <f t="shared" si="2"/>
        <v>3.3681367927273574E-2</v>
      </c>
      <c r="H16" s="6">
        <f t="shared" si="3"/>
        <v>1.486879124167767E-3</v>
      </c>
      <c r="I16" s="3">
        <v>414942</v>
      </c>
      <c r="J16" s="6">
        <f t="shared" si="4"/>
        <v>0.96598107343646333</v>
      </c>
      <c r="K16" s="6">
        <f t="shared" si="5"/>
        <v>4.2643668616285706E-2</v>
      </c>
      <c r="L16" s="3">
        <v>429555</v>
      </c>
    </row>
    <row r="17" spans="1:13" x14ac:dyDescent="0.25">
      <c r="A17" s="32"/>
      <c r="B17" s="1" t="s">
        <v>16</v>
      </c>
      <c r="C17" s="2">
        <v>74</v>
      </c>
      <c r="D17" s="6">
        <f t="shared" si="0"/>
        <v>2.7799065350343354E-4</v>
      </c>
      <c r="E17" s="6">
        <f t="shared" si="1"/>
        <v>7.6049941379883022E-6</v>
      </c>
      <c r="F17" s="3">
        <v>7872</v>
      </c>
      <c r="G17" s="6">
        <f t="shared" si="2"/>
        <v>2.9572194924040934E-2</v>
      </c>
      <c r="H17" s="6">
        <f t="shared" si="3"/>
        <v>8.0900694397626914E-4</v>
      </c>
      <c r="I17" s="3">
        <v>258250</v>
      </c>
      <c r="J17" s="6">
        <f t="shared" si="4"/>
        <v>0.97014981442245563</v>
      </c>
      <c r="K17" s="6">
        <f t="shared" si="5"/>
        <v>2.6540401839668635E-2</v>
      </c>
      <c r="L17" s="3">
        <v>266196</v>
      </c>
    </row>
    <row r="18" spans="1:13" x14ac:dyDescent="0.25">
      <c r="A18" s="32"/>
      <c r="B18" s="1" t="s">
        <v>17</v>
      </c>
      <c r="C18" s="2">
        <v>0</v>
      </c>
      <c r="D18" s="6">
        <f t="shared" si="0"/>
        <v>0</v>
      </c>
      <c r="E18" s="6">
        <f t="shared" si="1"/>
        <v>0</v>
      </c>
      <c r="F18" s="2">
        <v>394</v>
      </c>
      <c r="G18" s="6">
        <f t="shared" si="2"/>
        <v>0.92705882352941171</v>
      </c>
      <c r="H18" s="6">
        <f t="shared" si="3"/>
        <v>4.0491455275235015E-5</v>
      </c>
      <c r="I18" s="2">
        <v>31</v>
      </c>
      <c r="J18" s="6">
        <f t="shared" si="4"/>
        <v>7.2941176470588232E-2</v>
      </c>
      <c r="K18" s="6">
        <f t="shared" si="5"/>
        <v>3.1858759226707751E-6</v>
      </c>
      <c r="L18" s="2">
        <v>425</v>
      </c>
    </row>
    <row r="19" spans="1:13" x14ac:dyDescent="0.25">
      <c r="A19" s="33"/>
      <c r="B19" s="8" t="s">
        <v>18</v>
      </c>
      <c r="C19" s="9">
        <v>8561</v>
      </c>
      <c r="D19" s="10">
        <f t="shared" si="0"/>
        <v>8.7981560561240348E-4</v>
      </c>
      <c r="E19" s="10">
        <f t="shared" si="1"/>
        <v>8.7981560561240348E-4</v>
      </c>
      <c r="F19" s="9">
        <v>2124677</v>
      </c>
      <c r="G19" s="10">
        <f t="shared" si="2"/>
        <v>0.21835346121781854</v>
      </c>
      <c r="H19" s="10">
        <f t="shared" si="3"/>
        <v>0.21835346121781854</v>
      </c>
      <c r="I19" s="9">
        <v>7597210</v>
      </c>
      <c r="J19" s="10">
        <f t="shared" si="4"/>
        <v>0.78076672317656903</v>
      </c>
      <c r="K19" s="10">
        <f t="shared" si="5"/>
        <v>0.78076672317656903</v>
      </c>
      <c r="L19" s="9">
        <v>9730448</v>
      </c>
      <c r="M19" s="7"/>
    </row>
    <row r="20" spans="1:13" x14ac:dyDescent="0.25">
      <c r="A20" s="31" t="s">
        <v>19</v>
      </c>
      <c r="B20" s="1" t="s">
        <v>6</v>
      </c>
      <c r="C20" s="4">
        <v>956</v>
      </c>
      <c r="D20" s="6">
        <f t="shared" si="0"/>
        <v>2.7858075345020515E-3</v>
      </c>
      <c r="E20" s="6">
        <f t="shared" ref="E20:E32" si="6">C20/$L$32</f>
        <v>9.4507044926830195E-5</v>
      </c>
      <c r="F20" s="5">
        <v>256978</v>
      </c>
      <c r="G20" s="6">
        <f t="shared" si="2"/>
        <v>0.7488402182021634</v>
      </c>
      <c r="H20" s="6">
        <f t="shared" ref="H20:H32" si="7">F20/$L$32</f>
        <v>2.5404007731388043E-2</v>
      </c>
      <c r="I20" s="5">
        <v>85234</v>
      </c>
      <c r="J20" s="6">
        <f t="shared" si="4"/>
        <v>0.24837397426333457</v>
      </c>
      <c r="K20" s="6">
        <f t="shared" ref="K20:K32" si="8">I20/$L$32</f>
        <v>8.4259555097211773E-3</v>
      </c>
      <c r="L20" s="5">
        <v>343168</v>
      </c>
    </row>
    <row r="21" spans="1:13" x14ac:dyDescent="0.25">
      <c r="A21" s="32"/>
      <c r="B21" s="1" t="s">
        <v>7</v>
      </c>
      <c r="C21" s="2">
        <v>996</v>
      </c>
      <c r="D21" s="6">
        <f t="shared" si="0"/>
        <v>1.1111061530292145E-3</v>
      </c>
      <c r="E21" s="6">
        <f t="shared" si="6"/>
        <v>9.8461314589040668E-5</v>
      </c>
      <c r="F21" s="3">
        <v>576463</v>
      </c>
      <c r="G21" s="6">
        <f t="shared" si="2"/>
        <v>0.64308392198160647</v>
      </c>
      <c r="H21" s="6">
        <f t="shared" si="7"/>
        <v>5.6987253807170832E-2</v>
      </c>
      <c r="I21" s="3">
        <v>318945</v>
      </c>
      <c r="J21" s="6">
        <f t="shared" si="4"/>
        <v>0.35580497186536425</v>
      </c>
      <c r="K21" s="6">
        <f t="shared" si="8"/>
        <v>3.1529863435342947E-2</v>
      </c>
      <c r="L21" s="3">
        <v>896404</v>
      </c>
    </row>
    <row r="22" spans="1:13" x14ac:dyDescent="0.25">
      <c r="A22" s="32"/>
      <c r="B22" s="1" t="s">
        <v>8</v>
      </c>
      <c r="C22" s="3">
        <v>1191</v>
      </c>
      <c r="D22" s="6">
        <f t="shared" si="0"/>
        <v>1.2152738804888849E-3</v>
      </c>
      <c r="E22" s="6">
        <f t="shared" si="6"/>
        <v>1.177383791923167E-4</v>
      </c>
      <c r="F22" s="3">
        <v>501071</v>
      </c>
      <c r="G22" s="6">
        <f t="shared" si="2"/>
        <v>0.51128337411456426</v>
      </c>
      <c r="H22" s="6">
        <f t="shared" si="7"/>
        <v>4.9534246347836541E-2</v>
      </c>
      <c r="I22" s="3">
        <v>477764</v>
      </c>
      <c r="J22" s="6">
        <f t="shared" si="4"/>
        <v>0.48750135200494682</v>
      </c>
      <c r="K22" s="6">
        <f t="shared" si="8"/>
        <v>4.7230192272408059E-2</v>
      </c>
      <c r="L22" s="3">
        <v>980026</v>
      </c>
    </row>
    <row r="23" spans="1:13" x14ac:dyDescent="0.25">
      <c r="A23" s="32"/>
      <c r="B23" s="1" t="s">
        <v>9</v>
      </c>
      <c r="C23" s="3">
        <v>2035</v>
      </c>
      <c r="D23" s="6">
        <f t="shared" si="0"/>
        <v>1.3015245425317115E-3</v>
      </c>
      <c r="E23" s="6">
        <f t="shared" si="6"/>
        <v>2.0117346906495758E-4</v>
      </c>
      <c r="F23" s="3">
        <v>347139</v>
      </c>
      <c r="G23" s="6">
        <f t="shared" si="2"/>
        <v>0.22201962072231735</v>
      </c>
      <c r="H23" s="6">
        <f t="shared" si="7"/>
        <v>3.4317030406751992E-2</v>
      </c>
      <c r="I23" s="3">
        <v>1214377</v>
      </c>
      <c r="J23" s="6">
        <f t="shared" si="4"/>
        <v>0.77667885473515097</v>
      </c>
      <c r="K23" s="6">
        <f t="shared" si="8"/>
        <v>0.12004935323965404</v>
      </c>
      <c r="L23" s="3">
        <v>1563551</v>
      </c>
    </row>
    <row r="24" spans="1:13" x14ac:dyDescent="0.25">
      <c r="A24" s="32"/>
      <c r="B24" s="1" t="s">
        <v>10</v>
      </c>
      <c r="C24" s="3">
        <v>1334</v>
      </c>
      <c r="D24" s="6">
        <f t="shared" si="0"/>
        <v>8.7731989950938483E-4</v>
      </c>
      <c r="E24" s="6">
        <f t="shared" si="6"/>
        <v>1.3187489323471913E-4</v>
      </c>
      <c r="F24" s="3">
        <v>202605</v>
      </c>
      <c r="G24" s="6">
        <f t="shared" si="2"/>
        <v>0.13324542596709063</v>
      </c>
      <c r="H24" s="6">
        <f t="shared" si="7"/>
        <v>2.0028870122803799E-2</v>
      </c>
      <c r="I24" s="3">
        <v>1316601</v>
      </c>
      <c r="J24" s="6">
        <f t="shared" si="4"/>
        <v>0.8658772541334</v>
      </c>
      <c r="K24" s="6">
        <f t="shared" si="8"/>
        <v>0.13015488478839912</v>
      </c>
      <c r="L24" s="3">
        <v>1520540</v>
      </c>
    </row>
    <row r="25" spans="1:13" x14ac:dyDescent="0.25">
      <c r="A25" s="32"/>
      <c r="B25" s="1" t="s">
        <v>11</v>
      </c>
      <c r="C25" s="3">
        <v>1070</v>
      </c>
      <c r="D25" s="6">
        <f t="shared" si="0"/>
        <v>8.5060309349240936E-4</v>
      </c>
      <c r="E25" s="6">
        <f t="shared" si="6"/>
        <v>1.0577671346413003E-4</v>
      </c>
      <c r="F25" s="3">
        <v>148812</v>
      </c>
      <c r="G25" s="6">
        <f t="shared" si="2"/>
        <v>0.11829901640074059</v>
      </c>
      <c r="H25" s="6">
        <f t="shared" si="7"/>
        <v>1.4711069424321606E-2</v>
      </c>
      <c r="I25" s="3">
        <v>1108049</v>
      </c>
      <c r="J25" s="6">
        <f t="shared" si="4"/>
        <v>0.88085038050576703</v>
      </c>
      <c r="K25" s="6">
        <f t="shared" si="8"/>
        <v>0.10953811362356618</v>
      </c>
      <c r="L25" s="3">
        <v>1257931</v>
      </c>
    </row>
    <row r="26" spans="1:13" x14ac:dyDescent="0.25">
      <c r="A26" s="32"/>
      <c r="B26" s="1" t="s">
        <v>12</v>
      </c>
      <c r="C26" s="2">
        <v>688</v>
      </c>
      <c r="D26" s="6">
        <f t="shared" si="0"/>
        <v>5.2815212009319434E-4</v>
      </c>
      <c r="E26" s="6">
        <f t="shared" si="6"/>
        <v>6.801343819002005E-5</v>
      </c>
      <c r="F26" s="3">
        <v>85218</v>
      </c>
      <c r="G26" s="6">
        <f t="shared" si="2"/>
        <v>6.5418702572822424E-2</v>
      </c>
      <c r="H26" s="6">
        <f t="shared" si="7"/>
        <v>8.4243738018562921E-3</v>
      </c>
      <c r="I26" s="3">
        <v>1216749</v>
      </c>
      <c r="J26" s="6">
        <f t="shared" si="4"/>
        <v>0.93405314530708439</v>
      </c>
      <c r="K26" s="6">
        <f t="shared" si="8"/>
        <v>0.12028384143062312</v>
      </c>
      <c r="L26" s="3">
        <v>1302655</v>
      </c>
    </row>
    <row r="27" spans="1:13" x14ac:dyDescent="0.25">
      <c r="A27" s="32"/>
      <c r="B27" s="1" t="s">
        <v>13</v>
      </c>
      <c r="C27" s="2">
        <v>439</v>
      </c>
      <c r="D27" s="6">
        <f t="shared" si="0"/>
        <v>4.7026006774315875E-4</v>
      </c>
      <c r="E27" s="6">
        <f t="shared" si="6"/>
        <v>4.3398109542759893E-5</v>
      </c>
      <c r="F27" s="3">
        <v>47047</v>
      </c>
      <c r="G27" s="6">
        <f t="shared" si="2"/>
        <v>5.0397096599344847E-2</v>
      </c>
      <c r="H27" s="6">
        <f t="shared" si="7"/>
        <v>4.6509131199503973E-3</v>
      </c>
      <c r="I27" s="3">
        <v>886040</v>
      </c>
      <c r="J27" s="6">
        <f t="shared" si="4"/>
        <v>0.94913264333291203</v>
      </c>
      <c r="K27" s="6">
        <f t="shared" si="8"/>
        <v>8.7591027287624079E-2</v>
      </c>
      <c r="L27" s="3">
        <v>933526</v>
      </c>
    </row>
    <row r="28" spans="1:13" x14ac:dyDescent="0.25">
      <c r="A28" s="32"/>
      <c r="B28" s="1" t="s">
        <v>14</v>
      </c>
      <c r="C28" s="2">
        <v>199</v>
      </c>
      <c r="D28" s="6">
        <f t="shared" si="0"/>
        <v>3.5120539338533759E-4</v>
      </c>
      <c r="E28" s="6">
        <f t="shared" si="6"/>
        <v>1.967249156949708E-5</v>
      </c>
      <c r="F28" s="3">
        <v>23696</v>
      </c>
      <c r="G28" s="6">
        <f t="shared" si="2"/>
        <v>4.1819914581200802E-2</v>
      </c>
      <c r="H28" s="6">
        <f t="shared" si="7"/>
        <v>2.3425093478934814E-3</v>
      </c>
      <c r="I28" s="3">
        <v>542725</v>
      </c>
      <c r="J28" s="6">
        <f t="shared" si="4"/>
        <v>0.95782888002541389</v>
      </c>
      <c r="K28" s="6">
        <f t="shared" si="8"/>
        <v>5.3652025060579409E-2</v>
      </c>
      <c r="L28" s="3">
        <v>566620</v>
      </c>
    </row>
    <row r="29" spans="1:13" x14ac:dyDescent="0.25">
      <c r="A29" s="32"/>
      <c r="B29" s="1" t="s">
        <v>15</v>
      </c>
      <c r="C29" s="2">
        <v>123</v>
      </c>
      <c r="D29" s="6">
        <f t="shared" si="0"/>
        <v>2.6823741846563833E-4</v>
      </c>
      <c r="E29" s="6">
        <f t="shared" si="6"/>
        <v>1.215937921129719E-5</v>
      </c>
      <c r="F29" s="3">
        <v>15368</v>
      </c>
      <c r="G29" s="6">
        <f t="shared" si="2"/>
        <v>3.3514411764064472E-2</v>
      </c>
      <c r="H29" s="6">
        <f t="shared" si="7"/>
        <v>1.519230404221262E-3</v>
      </c>
      <c r="I29" s="3">
        <v>443058</v>
      </c>
      <c r="J29" s="6">
        <f t="shared" si="4"/>
        <v>0.96621735081746984</v>
      </c>
      <c r="K29" s="6">
        <f t="shared" si="8"/>
        <v>4.3799270199991143E-2</v>
      </c>
      <c r="L29" s="3">
        <v>458549</v>
      </c>
    </row>
    <row r="30" spans="1:13" x14ac:dyDescent="0.25">
      <c r="A30" s="32"/>
      <c r="B30" s="1" t="s">
        <v>16</v>
      </c>
      <c r="C30" s="2">
        <v>82</v>
      </c>
      <c r="D30" s="6">
        <f t="shared" si="0"/>
        <v>2.8042912495853409E-4</v>
      </c>
      <c r="E30" s="6">
        <f t="shared" si="6"/>
        <v>8.10625280753146E-6</v>
      </c>
      <c r="F30" s="3">
        <v>8614</v>
      </c>
      <c r="G30" s="6">
        <f t="shared" si="2"/>
        <v>2.9458737590156252E-2</v>
      </c>
      <c r="H30" s="6">
        <f t="shared" si="7"/>
        <v>8.5155197175702433E-4</v>
      </c>
      <c r="I30" s="3">
        <v>283713</v>
      </c>
      <c r="J30" s="6">
        <f t="shared" si="4"/>
        <v>0.97026083328488522</v>
      </c>
      <c r="K30" s="6">
        <f t="shared" si="8"/>
        <v>2.8046942716867966E-2</v>
      </c>
      <c r="L30" s="3">
        <v>292409</v>
      </c>
    </row>
    <row r="31" spans="1:13" x14ac:dyDescent="0.25">
      <c r="A31" s="32"/>
      <c r="B31" s="1" t="s">
        <v>17</v>
      </c>
      <c r="C31" s="2">
        <v>0</v>
      </c>
      <c r="D31" s="6">
        <f t="shared" si="0"/>
        <v>0</v>
      </c>
      <c r="E31" s="6">
        <f t="shared" si="6"/>
        <v>0</v>
      </c>
      <c r="F31" s="2">
        <v>239</v>
      </c>
      <c r="G31" s="6">
        <f t="shared" si="2"/>
        <v>0.88847583643122674</v>
      </c>
      <c r="H31" s="6">
        <f t="shared" si="7"/>
        <v>2.3626761231707549E-5</v>
      </c>
      <c r="I31" s="2">
        <v>30</v>
      </c>
      <c r="J31" s="6">
        <f t="shared" si="4"/>
        <v>0.11152416356877323</v>
      </c>
      <c r="K31" s="6">
        <f t="shared" si="8"/>
        <v>2.9657022466578512E-6</v>
      </c>
      <c r="L31" s="2">
        <v>269</v>
      </c>
    </row>
    <row r="32" spans="1:13" x14ac:dyDescent="0.25">
      <c r="A32" s="33"/>
      <c r="B32" s="8" t="s">
        <v>18</v>
      </c>
      <c r="C32" s="9">
        <v>9113</v>
      </c>
      <c r="D32" s="10">
        <f t="shared" si="0"/>
        <v>9.0088148579309994E-4</v>
      </c>
      <c r="E32" s="10">
        <f t="shared" si="6"/>
        <v>9.0088148579309994E-4</v>
      </c>
      <c r="F32" s="9">
        <v>2213250</v>
      </c>
      <c r="G32" s="10">
        <f t="shared" si="2"/>
        <v>0.21879468324718299</v>
      </c>
      <c r="H32" s="10">
        <f t="shared" si="7"/>
        <v>0.21879468324718299</v>
      </c>
      <c r="I32" s="9">
        <v>7893285</v>
      </c>
      <c r="J32" s="10">
        <f t="shared" si="4"/>
        <v>0.78030443526702398</v>
      </c>
      <c r="K32" s="10">
        <f t="shared" si="8"/>
        <v>0.78030443526702398</v>
      </c>
      <c r="L32" s="9">
        <v>10115648</v>
      </c>
    </row>
    <row r="33" spans="1:12" x14ac:dyDescent="0.25">
      <c r="A33" s="31" t="s">
        <v>20</v>
      </c>
      <c r="B33" s="1" t="s">
        <v>6</v>
      </c>
      <c r="C33" s="4">
        <v>530</v>
      </c>
      <c r="D33" s="6">
        <f t="shared" si="0"/>
        <v>1.561349241419944E-3</v>
      </c>
      <c r="E33" s="6">
        <f t="shared" ref="E33:E45" si="9">C33/$L$45</f>
        <v>5.0145027935984291E-5</v>
      </c>
      <c r="F33" s="5">
        <v>260622</v>
      </c>
      <c r="G33" s="6">
        <f t="shared" si="2"/>
        <v>0.76777728678745027</v>
      </c>
      <c r="H33" s="6">
        <f t="shared" ref="H33:H45" si="10">F33/$L$45</f>
        <v>2.4658297114588862E-2</v>
      </c>
      <c r="I33" s="5">
        <v>78298</v>
      </c>
      <c r="J33" s="6">
        <f t="shared" si="4"/>
        <v>0.23066136397112977</v>
      </c>
      <c r="K33" s="6">
        <f t="shared" ref="K33:K45" si="11">I33/$L$45</f>
        <v>7.4080290515692411E-3</v>
      </c>
      <c r="L33" s="5">
        <v>339450</v>
      </c>
    </row>
    <row r="34" spans="1:12" x14ac:dyDescent="0.25">
      <c r="A34" s="32"/>
      <c r="B34" s="1" t="s">
        <v>7</v>
      </c>
      <c r="C34" s="2">
        <v>808</v>
      </c>
      <c r="D34" s="6">
        <f t="shared" si="0"/>
        <v>9.0800698086555094E-4</v>
      </c>
      <c r="E34" s="6">
        <f t="shared" si="9"/>
        <v>7.6447514287311896E-5</v>
      </c>
      <c r="F34" s="3">
        <v>584447</v>
      </c>
      <c r="G34" s="6">
        <f t="shared" si="2"/>
        <v>0.65678459894298102</v>
      </c>
      <c r="H34" s="6">
        <f t="shared" si="10"/>
        <v>5.5296436117173983E-2</v>
      </c>
      <c r="I34" s="3">
        <v>304606</v>
      </c>
      <c r="J34" s="6">
        <f t="shared" si="4"/>
        <v>0.34230739407615346</v>
      </c>
      <c r="K34" s="6">
        <f t="shared" si="11"/>
        <v>2.8819766753714018E-2</v>
      </c>
      <c r="L34" s="3">
        <v>889861</v>
      </c>
    </row>
    <row r="35" spans="1:12" x14ac:dyDescent="0.25">
      <c r="A35" s="32"/>
      <c r="B35" s="1" t="s">
        <v>8</v>
      </c>
      <c r="C35" s="3">
        <v>1015</v>
      </c>
      <c r="D35" s="6">
        <f t="shared" si="0"/>
        <v>1.0161411264850426E-3</v>
      </c>
      <c r="E35" s="6">
        <f t="shared" si="9"/>
        <v>9.6032459160422742E-5</v>
      </c>
      <c r="F35" s="3">
        <v>526216</v>
      </c>
      <c r="G35" s="6">
        <f t="shared" si="2"/>
        <v>0.52680760494034806</v>
      </c>
      <c r="H35" s="6">
        <f t="shared" si="10"/>
        <v>4.9787011359173412E-2</v>
      </c>
      <c r="I35" s="3">
        <v>471646</v>
      </c>
      <c r="J35" s="6">
        <f t="shared" si="4"/>
        <v>0.47217625393316692</v>
      </c>
      <c r="K35" s="6">
        <f t="shared" si="11"/>
        <v>4.4623965746972166E-2</v>
      </c>
      <c r="L35" s="3">
        <v>998877</v>
      </c>
    </row>
    <row r="36" spans="1:12" x14ac:dyDescent="0.25">
      <c r="A36" s="32"/>
      <c r="B36" s="1" t="s">
        <v>9</v>
      </c>
      <c r="C36" s="3">
        <v>1783</v>
      </c>
      <c r="D36" s="6">
        <f t="shared" si="0"/>
        <v>1.1174591873571056E-3</v>
      </c>
      <c r="E36" s="6">
        <f t="shared" si="9"/>
        <v>1.6869544303747168E-4</v>
      </c>
      <c r="F36" s="3">
        <v>365534</v>
      </c>
      <c r="G36" s="6">
        <f t="shared" si="2"/>
        <v>0.229091041273916</v>
      </c>
      <c r="H36" s="6">
        <f t="shared" si="10"/>
        <v>3.4584363474626567E-2</v>
      </c>
      <c r="I36" s="3">
        <v>1228267</v>
      </c>
      <c r="J36" s="6">
        <f t="shared" si="4"/>
        <v>0.76979149953872683</v>
      </c>
      <c r="K36" s="6">
        <f t="shared" si="11"/>
        <v>0.11621034533556154</v>
      </c>
      <c r="L36" s="3">
        <v>1595584</v>
      </c>
    </row>
    <row r="37" spans="1:12" x14ac:dyDescent="0.25">
      <c r="A37" s="32"/>
      <c r="B37" s="1" t="s">
        <v>10</v>
      </c>
      <c r="C37" s="3">
        <v>1283</v>
      </c>
      <c r="D37" s="6">
        <f t="shared" si="0"/>
        <v>7.9918922471170319E-4</v>
      </c>
      <c r="E37" s="6">
        <f t="shared" si="9"/>
        <v>1.2138881290918461E-4</v>
      </c>
      <c r="F37" s="3">
        <v>216302</v>
      </c>
      <c r="G37" s="6">
        <f t="shared" si="2"/>
        <v>0.13473595298798974</v>
      </c>
      <c r="H37" s="6">
        <f t="shared" si="10"/>
        <v>2.0465037420017498E-2</v>
      </c>
      <c r="I37" s="3">
        <v>1387792</v>
      </c>
      <c r="J37" s="6">
        <f t="shared" si="4"/>
        <v>0.86446485778729854</v>
      </c>
      <c r="K37" s="6">
        <f t="shared" si="11"/>
        <v>0.13130352567799153</v>
      </c>
      <c r="L37" s="3">
        <v>1605377</v>
      </c>
    </row>
    <row r="38" spans="1:12" x14ac:dyDescent="0.25">
      <c r="A38" s="32"/>
      <c r="B38" s="1" t="s">
        <v>11</v>
      </c>
      <c r="C38" s="2">
        <v>959</v>
      </c>
      <c r="D38" s="6">
        <f t="shared" si="0"/>
        <v>7.3086824708986405E-4</v>
      </c>
      <c r="E38" s="6">
        <f t="shared" si="9"/>
        <v>9.0734116586054588E-5</v>
      </c>
      <c r="F38" s="3">
        <v>164733</v>
      </c>
      <c r="G38" s="6">
        <f t="shared" si="2"/>
        <v>0.12554548378295577</v>
      </c>
      <c r="H38" s="6">
        <f t="shared" si="10"/>
        <v>1.5585926201846227E-2</v>
      </c>
      <c r="I38" s="3">
        <v>1146446</v>
      </c>
      <c r="J38" s="6">
        <f t="shared" si="4"/>
        <v>0.87372364796995439</v>
      </c>
      <c r="K38" s="6">
        <f t="shared" si="11"/>
        <v>0.10846899376810838</v>
      </c>
      <c r="L38" s="3">
        <v>1312138</v>
      </c>
    </row>
    <row r="39" spans="1:12" x14ac:dyDescent="0.25">
      <c r="A39" s="32"/>
      <c r="B39" s="1" t="s">
        <v>12</v>
      </c>
      <c r="C39" s="2">
        <v>700</v>
      </c>
      <c r="D39" s="6">
        <f t="shared" ref="D39:D70" si="12">C39/$L39</f>
        <v>5.1377089487880515E-4</v>
      </c>
      <c r="E39" s="6">
        <f t="shared" si="9"/>
        <v>6.6229282179601888E-5</v>
      </c>
      <c r="F39" s="3">
        <v>94536</v>
      </c>
      <c r="G39" s="6">
        <f t="shared" ref="G39:G70" si="13">F39/$L39</f>
        <v>6.9385493311803881E-2</v>
      </c>
      <c r="H39" s="6">
        <f t="shared" si="10"/>
        <v>8.9443591716154916E-3</v>
      </c>
      <c r="I39" s="3">
        <v>1267239</v>
      </c>
      <c r="J39" s="6">
        <f t="shared" ref="J39:J70" si="14">I39/$L39</f>
        <v>0.93010073579331731</v>
      </c>
      <c r="K39" s="6">
        <f t="shared" si="11"/>
        <v>0.11989761331428074</v>
      </c>
      <c r="L39" s="3">
        <v>1362475</v>
      </c>
    </row>
    <row r="40" spans="1:12" x14ac:dyDescent="0.25">
      <c r="A40" s="32"/>
      <c r="B40" s="1" t="s">
        <v>13</v>
      </c>
      <c r="C40" s="2">
        <v>453</v>
      </c>
      <c r="D40" s="6">
        <f t="shared" si="12"/>
        <v>4.4473766368407721E-4</v>
      </c>
      <c r="E40" s="6">
        <f t="shared" si="9"/>
        <v>4.2859806896228081E-5</v>
      </c>
      <c r="F40" s="3">
        <v>53251</v>
      </c>
      <c r="G40" s="6">
        <f t="shared" si="13"/>
        <v>5.2279746862783215E-2</v>
      </c>
      <c r="H40" s="6">
        <f t="shared" si="10"/>
        <v>5.038250721922829E-3</v>
      </c>
      <c r="I40" s="3">
        <v>964874</v>
      </c>
      <c r="J40" s="6">
        <f t="shared" si="14"/>
        <v>0.94727551547353273</v>
      </c>
      <c r="K40" s="6">
        <f t="shared" si="11"/>
        <v>9.1289874876801708E-2</v>
      </c>
      <c r="L40" s="3">
        <v>1018578</v>
      </c>
    </row>
    <row r="41" spans="1:12" x14ac:dyDescent="0.25">
      <c r="A41" s="32"/>
      <c r="B41" s="1" t="s">
        <v>14</v>
      </c>
      <c r="C41" s="2">
        <v>210</v>
      </c>
      <c r="D41" s="6">
        <f t="shared" si="12"/>
        <v>3.3107153667642016E-4</v>
      </c>
      <c r="E41" s="6">
        <f t="shared" si="9"/>
        <v>1.9868784653880567E-5</v>
      </c>
      <c r="F41" s="3">
        <v>26706</v>
      </c>
      <c r="G41" s="6">
        <f t="shared" si="13"/>
        <v>4.2102840278478458E-2</v>
      </c>
      <c r="H41" s="6">
        <f t="shared" si="10"/>
        <v>2.5267417284120688E-3</v>
      </c>
      <c r="I41" s="3">
        <v>607388</v>
      </c>
      <c r="J41" s="6">
        <f t="shared" si="14"/>
        <v>0.95756608818484512</v>
      </c>
      <c r="K41" s="6">
        <f t="shared" si="11"/>
        <v>5.7466958920720047E-2</v>
      </c>
      <c r="L41" s="3">
        <v>634304</v>
      </c>
    </row>
    <row r="42" spans="1:12" x14ac:dyDescent="0.25">
      <c r="A42" s="32"/>
      <c r="B42" s="1" t="s">
        <v>15</v>
      </c>
      <c r="C42" s="2">
        <v>125</v>
      </c>
      <c r="D42" s="6">
        <f t="shared" si="12"/>
        <v>2.5375506748869778E-4</v>
      </c>
      <c r="E42" s="6">
        <f t="shared" si="9"/>
        <v>1.1826657532071766E-5</v>
      </c>
      <c r="F42" s="3">
        <v>16724</v>
      </c>
      <c r="G42" s="6">
        <f t="shared" si="13"/>
        <v>3.395039798944785E-2</v>
      </c>
      <c r="H42" s="6">
        <f t="shared" si="10"/>
        <v>1.5823121645309457E-3</v>
      </c>
      <c r="I42" s="3">
        <v>475752</v>
      </c>
      <c r="J42" s="6">
        <f t="shared" si="14"/>
        <v>0.96579584694306342</v>
      </c>
      <c r="K42" s="6">
        <f t="shared" si="11"/>
        <v>4.501244779358566E-2</v>
      </c>
      <c r="L42" s="3">
        <v>492601</v>
      </c>
    </row>
    <row r="43" spans="1:12" x14ac:dyDescent="0.25">
      <c r="A43" s="32"/>
      <c r="B43" s="1" t="s">
        <v>16</v>
      </c>
      <c r="C43" s="2">
        <v>64</v>
      </c>
      <c r="D43" s="6">
        <f t="shared" si="12"/>
        <v>2.0015762412900159E-4</v>
      </c>
      <c r="E43" s="6">
        <f t="shared" si="9"/>
        <v>6.0552486564207445E-6</v>
      </c>
      <c r="F43" s="3">
        <v>9168</v>
      </c>
      <c r="G43" s="6">
        <f t="shared" si="13"/>
        <v>2.8672579656479479E-2</v>
      </c>
      <c r="H43" s="6">
        <f t="shared" si="10"/>
        <v>8.6741437003227159E-4</v>
      </c>
      <c r="I43" s="3">
        <v>310516</v>
      </c>
      <c r="J43" s="6">
        <f t="shared" si="14"/>
        <v>0.97112726271939154</v>
      </c>
      <c r="K43" s="6">
        <f t="shared" si="11"/>
        <v>2.9378931121830373E-2</v>
      </c>
      <c r="L43" s="3">
        <v>319748</v>
      </c>
    </row>
    <row r="44" spans="1:12" x14ac:dyDescent="0.25">
      <c r="A44" s="32"/>
      <c r="B44" s="1" t="s">
        <v>17</v>
      </c>
      <c r="C44" s="2">
        <v>1</v>
      </c>
      <c r="D44" s="6">
        <f t="shared" si="12"/>
        <v>2.8571428571428571E-3</v>
      </c>
      <c r="E44" s="6">
        <f t="shared" si="9"/>
        <v>9.4613260256574133E-8</v>
      </c>
      <c r="F44" s="2">
        <v>320</v>
      </c>
      <c r="G44" s="6">
        <f t="shared" si="13"/>
        <v>0.91428571428571426</v>
      </c>
      <c r="H44" s="6">
        <f t="shared" si="10"/>
        <v>3.0276243282103721E-5</v>
      </c>
      <c r="I44" s="2">
        <v>29</v>
      </c>
      <c r="J44" s="6">
        <f t="shared" si="14"/>
        <v>8.2857142857142851E-2</v>
      </c>
      <c r="K44" s="6">
        <f t="shared" si="11"/>
        <v>2.7437845474406497E-6</v>
      </c>
      <c r="L44" s="2">
        <v>350</v>
      </c>
    </row>
    <row r="45" spans="1:12" x14ac:dyDescent="0.25">
      <c r="A45" s="33"/>
      <c r="B45" s="8" t="s">
        <v>18</v>
      </c>
      <c r="C45" s="9">
        <v>7931</v>
      </c>
      <c r="D45" s="10">
        <f t="shared" si="12"/>
        <v>7.5037776709488944E-4</v>
      </c>
      <c r="E45" s="10">
        <f t="shared" si="9"/>
        <v>7.5037776709488944E-4</v>
      </c>
      <c r="F45" s="9">
        <v>2318559</v>
      </c>
      <c r="G45" s="10">
        <f t="shared" si="13"/>
        <v>0.21936642608722226</v>
      </c>
      <c r="H45" s="10">
        <f t="shared" si="10"/>
        <v>0.21936642608722226</v>
      </c>
      <c r="I45" s="9">
        <v>8242853</v>
      </c>
      <c r="J45" s="10">
        <f t="shared" si="14"/>
        <v>0.7798831961456828</v>
      </c>
      <c r="K45" s="10">
        <f t="shared" si="11"/>
        <v>0.7798831961456828</v>
      </c>
      <c r="L45" s="9">
        <v>10569343</v>
      </c>
    </row>
    <row r="46" spans="1:12" x14ac:dyDescent="0.25">
      <c r="A46" s="31" t="s">
        <v>21</v>
      </c>
      <c r="B46" s="1" t="s">
        <v>6</v>
      </c>
      <c r="C46" s="4">
        <v>686</v>
      </c>
      <c r="D46" s="6">
        <f t="shared" si="12"/>
        <v>2.0124679134580123E-3</v>
      </c>
      <c r="E46" s="6">
        <f t="shared" ref="E46:E58" si="15">C46/$L$58</f>
        <v>6.2947994037375137E-5</v>
      </c>
      <c r="F46" s="5">
        <v>264633</v>
      </c>
      <c r="G46" s="6">
        <f t="shared" si="13"/>
        <v>0.7763344334433443</v>
      </c>
      <c r="H46" s="6">
        <f t="shared" ref="H46:H58" si="16">F46/$L$58</f>
        <v>2.4282968667773609E-2</v>
      </c>
      <c r="I46" s="5">
        <v>75556</v>
      </c>
      <c r="J46" s="6">
        <f t="shared" si="14"/>
        <v>0.22165309864319765</v>
      </c>
      <c r="K46" s="6">
        <f t="shared" ref="K46:K58" si="17">I46/$L$58</f>
        <v>6.9330883928395278E-3</v>
      </c>
      <c r="L46" s="5">
        <v>340875</v>
      </c>
    </row>
    <row r="47" spans="1:12" x14ac:dyDescent="0.25">
      <c r="A47" s="32"/>
      <c r="B47" s="1" t="s">
        <v>7</v>
      </c>
      <c r="C47" s="3">
        <v>1408</v>
      </c>
      <c r="D47" s="6">
        <f t="shared" si="12"/>
        <v>1.5546123847842313E-3</v>
      </c>
      <c r="E47" s="6">
        <f t="shared" si="15"/>
        <v>1.2919938134784868E-4</v>
      </c>
      <c r="F47" s="3">
        <v>606426</v>
      </c>
      <c r="G47" s="6">
        <f t="shared" si="13"/>
        <v>0.66957199577781412</v>
      </c>
      <c r="H47" s="6">
        <f t="shared" si="16"/>
        <v>5.5646210250888131E-2</v>
      </c>
      <c r="I47" s="3">
        <v>297858</v>
      </c>
      <c r="J47" s="6">
        <f t="shared" si="14"/>
        <v>0.32887339183740166</v>
      </c>
      <c r="K47" s="6">
        <f t="shared" si="17"/>
        <v>2.7331725376070679E-2</v>
      </c>
      <c r="L47" s="3">
        <v>905692</v>
      </c>
    </row>
    <row r="48" spans="1:12" x14ac:dyDescent="0.25">
      <c r="A48" s="32"/>
      <c r="B48" s="1" t="s">
        <v>8</v>
      </c>
      <c r="C48" s="3">
        <v>1656</v>
      </c>
      <c r="D48" s="6">
        <f t="shared" si="12"/>
        <v>1.5245951444958984E-3</v>
      </c>
      <c r="E48" s="6">
        <f t="shared" si="15"/>
        <v>1.5195609056252657E-4</v>
      </c>
      <c r="F48" s="3">
        <v>586400</v>
      </c>
      <c r="G48" s="6">
        <f t="shared" si="13"/>
        <v>0.53986871541811288</v>
      </c>
      <c r="H48" s="6">
        <f t="shared" si="16"/>
        <v>5.3808605981802891E-2</v>
      </c>
      <c r="I48" s="3">
        <v>498134</v>
      </c>
      <c r="J48" s="6">
        <f t="shared" si="14"/>
        <v>0.45860668943739125</v>
      </c>
      <c r="K48" s="6">
        <f t="shared" si="17"/>
        <v>4.5709236241711124E-2</v>
      </c>
      <c r="L48" s="3">
        <v>1086190</v>
      </c>
    </row>
    <row r="49" spans="1:12" x14ac:dyDescent="0.25">
      <c r="A49" s="32"/>
      <c r="B49" s="1" t="s">
        <v>9</v>
      </c>
      <c r="C49" s="3">
        <v>1994</v>
      </c>
      <c r="D49" s="6">
        <f t="shared" si="12"/>
        <v>1.24644086125688E-3</v>
      </c>
      <c r="E49" s="6">
        <f t="shared" si="15"/>
        <v>1.8297128295995048E-4</v>
      </c>
      <c r="F49" s="3">
        <v>376534</v>
      </c>
      <c r="G49" s="6">
        <f t="shared" si="13"/>
        <v>0.23536979099924676</v>
      </c>
      <c r="H49" s="6">
        <f t="shared" si="16"/>
        <v>3.4551107852578734E-2</v>
      </c>
      <c r="I49" s="3">
        <v>1221227</v>
      </c>
      <c r="J49" s="6">
        <f t="shared" si="14"/>
        <v>0.76338376813949638</v>
      </c>
      <c r="K49" s="6">
        <f t="shared" si="17"/>
        <v>0.11206091824239291</v>
      </c>
      <c r="L49" s="3">
        <v>1599755</v>
      </c>
    </row>
    <row r="50" spans="1:12" x14ac:dyDescent="0.25">
      <c r="A50" s="32"/>
      <c r="B50" s="1" t="s">
        <v>10</v>
      </c>
      <c r="C50" s="3">
        <v>1377</v>
      </c>
      <c r="D50" s="6">
        <f t="shared" si="12"/>
        <v>8.3043104618028862E-4</v>
      </c>
      <c r="E50" s="6">
        <f t="shared" si="15"/>
        <v>1.2635479269601396E-4</v>
      </c>
      <c r="F50" s="3">
        <v>228826</v>
      </c>
      <c r="G50" s="6">
        <f t="shared" si="13"/>
        <v>0.13799870339379136</v>
      </c>
      <c r="H50" s="6">
        <f t="shared" si="16"/>
        <v>2.0997285253055983E-2</v>
      </c>
      <c r="I50" s="3">
        <v>1427972</v>
      </c>
      <c r="J50" s="6">
        <f t="shared" si="14"/>
        <v>0.86117086556002831</v>
      </c>
      <c r="K50" s="6">
        <f t="shared" si="17"/>
        <v>0.13103203052702428</v>
      </c>
      <c r="L50" s="3">
        <v>1658175</v>
      </c>
    </row>
    <row r="51" spans="1:12" x14ac:dyDescent="0.25">
      <c r="A51" s="32"/>
      <c r="B51" s="1" t="s">
        <v>11</v>
      </c>
      <c r="C51" s="3">
        <v>1097</v>
      </c>
      <c r="D51" s="6">
        <f t="shared" si="12"/>
        <v>8.1838677093078259E-4</v>
      </c>
      <c r="E51" s="6">
        <f t="shared" si="15"/>
        <v>1.0066173390524859E-4</v>
      </c>
      <c r="F51" s="3">
        <v>180573</v>
      </c>
      <c r="G51" s="6">
        <f t="shared" si="13"/>
        <v>0.13471153544875497</v>
      </c>
      <c r="H51" s="6">
        <f t="shared" si="16"/>
        <v>1.6569545375088836E-2</v>
      </c>
      <c r="I51" s="3">
        <v>1158772</v>
      </c>
      <c r="J51" s="6">
        <f t="shared" si="14"/>
        <v>0.86447007778031426</v>
      </c>
      <c r="K51" s="6">
        <f t="shared" si="17"/>
        <v>0.10632998971818844</v>
      </c>
      <c r="L51" s="3">
        <v>1340442</v>
      </c>
    </row>
    <row r="52" spans="1:12" x14ac:dyDescent="0.25">
      <c r="A52" s="32"/>
      <c r="B52" s="1" t="s">
        <v>12</v>
      </c>
      <c r="C52" s="2">
        <v>775</v>
      </c>
      <c r="D52" s="6">
        <f t="shared" si="12"/>
        <v>5.6446068148976829E-4</v>
      </c>
      <c r="E52" s="6">
        <f t="shared" si="15"/>
        <v>7.1114716295868414E-5</v>
      </c>
      <c r="F52" s="3">
        <v>104700</v>
      </c>
      <c r="G52" s="6">
        <f t="shared" si="13"/>
        <v>7.6256817228359669E-2</v>
      </c>
      <c r="H52" s="6">
        <f t="shared" si="16"/>
        <v>9.607368769261191E-3</v>
      </c>
      <c r="I52" s="3">
        <v>1267517</v>
      </c>
      <c r="J52" s="6">
        <f t="shared" si="14"/>
        <v>0.92317872209015062</v>
      </c>
      <c r="K52" s="6">
        <f t="shared" si="17"/>
        <v>0.11630853142605194</v>
      </c>
      <c r="L52" s="3">
        <v>1372992</v>
      </c>
    </row>
    <row r="53" spans="1:12" x14ac:dyDescent="0.25">
      <c r="A53" s="32"/>
      <c r="B53" s="1" t="s">
        <v>13</v>
      </c>
      <c r="C53" s="2">
        <v>462</v>
      </c>
      <c r="D53" s="6">
        <f t="shared" si="12"/>
        <v>4.3029500354853671E-4</v>
      </c>
      <c r="E53" s="6">
        <f t="shared" si="15"/>
        <v>4.2393547004762848E-5</v>
      </c>
      <c r="F53" s="3">
        <v>59059</v>
      </c>
      <c r="G53" s="6">
        <f t="shared" si="13"/>
        <v>5.5006044620287943E-2</v>
      </c>
      <c r="H53" s="6">
        <f t="shared" si="16"/>
        <v>5.4193084254421844E-3</v>
      </c>
      <c r="I53" s="3">
        <v>1014161</v>
      </c>
      <c r="J53" s="6">
        <f t="shared" si="14"/>
        <v>0.94456366037616357</v>
      </c>
      <c r="K53" s="6">
        <f t="shared" si="17"/>
        <v>9.3060350701076405E-2</v>
      </c>
      <c r="L53" s="3">
        <v>1073682</v>
      </c>
    </row>
    <row r="54" spans="1:12" x14ac:dyDescent="0.25">
      <c r="A54" s="32"/>
      <c r="B54" s="1" t="s">
        <v>14</v>
      </c>
      <c r="C54" s="2">
        <v>218</v>
      </c>
      <c r="D54" s="6">
        <f t="shared" si="12"/>
        <v>3.2270002220412996E-4</v>
      </c>
      <c r="E54" s="6">
        <f t="shared" si="15"/>
        <v>2.000388148709589E-5</v>
      </c>
      <c r="F54" s="3">
        <v>29912</v>
      </c>
      <c r="G54" s="6">
        <f t="shared" si="13"/>
        <v>4.4277995707201541E-2</v>
      </c>
      <c r="H54" s="6">
        <f t="shared" si="16"/>
        <v>2.7447527662477628E-3</v>
      </c>
      <c r="I54" s="3">
        <v>645420</v>
      </c>
      <c r="J54" s="6">
        <f t="shared" si="14"/>
        <v>0.95539930427059439</v>
      </c>
      <c r="K54" s="6">
        <f t="shared" si="17"/>
        <v>5.9224335731199222E-2</v>
      </c>
      <c r="L54" s="3">
        <v>675550</v>
      </c>
    </row>
    <row r="55" spans="1:12" x14ac:dyDescent="0.25">
      <c r="A55" s="32"/>
      <c r="B55" s="1" t="s">
        <v>15</v>
      </c>
      <c r="C55" s="2">
        <v>115</v>
      </c>
      <c r="D55" s="6">
        <f t="shared" si="12"/>
        <v>2.2540710483194429E-4</v>
      </c>
      <c r="E55" s="6">
        <f t="shared" si="15"/>
        <v>1.0552506289064346E-5</v>
      </c>
      <c r="F55" s="3">
        <v>17925</v>
      </c>
      <c r="G55" s="6">
        <f t="shared" si="13"/>
        <v>3.5134107427066102E-2</v>
      </c>
      <c r="H55" s="6">
        <f t="shared" si="16"/>
        <v>1.644814567230247E-3</v>
      </c>
      <c r="I55" s="3">
        <v>492148</v>
      </c>
      <c r="J55" s="6">
        <f t="shared" si="14"/>
        <v>0.96464048546810199</v>
      </c>
      <c r="K55" s="6">
        <f t="shared" si="17"/>
        <v>4.5159955349134258E-2</v>
      </c>
      <c r="L55" s="3">
        <v>510188</v>
      </c>
    </row>
    <row r="56" spans="1:12" x14ac:dyDescent="0.25">
      <c r="A56" s="32"/>
      <c r="B56" s="1" t="s">
        <v>16</v>
      </c>
      <c r="C56" s="2">
        <v>93</v>
      </c>
      <c r="D56" s="6">
        <f t="shared" si="12"/>
        <v>2.7840477060045622E-4</v>
      </c>
      <c r="E56" s="6">
        <f t="shared" si="15"/>
        <v>8.5337659555042105E-6</v>
      </c>
      <c r="F56" s="3">
        <v>10033</v>
      </c>
      <c r="G56" s="6">
        <f t="shared" si="13"/>
        <v>3.0034785628326639E-2</v>
      </c>
      <c r="H56" s="6">
        <f t="shared" si="16"/>
        <v>9.2063735302767467E-4</v>
      </c>
      <c r="I56" s="3">
        <v>323920</v>
      </c>
      <c r="J56" s="6">
        <f t="shared" si="14"/>
        <v>0.9696868096010729</v>
      </c>
      <c r="K56" s="6">
        <f t="shared" si="17"/>
        <v>2.9723198583945416E-2</v>
      </c>
      <c r="L56" s="3">
        <v>334046</v>
      </c>
    </row>
    <row r="57" spans="1:12" x14ac:dyDescent="0.25">
      <c r="A57" s="32"/>
      <c r="B57" s="1" t="s">
        <v>17</v>
      </c>
      <c r="C57" s="2">
        <v>6</v>
      </c>
      <c r="D57" s="6">
        <f t="shared" si="12"/>
        <v>2.0134228187919462E-2</v>
      </c>
      <c r="E57" s="6">
        <f t="shared" si="15"/>
        <v>5.5056554551640065E-7</v>
      </c>
      <c r="F57" s="2">
        <v>244</v>
      </c>
      <c r="G57" s="6">
        <f t="shared" si="13"/>
        <v>0.81879194630872487</v>
      </c>
      <c r="H57" s="6">
        <f t="shared" si="16"/>
        <v>2.2389665517666962E-5</v>
      </c>
      <c r="I57" s="2">
        <v>48</v>
      </c>
      <c r="J57" s="6">
        <f t="shared" si="14"/>
        <v>0.16107382550335569</v>
      </c>
      <c r="K57" s="6">
        <f t="shared" si="17"/>
        <v>4.4045243641312052E-6</v>
      </c>
      <c r="L57" s="2">
        <v>298</v>
      </c>
    </row>
    <row r="58" spans="1:12" x14ac:dyDescent="0.25">
      <c r="A58" s="33"/>
      <c r="B58" s="1" t="s">
        <v>18</v>
      </c>
      <c r="C58" s="9">
        <v>9887</v>
      </c>
      <c r="D58" s="10">
        <f t="shared" si="12"/>
        <v>9.072402580867756E-4</v>
      </c>
      <c r="E58" s="10">
        <f t="shared" si="15"/>
        <v>9.072402580867756E-4</v>
      </c>
      <c r="F58" s="9">
        <v>2465265</v>
      </c>
      <c r="G58" s="10">
        <f t="shared" si="13"/>
        <v>0.22621499492791491</v>
      </c>
      <c r="H58" s="10">
        <f t="shared" si="16"/>
        <v>0.22621499492791491</v>
      </c>
      <c r="I58" s="9">
        <v>8422733</v>
      </c>
      <c r="J58" s="10">
        <f t="shared" si="14"/>
        <v>0.77287776481399828</v>
      </c>
      <c r="K58" s="10">
        <f t="shared" si="17"/>
        <v>0.77287776481399828</v>
      </c>
      <c r="L58" s="9">
        <v>10897885</v>
      </c>
    </row>
    <row r="59" spans="1:12" x14ac:dyDescent="0.25">
      <c r="A59" s="31" t="s">
        <v>22</v>
      </c>
      <c r="B59" s="1" t="s">
        <v>6</v>
      </c>
      <c r="C59" s="4">
        <v>877</v>
      </c>
      <c r="D59" s="6">
        <f t="shared" si="12"/>
        <v>2.6018874809753665E-3</v>
      </c>
      <c r="E59" s="6">
        <f t="shared" ref="E59:E71" si="18">C59/$L$71</f>
        <v>7.5848320655910674E-5</v>
      </c>
      <c r="F59" s="5">
        <v>263894</v>
      </c>
      <c r="G59" s="6">
        <f t="shared" si="13"/>
        <v>0.78292188700628662</v>
      </c>
      <c r="H59" s="6">
        <f t="shared" ref="H59:H71" si="19">F59/$L$71</f>
        <v>2.2823166170092238E-2</v>
      </c>
      <c r="I59" s="5">
        <v>72292</v>
      </c>
      <c r="J59" s="6">
        <f t="shared" si="14"/>
        <v>0.21447622551273798</v>
      </c>
      <c r="K59" s="6">
        <f t="shared" ref="K59:K71" si="20">I59/$L$71</f>
        <v>6.2522540443068356E-3</v>
      </c>
      <c r="L59" s="5">
        <v>337063</v>
      </c>
    </row>
    <row r="60" spans="1:12" x14ac:dyDescent="0.25">
      <c r="A60" s="32"/>
      <c r="B60" s="1" t="s">
        <v>7</v>
      </c>
      <c r="C60" s="3">
        <v>1446</v>
      </c>
      <c r="D60" s="6">
        <f t="shared" si="12"/>
        <v>1.6070505731924849E-3</v>
      </c>
      <c r="E60" s="6">
        <f t="shared" si="18"/>
        <v>1.2505891866413551E-4</v>
      </c>
      <c r="F60" s="3">
        <v>612195</v>
      </c>
      <c r="G60" s="6">
        <f t="shared" si="13"/>
        <v>0.68037920169818344</v>
      </c>
      <c r="H60" s="6">
        <f t="shared" si="19"/>
        <v>5.2946365637337782E-2</v>
      </c>
      <c r="I60" s="3">
        <v>286144</v>
      </c>
      <c r="J60" s="6">
        <f t="shared" si="14"/>
        <v>0.31801374772862406</v>
      </c>
      <c r="K60" s="6">
        <f t="shared" si="20"/>
        <v>2.4747482173050062E-2</v>
      </c>
      <c r="L60" s="3">
        <v>899785</v>
      </c>
    </row>
    <row r="61" spans="1:12" x14ac:dyDescent="0.25">
      <c r="A61" s="32"/>
      <c r="B61" s="1" t="s">
        <v>8</v>
      </c>
      <c r="C61" s="3">
        <v>1626</v>
      </c>
      <c r="D61" s="6">
        <f t="shared" si="12"/>
        <v>1.4479177055580093E-3</v>
      </c>
      <c r="E61" s="6">
        <f t="shared" si="18"/>
        <v>1.4062641891278308E-4</v>
      </c>
      <c r="F61" s="3">
        <v>621377</v>
      </c>
      <c r="G61" s="6">
        <f t="shared" si="13"/>
        <v>0.55332273070511628</v>
      </c>
      <c r="H61" s="6">
        <f t="shared" si="19"/>
        <v>5.3740481122243798E-2</v>
      </c>
      <c r="I61" s="3">
        <v>499989</v>
      </c>
      <c r="J61" s="6">
        <f t="shared" si="14"/>
        <v>0.44522935158932564</v>
      </c>
      <c r="K61" s="6">
        <f t="shared" si="20"/>
        <v>4.3242104899005845E-2</v>
      </c>
      <c r="L61" s="3">
        <v>1122992</v>
      </c>
    </row>
    <row r="62" spans="1:12" x14ac:dyDescent="0.25">
      <c r="A62" s="32"/>
      <c r="B62" s="1" t="s">
        <v>9</v>
      </c>
      <c r="C62" s="3">
        <v>2557</v>
      </c>
      <c r="D62" s="6">
        <f t="shared" si="12"/>
        <v>1.4968859269891986E-3</v>
      </c>
      <c r="E62" s="6">
        <f t="shared" si="18"/>
        <v>2.2114498964328802E-4</v>
      </c>
      <c r="F62" s="3">
        <v>403542</v>
      </c>
      <c r="G62" s="6">
        <f t="shared" si="13"/>
        <v>0.23623634757492187</v>
      </c>
      <c r="H62" s="6">
        <f t="shared" si="19"/>
        <v>3.4900778807442995E-2</v>
      </c>
      <c r="I62" s="3">
        <v>1302114</v>
      </c>
      <c r="J62" s="6">
        <f t="shared" si="14"/>
        <v>0.76226676649808889</v>
      </c>
      <c r="K62" s="6">
        <f t="shared" si="20"/>
        <v>0.11261477788204159</v>
      </c>
      <c r="L62" s="3">
        <v>1708213</v>
      </c>
    </row>
    <row r="63" spans="1:12" x14ac:dyDescent="0.25">
      <c r="A63" s="32"/>
      <c r="B63" s="1" t="s">
        <v>10</v>
      </c>
      <c r="C63" s="3">
        <v>1557</v>
      </c>
      <c r="D63" s="6">
        <f t="shared" si="12"/>
        <v>8.6505382557136893E-4</v>
      </c>
      <c r="E63" s="6">
        <f t="shared" si="18"/>
        <v>1.3465887715080152E-4</v>
      </c>
      <c r="F63" s="3">
        <v>249251</v>
      </c>
      <c r="G63" s="6">
        <f t="shared" si="13"/>
        <v>0.13848139439787366</v>
      </c>
      <c r="H63" s="6">
        <f t="shared" si="19"/>
        <v>2.1556750024864756E-2</v>
      </c>
      <c r="I63" s="3">
        <v>1549080</v>
      </c>
      <c r="J63" s="6">
        <f t="shared" si="14"/>
        <v>0.860653551776555</v>
      </c>
      <c r="K63" s="6">
        <f t="shared" si="20"/>
        <v>0.13397390713986101</v>
      </c>
      <c r="L63" s="3">
        <v>1799888</v>
      </c>
    </row>
    <row r="64" spans="1:12" x14ac:dyDescent="0.25">
      <c r="A64" s="32"/>
      <c r="B64" s="1" t="s">
        <v>11</v>
      </c>
      <c r="C64" s="3">
        <v>1327</v>
      </c>
      <c r="D64" s="6">
        <f t="shared" si="12"/>
        <v>9.2736891392311289E-4</v>
      </c>
      <c r="E64" s="6">
        <f t="shared" si="18"/>
        <v>1.1476707127752961E-4</v>
      </c>
      <c r="F64" s="3">
        <v>202270</v>
      </c>
      <c r="G64" s="6">
        <f t="shared" si="13"/>
        <v>0.14135562186829545</v>
      </c>
      <c r="H64" s="6">
        <f t="shared" si="19"/>
        <v>1.7493545973855249E-2</v>
      </c>
      <c r="I64" s="3">
        <v>1227333</v>
      </c>
      <c r="J64" s="6">
        <f t="shared" si="14"/>
        <v>0.85771700921778149</v>
      </c>
      <c r="K64" s="6">
        <f t="shared" si="20"/>
        <v>0.10614725990374095</v>
      </c>
      <c r="L64" s="3">
        <v>1430930</v>
      </c>
    </row>
    <row r="65" spans="1:12" x14ac:dyDescent="0.25">
      <c r="A65" s="32"/>
      <c r="B65" s="1" t="s">
        <v>12</v>
      </c>
      <c r="C65" s="3">
        <v>1052</v>
      </c>
      <c r="D65" s="6">
        <f t="shared" si="12"/>
        <v>7.199177706090149E-4</v>
      </c>
      <c r="E65" s="6">
        <f t="shared" si="18"/>
        <v>9.0983390342095824E-5</v>
      </c>
      <c r="F65" s="3">
        <v>123094</v>
      </c>
      <c r="G65" s="6">
        <f t="shared" si="13"/>
        <v>8.4237222486070407E-2</v>
      </c>
      <c r="H65" s="6">
        <f t="shared" si="19"/>
        <v>1.0645921531150135E-2</v>
      </c>
      <c r="I65" s="3">
        <v>1337132</v>
      </c>
      <c r="J65" s="6">
        <f t="shared" si="14"/>
        <v>0.91504285974332056</v>
      </c>
      <c r="K65" s="6">
        <f t="shared" si="20"/>
        <v>0.11564334856930349</v>
      </c>
      <c r="L65" s="3">
        <v>1461278</v>
      </c>
    </row>
    <row r="66" spans="1:12" x14ac:dyDescent="0.25">
      <c r="A66" s="32"/>
      <c r="B66" s="1" t="s">
        <v>13</v>
      </c>
      <c r="C66" s="2">
        <v>595</v>
      </c>
      <c r="D66" s="6">
        <f t="shared" si="12"/>
        <v>5.0499735194665875E-4</v>
      </c>
      <c r="E66" s="6">
        <f t="shared" si="18"/>
        <v>5.145923693302948E-5</v>
      </c>
      <c r="F66" s="3">
        <v>71432</v>
      </c>
      <c r="G66" s="6">
        <f t="shared" si="13"/>
        <v>6.0626841755048275E-2</v>
      </c>
      <c r="H66" s="6">
        <f t="shared" si="19"/>
        <v>6.177875987563297E-3</v>
      </c>
      <c r="I66" s="3">
        <v>1106197</v>
      </c>
      <c r="J66" s="6">
        <f t="shared" si="14"/>
        <v>0.93886816089300507</v>
      </c>
      <c r="K66" s="6">
        <f t="shared" si="20"/>
        <v>9.5670678180851107E-2</v>
      </c>
      <c r="L66" s="3">
        <v>1178224</v>
      </c>
    </row>
    <row r="67" spans="1:12" x14ac:dyDescent="0.25">
      <c r="A67" s="32"/>
      <c r="B67" s="1" t="s">
        <v>14</v>
      </c>
      <c r="C67" s="2">
        <v>261</v>
      </c>
      <c r="D67" s="6">
        <f t="shared" si="12"/>
        <v>3.5403559888987459E-4</v>
      </c>
      <c r="E67" s="6">
        <f t="shared" si="18"/>
        <v>2.2572875360538981E-5</v>
      </c>
      <c r="F67" s="3">
        <v>35300</v>
      </c>
      <c r="G67" s="6">
        <f t="shared" si="13"/>
        <v>4.7882975635297212E-2</v>
      </c>
      <c r="H67" s="6">
        <f t="shared" si="19"/>
        <v>3.0529597709847739E-3</v>
      </c>
      <c r="I67" s="3">
        <v>701653</v>
      </c>
      <c r="J67" s="6">
        <f t="shared" si="14"/>
        <v>0.95176298876581289</v>
      </c>
      <c r="K67" s="6">
        <f t="shared" si="20"/>
        <v>6.068324028869064E-2</v>
      </c>
      <c r="L67" s="3">
        <v>737214</v>
      </c>
    </row>
    <row r="68" spans="1:12" x14ac:dyDescent="0.25">
      <c r="A68" s="32"/>
      <c r="B68" s="1" t="s">
        <v>15</v>
      </c>
      <c r="C68" s="2">
        <v>135</v>
      </c>
      <c r="D68" s="6">
        <f t="shared" si="12"/>
        <v>2.5229542111843492E-4</v>
      </c>
      <c r="E68" s="6">
        <f t="shared" si="18"/>
        <v>1.167562518648568E-5</v>
      </c>
      <c r="F68" s="3">
        <v>20834</v>
      </c>
      <c r="G68" s="6">
        <f t="shared" si="13"/>
        <v>3.8935724470973876E-2</v>
      </c>
      <c r="H68" s="6">
        <f t="shared" si="19"/>
        <v>1.8018516676684641E-3</v>
      </c>
      <c r="I68" s="3">
        <v>514118</v>
      </c>
      <c r="J68" s="6">
        <f t="shared" si="14"/>
        <v>0.96081198010790769</v>
      </c>
      <c r="K68" s="6">
        <f t="shared" si="20"/>
        <v>4.4464067182412186E-2</v>
      </c>
      <c r="L68" s="3">
        <v>535087</v>
      </c>
    </row>
    <row r="69" spans="1:12" x14ac:dyDescent="0.25">
      <c r="A69" s="32"/>
      <c r="B69" s="1" t="s">
        <v>16</v>
      </c>
      <c r="C69" s="2">
        <v>94</v>
      </c>
      <c r="D69" s="6">
        <f t="shared" si="12"/>
        <v>2.6725880603549994E-4</v>
      </c>
      <c r="E69" s="6">
        <f t="shared" si="18"/>
        <v>8.1296945742937335E-6</v>
      </c>
      <c r="F69" s="3">
        <v>11875</v>
      </c>
      <c r="G69" s="6">
        <f t="shared" si="13"/>
        <v>3.3762748102888956E-2</v>
      </c>
      <c r="H69" s="6">
        <f t="shared" si="19"/>
        <v>1.0270225858482775E-3</v>
      </c>
      <c r="I69" s="3">
        <v>339750</v>
      </c>
      <c r="J69" s="6">
        <f t="shared" si="14"/>
        <v>0.96596999309107556</v>
      </c>
      <c r="K69" s="6">
        <f t="shared" si="20"/>
        <v>2.9383656719322294E-2</v>
      </c>
      <c r="L69" s="3">
        <v>351719</v>
      </c>
    </row>
    <row r="70" spans="1:12" x14ac:dyDescent="0.25">
      <c r="A70" s="32"/>
      <c r="B70" s="1" t="s">
        <v>17</v>
      </c>
      <c r="C70" s="2">
        <v>0</v>
      </c>
      <c r="D70" s="6">
        <f t="shared" si="12"/>
        <v>0</v>
      </c>
      <c r="E70" s="6">
        <f t="shared" si="18"/>
        <v>0</v>
      </c>
      <c r="F70" s="2">
        <v>141</v>
      </c>
      <c r="G70" s="6">
        <f t="shared" si="13"/>
        <v>0.89808917197452232</v>
      </c>
      <c r="H70" s="6">
        <f t="shared" si="19"/>
        <v>1.2194541861440599E-5</v>
      </c>
      <c r="I70" s="2">
        <v>16</v>
      </c>
      <c r="J70" s="6">
        <f t="shared" si="14"/>
        <v>0.10191082802547771</v>
      </c>
      <c r="K70" s="6">
        <f t="shared" si="20"/>
        <v>1.3837777998797844E-6</v>
      </c>
      <c r="L70" s="2">
        <v>157</v>
      </c>
    </row>
    <row r="71" spans="1:12" x14ac:dyDescent="0.25">
      <c r="A71" s="33"/>
      <c r="B71" s="1" t="s">
        <v>18</v>
      </c>
      <c r="C71" s="9">
        <v>11527</v>
      </c>
      <c r="D71" s="11">
        <f t="shared" ref="D71:D83" si="21">C71/$L71</f>
        <v>9.9692541870089217E-4</v>
      </c>
      <c r="E71" s="11">
        <f t="shared" si="18"/>
        <v>9.9692541870089217E-4</v>
      </c>
      <c r="F71" s="9">
        <v>2615205</v>
      </c>
      <c r="G71" s="11">
        <f t="shared" ref="G71:G83" si="22">F71/$L71</f>
        <v>0.22617891382091321</v>
      </c>
      <c r="H71" s="11">
        <f t="shared" si="19"/>
        <v>0.22617891382091321</v>
      </c>
      <c r="I71" s="9">
        <v>8935818</v>
      </c>
      <c r="J71" s="11">
        <f t="shared" ref="J71:J83" si="23">I71/$L71</f>
        <v>0.77282416076038585</v>
      </c>
      <c r="K71" s="11">
        <f t="shared" si="20"/>
        <v>0.77282416076038585</v>
      </c>
      <c r="L71" s="9">
        <v>11562550</v>
      </c>
    </row>
    <row r="72" spans="1:12" x14ac:dyDescent="0.25">
      <c r="A72" s="31" t="s">
        <v>27</v>
      </c>
      <c r="B72" s="16" t="s">
        <v>6</v>
      </c>
      <c r="C72" s="4">
        <v>516</v>
      </c>
      <c r="D72" s="6">
        <f t="shared" si="21"/>
        <v>1.4422835037426697E-3</v>
      </c>
      <c r="E72" s="6">
        <f>C72/$L$84</f>
        <v>4.1721527240761347E-5</v>
      </c>
      <c r="F72" s="5">
        <v>280439</v>
      </c>
      <c r="G72" s="6">
        <f t="shared" si="22"/>
        <v>0.78386151842265617</v>
      </c>
      <c r="H72" s="6">
        <f>F72/$L$84</f>
        <v>2.2675084065643163E-2</v>
      </c>
      <c r="I72" s="5">
        <v>76811</v>
      </c>
      <c r="J72" s="6">
        <f t="shared" si="23"/>
        <v>0.21469619807360119</v>
      </c>
      <c r="K72" s="6">
        <f>I72/$L$84</f>
        <v>6.2106050947482944E-3</v>
      </c>
      <c r="L72" s="5">
        <v>357766</v>
      </c>
    </row>
    <row r="73" spans="1:12" x14ac:dyDescent="0.25">
      <c r="A73" s="32"/>
      <c r="B73" s="16" t="s">
        <v>7</v>
      </c>
      <c r="C73" s="3">
        <v>1271</v>
      </c>
      <c r="D73" s="6">
        <f t="shared" si="21"/>
        <v>1.3278242382770671E-3</v>
      </c>
      <c r="E73" s="6">
        <f t="shared" ref="E73:E83" si="24">C73/$L$84</f>
        <v>1.0276756031590634E-4</v>
      </c>
      <c r="F73" s="3">
        <v>661855</v>
      </c>
      <c r="G73" s="6">
        <f t="shared" si="22"/>
        <v>0.69144540615646599</v>
      </c>
      <c r="H73" s="6">
        <f t="shared" ref="H73:H83" si="25">F73/$L$84</f>
        <v>5.3514731418476943E-2</v>
      </c>
      <c r="I73" s="3">
        <v>294079</v>
      </c>
      <c r="J73" s="6">
        <f t="shared" si="23"/>
        <v>0.30722676960525697</v>
      </c>
      <c r="K73" s="6">
        <f t="shared" ref="K73:K83" si="26">I73/$L$84</f>
        <v>2.3777955444643135E-2</v>
      </c>
      <c r="L73" s="3">
        <v>957205</v>
      </c>
    </row>
    <row r="74" spans="1:12" x14ac:dyDescent="0.25">
      <c r="A74" s="32"/>
      <c r="B74" s="16" t="s">
        <v>8</v>
      </c>
      <c r="C74" s="3">
        <v>1551</v>
      </c>
      <c r="D74" s="6">
        <f t="shared" si="21"/>
        <v>1.2604232779294276E-3</v>
      </c>
      <c r="E74" s="6">
        <f t="shared" si="24"/>
        <v>1.2540714874112569E-4</v>
      </c>
      <c r="F74" s="3">
        <v>695313</v>
      </c>
      <c r="G74" s="6">
        <f t="shared" si="22"/>
        <v>0.56504751170015743</v>
      </c>
      <c r="H74" s="6">
        <f t="shared" si="25"/>
        <v>5.6220000523944762E-2</v>
      </c>
      <c r="I74" s="3">
        <v>533675</v>
      </c>
      <c r="J74" s="6">
        <f t="shared" si="23"/>
        <v>0.43369206502191315</v>
      </c>
      <c r="K74" s="6">
        <f t="shared" si="26"/>
        <v>4.3150651260103319E-2</v>
      </c>
      <c r="L74" s="3">
        <v>1230539</v>
      </c>
    </row>
    <row r="75" spans="1:12" x14ac:dyDescent="0.25">
      <c r="A75" s="32"/>
      <c r="B75" s="16" t="s">
        <v>9</v>
      </c>
      <c r="C75" s="3">
        <v>2473</v>
      </c>
      <c r="D75" s="6">
        <f t="shared" si="21"/>
        <v>1.3772286684097827E-3</v>
      </c>
      <c r="E75" s="6">
        <f t="shared" si="24"/>
        <v>1.9995607919845508E-4</v>
      </c>
      <c r="F75" s="3">
        <v>430383</v>
      </c>
      <c r="G75" s="6">
        <f t="shared" si="22"/>
        <v>0.23968289769357359</v>
      </c>
      <c r="H75" s="6">
        <f t="shared" si="25"/>
        <v>3.479890709003991E-2</v>
      </c>
      <c r="I75" s="3">
        <v>1362779</v>
      </c>
      <c r="J75" s="6">
        <f t="shared" si="23"/>
        <v>0.75893987363801663</v>
      </c>
      <c r="K75" s="6">
        <f t="shared" si="26"/>
        <v>0.11018841312332851</v>
      </c>
      <c r="L75" s="3">
        <v>1795635</v>
      </c>
    </row>
    <row r="76" spans="1:12" x14ac:dyDescent="0.25">
      <c r="A76" s="32"/>
      <c r="B76" s="16" t="s">
        <v>10</v>
      </c>
      <c r="C76" s="3">
        <v>1736</v>
      </c>
      <c r="D76" s="6">
        <f t="shared" si="21"/>
        <v>8.9956669489039899E-4</v>
      </c>
      <c r="E76" s="6">
        <f t="shared" si="24"/>
        <v>1.4036544823635988E-4</v>
      </c>
      <c r="F76" s="3">
        <v>271231</v>
      </c>
      <c r="G76" s="6">
        <f t="shared" si="22"/>
        <v>0.14054745058860474</v>
      </c>
      <c r="H76" s="6">
        <f t="shared" si="25"/>
        <v>2.1930565029145237E-2</v>
      </c>
      <c r="I76" s="3">
        <v>1656851</v>
      </c>
      <c r="J76" s="6">
        <f t="shared" si="23"/>
        <v>0.85855298271650482</v>
      </c>
      <c r="K76" s="6">
        <f t="shared" si="26"/>
        <v>0.13396580257826102</v>
      </c>
      <c r="L76" s="3">
        <v>1929818</v>
      </c>
    </row>
    <row r="77" spans="1:12" x14ac:dyDescent="0.25">
      <c r="A77" s="32"/>
      <c r="B77" s="16" t="s">
        <v>11</v>
      </c>
      <c r="C77" s="3">
        <v>1471</v>
      </c>
      <c r="D77" s="6">
        <f t="shared" si="21"/>
        <v>9.7190398037956451E-4</v>
      </c>
      <c r="E77" s="6">
        <f t="shared" si="24"/>
        <v>1.1893869490534874E-4</v>
      </c>
      <c r="F77" s="3">
        <v>230086</v>
      </c>
      <c r="G77" s="6">
        <f t="shared" si="22"/>
        <v>0.15202005386105538</v>
      </c>
      <c r="H77" s="6">
        <f t="shared" si="25"/>
        <v>1.8603758365732203E-2</v>
      </c>
      <c r="I77" s="3">
        <v>1281967</v>
      </c>
      <c r="J77" s="6">
        <f t="shared" si="23"/>
        <v>0.84700804215856507</v>
      </c>
      <c r="K77" s="6">
        <f t="shared" si="26"/>
        <v>0.10365430448111843</v>
      </c>
      <c r="L77" s="3">
        <v>1513524</v>
      </c>
    </row>
    <row r="78" spans="1:12" x14ac:dyDescent="0.25">
      <c r="A78" s="32"/>
      <c r="B78" s="16" t="s">
        <v>12</v>
      </c>
      <c r="C78" s="3">
        <v>1118</v>
      </c>
      <c r="D78" s="6">
        <f t="shared" si="21"/>
        <v>7.3049694047234005E-4</v>
      </c>
      <c r="E78" s="6">
        <f t="shared" si="24"/>
        <v>9.0396642354982919E-5</v>
      </c>
      <c r="F78" s="3">
        <v>147281</v>
      </c>
      <c r="G78" s="6">
        <f t="shared" si="22"/>
        <v>9.6232844266285089E-2</v>
      </c>
      <c r="H78" s="6">
        <f t="shared" si="25"/>
        <v>1.1908504367338318E-2</v>
      </c>
      <c r="I78" s="3">
        <v>1382066</v>
      </c>
      <c r="J78" s="6">
        <f t="shared" si="23"/>
        <v>0.90303665879324257</v>
      </c>
      <c r="K78" s="6">
        <f t="shared" si="26"/>
        <v>0.11174787648746139</v>
      </c>
      <c r="L78" s="3">
        <v>1530465</v>
      </c>
    </row>
    <row r="79" spans="1:12" x14ac:dyDescent="0.25">
      <c r="A79" s="32"/>
      <c r="B79" s="16" t="s">
        <v>13</v>
      </c>
      <c r="C79" s="2">
        <v>649</v>
      </c>
      <c r="D79" s="6">
        <f t="shared" si="21"/>
        <v>5.0608865987099023E-4</v>
      </c>
      <c r="E79" s="6">
        <f t="shared" si="24"/>
        <v>5.2475331742740532E-5</v>
      </c>
      <c r="F79" s="3">
        <v>87657</v>
      </c>
      <c r="G79" s="6">
        <f t="shared" si="22"/>
        <v>6.8354720582914322E-2</v>
      </c>
      <c r="H79" s="6">
        <f t="shared" si="25"/>
        <v>7.0875657235337551E-3</v>
      </c>
      <c r="I79" s="3">
        <v>1194078</v>
      </c>
      <c r="J79" s="6">
        <f t="shared" si="23"/>
        <v>0.93113919075721474</v>
      </c>
      <c r="K79" s="6">
        <f t="shared" si="26"/>
        <v>9.6547980241460912E-2</v>
      </c>
      <c r="L79" s="3">
        <v>1282384</v>
      </c>
    </row>
    <row r="80" spans="1:12" x14ac:dyDescent="0.25">
      <c r="A80" s="32"/>
      <c r="B80" s="16" t="s">
        <v>14</v>
      </c>
      <c r="C80" s="2">
        <v>279</v>
      </c>
      <c r="D80" s="6">
        <f t="shared" si="21"/>
        <v>3.4329884348894982E-4</v>
      </c>
      <c r="E80" s="6">
        <f t="shared" si="24"/>
        <v>2.2558732752272124E-5</v>
      </c>
      <c r="F80" s="3">
        <v>41319</v>
      </c>
      <c r="G80" s="6">
        <f t="shared" si="22"/>
        <v>5.0841451305089311E-2</v>
      </c>
      <c r="H80" s="6">
        <f t="shared" si="25"/>
        <v>3.3408755505058493E-3</v>
      </c>
      <c r="I80" s="3">
        <v>771105</v>
      </c>
      <c r="J80" s="6">
        <f t="shared" si="23"/>
        <v>0.94881524985142174</v>
      </c>
      <c r="K80" s="6">
        <f t="shared" si="26"/>
        <v>6.2348213687959848E-2</v>
      </c>
      <c r="L80" s="3">
        <v>812703</v>
      </c>
    </row>
    <row r="81" spans="1:12" x14ac:dyDescent="0.25">
      <c r="A81" s="32"/>
      <c r="B81" s="16" t="s">
        <v>15</v>
      </c>
      <c r="C81" s="2">
        <v>128</v>
      </c>
      <c r="D81" s="6">
        <f t="shared" si="21"/>
        <v>2.222503893722642E-4</v>
      </c>
      <c r="E81" s="6">
        <f t="shared" si="24"/>
        <v>1.0349526137243125E-5</v>
      </c>
      <c r="F81" s="3">
        <v>23449</v>
      </c>
      <c r="G81" s="6">
        <f t="shared" si="22"/>
        <v>4.0715229534298618E-2</v>
      </c>
      <c r="H81" s="6">
        <f t="shared" si="25"/>
        <v>1.8959846749391723E-3</v>
      </c>
      <c r="I81" s="3">
        <v>552350</v>
      </c>
      <c r="J81" s="6">
        <f t="shared" si="23"/>
        <v>0.95906252007632908</v>
      </c>
      <c r="K81" s="6">
        <f t="shared" si="26"/>
        <v>4.4660630952392505E-2</v>
      </c>
      <c r="L81" s="3">
        <v>575927</v>
      </c>
    </row>
    <row r="82" spans="1:12" x14ac:dyDescent="0.25">
      <c r="A82" s="32"/>
      <c r="B82" s="16" t="s">
        <v>16</v>
      </c>
      <c r="C82" s="2">
        <v>111</v>
      </c>
      <c r="D82" s="6">
        <f t="shared" si="21"/>
        <v>2.9085916127747442E-4</v>
      </c>
      <c r="E82" s="6">
        <f t="shared" si="24"/>
        <v>8.9749796971405236E-6</v>
      </c>
      <c r="F82" s="3">
        <v>13946</v>
      </c>
      <c r="G82" s="6">
        <f t="shared" si="22"/>
        <v>3.6543440208789711E-2</v>
      </c>
      <c r="H82" s="6">
        <f t="shared" si="25"/>
        <v>1.1276132149218175E-3</v>
      </c>
      <c r="I82" s="3">
        <v>367571</v>
      </c>
      <c r="J82" s="6">
        <f t="shared" si="23"/>
        <v>0.96316570062993279</v>
      </c>
      <c r="K82" s="6">
        <f t="shared" si="26"/>
        <v>2.9720200560879633E-2</v>
      </c>
      <c r="L82" s="3">
        <v>381628</v>
      </c>
    </row>
    <row r="83" spans="1:12" x14ac:dyDescent="0.25">
      <c r="A83" s="32"/>
      <c r="B83" s="17" t="s">
        <v>17</v>
      </c>
      <c r="C83" s="18">
        <v>0</v>
      </c>
      <c r="D83" s="19">
        <f t="shared" si="21"/>
        <v>0</v>
      </c>
      <c r="E83" s="6">
        <f t="shared" si="24"/>
        <v>0</v>
      </c>
      <c r="F83" s="2">
        <v>105</v>
      </c>
      <c r="G83" s="6">
        <f t="shared" si="22"/>
        <v>0.86065573770491799</v>
      </c>
      <c r="H83" s="6">
        <f t="shared" si="25"/>
        <v>8.4898456594572514E-6</v>
      </c>
      <c r="I83" s="2">
        <v>17</v>
      </c>
      <c r="J83" s="6">
        <f t="shared" si="23"/>
        <v>0.13934426229508196</v>
      </c>
      <c r="K83" s="6">
        <f t="shared" si="26"/>
        <v>1.3745464401026026E-6</v>
      </c>
      <c r="L83" s="2">
        <v>122</v>
      </c>
    </row>
    <row r="84" spans="1:12" x14ac:dyDescent="0.25">
      <c r="A84" s="33"/>
      <c r="B84" s="16" t="s">
        <v>18</v>
      </c>
      <c r="C84" s="9">
        <v>11303</v>
      </c>
      <c r="D84" s="11">
        <f>C84/$L84</f>
        <v>9.1391167132233626E-4</v>
      </c>
      <c r="E84" s="11">
        <f>C84/$L$84</f>
        <v>9.1391167132233626E-4</v>
      </c>
      <c r="F84" s="9">
        <v>2883064</v>
      </c>
      <c r="G84" s="11">
        <f t="shared" ref="G84:G110" si="27">F84/$L84</f>
        <v>0.23311207986988058</v>
      </c>
      <c r="H84" s="11">
        <f>F84/$L$84</f>
        <v>0.23311207986988058</v>
      </c>
      <c r="I84" s="9">
        <v>9473349</v>
      </c>
      <c r="J84" s="11">
        <f t="shared" ref="J84:J110" si="28">I84/$L84</f>
        <v>0.76597400845879704</v>
      </c>
      <c r="K84" s="11">
        <f>I84/$L$84</f>
        <v>0.76597400845879704</v>
      </c>
      <c r="L84" s="9">
        <v>12367716</v>
      </c>
    </row>
    <row r="85" spans="1:12" x14ac:dyDescent="0.25">
      <c r="A85" s="31" t="s">
        <v>28</v>
      </c>
      <c r="B85" s="20" t="s">
        <v>6</v>
      </c>
      <c r="C85" s="21">
        <v>270</v>
      </c>
      <c r="D85" s="23">
        <f>C85/$L85</f>
        <v>7.7771696863208222E-4</v>
      </c>
      <c r="E85" s="23">
        <f>C85/$L$97</f>
        <v>2.1352250689341598E-5</v>
      </c>
      <c r="F85" s="22">
        <v>273895</v>
      </c>
      <c r="G85" s="23">
        <f t="shared" si="27"/>
        <v>0.78893625601290429</v>
      </c>
      <c r="H85" s="23">
        <f>F85/$L$97</f>
        <v>2.1660276676137839E-2</v>
      </c>
      <c r="I85" s="22">
        <v>73005</v>
      </c>
      <c r="J85" s="23">
        <f t="shared" si="28"/>
        <v>0.21028602701846358</v>
      </c>
      <c r="K85" s="23">
        <f>I85/$L$97</f>
        <v>5.773411339168086E-3</v>
      </c>
      <c r="L85" s="22">
        <f>C85+F85+I85</f>
        <v>347170</v>
      </c>
    </row>
    <row r="86" spans="1:12" x14ac:dyDescent="0.25">
      <c r="A86" s="32"/>
      <c r="B86" s="20" t="s">
        <v>7</v>
      </c>
      <c r="C86" s="2">
        <v>865</v>
      </c>
      <c r="D86" s="23">
        <f t="shared" ref="D86:D110" si="29">C86/$L86</f>
        <v>9.4402427179168162E-4</v>
      </c>
      <c r="E86" s="23">
        <f t="shared" ref="E86:E97" si="30">C86/$L$97</f>
        <v>6.840628461585364E-5</v>
      </c>
      <c r="F86" s="3">
        <v>641531</v>
      </c>
      <c r="G86" s="23">
        <f t="shared" si="27"/>
        <v>0.70013969376507434</v>
      </c>
      <c r="H86" s="23">
        <f t="shared" ref="H86:H97" si="31">F86/$L$97</f>
        <v>5.0733817544385197E-2</v>
      </c>
      <c r="I86" s="3">
        <v>273894</v>
      </c>
      <c r="J86" s="23">
        <f t="shared" si="28"/>
        <v>0.29891628196313397</v>
      </c>
      <c r="K86" s="23">
        <f t="shared" ref="K86:K97" si="32">I86/$L$97</f>
        <v>2.1660197593727878E-2</v>
      </c>
      <c r="L86" s="22">
        <f t="shared" ref="L86:L96" si="33">C86+F86+I86</f>
        <v>916290</v>
      </c>
    </row>
    <row r="87" spans="1:12" x14ac:dyDescent="0.25">
      <c r="A87" s="32"/>
      <c r="B87" s="20" t="s">
        <v>8</v>
      </c>
      <c r="C87" s="3">
        <v>1218</v>
      </c>
      <c r="D87" s="23">
        <f t="shared" si="29"/>
        <v>1.0086129584406744E-3</v>
      </c>
      <c r="E87" s="23">
        <f t="shared" si="30"/>
        <v>9.632237533191876E-5</v>
      </c>
      <c r="F87" s="3">
        <v>697611</v>
      </c>
      <c r="G87" s="23">
        <f t="shared" si="27"/>
        <v>0.57768431408108156</v>
      </c>
      <c r="H87" s="23">
        <f t="shared" si="31"/>
        <v>5.516875909497141E-2</v>
      </c>
      <c r="I87" s="3">
        <v>508770</v>
      </c>
      <c r="J87" s="23">
        <f t="shared" si="28"/>
        <v>0.42130707296047776</v>
      </c>
      <c r="K87" s="23">
        <f t="shared" si="32"/>
        <v>4.0234757715616014E-2</v>
      </c>
      <c r="L87" s="22">
        <f t="shared" si="33"/>
        <v>1207599</v>
      </c>
    </row>
    <row r="88" spans="1:12" x14ac:dyDescent="0.25">
      <c r="A88" s="32"/>
      <c r="B88" s="20" t="s">
        <v>9</v>
      </c>
      <c r="C88" s="3">
        <v>2267</v>
      </c>
      <c r="D88" s="23">
        <f t="shared" si="29"/>
        <v>1.2573676921395938E-3</v>
      </c>
      <c r="E88" s="23">
        <f t="shared" si="30"/>
        <v>1.7927982338050889E-4</v>
      </c>
      <c r="F88" s="3">
        <v>441641</v>
      </c>
      <c r="G88" s="23">
        <f t="shared" si="27"/>
        <v>0.24495153282938792</v>
      </c>
      <c r="H88" s="23">
        <f t="shared" si="31"/>
        <v>3.4926034617375971E-2</v>
      </c>
      <c r="I88" s="3">
        <v>1359065</v>
      </c>
      <c r="J88" s="23">
        <f t="shared" si="28"/>
        <v>0.75379109947847245</v>
      </c>
      <c r="K88" s="23">
        <f t="shared" si="32"/>
        <v>0.10747813549300014</v>
      </c>
      <c r="L88" s="22">
        <f t="shared" si="33"/>
        <v>1802973</v>
      </c>
    </row>
    <row r="89" spans="1:12" x14ac:dyDescent="0.25">
      <c r="A89" s="32"/>
      <c r="B89" s="20" t="s">
        <v>10</v>
      </c>
      <c r="C89" s="3">
        <v>1750</v>
      </c>
      <c r="D89" s="23">
        <f t="shared" si="29"/>
        <v>8.7392332646179908E-4</v>
      </c>
      <c r="E89" s="23">
        <f t="shared" si="30"/>
        <v>1.3839421743091777E-4</v>
      </c>
      <c r="F89" s="3">
        <v>288871</v>
      </c>
      <c r="G89" s="23">
        <f t="shared" si="27"/>
        <v>0.1442577744219122</v>
      </c>
      <c r="H89" s="23">
        <f t="shared" si="31"/>
        <v>2.2844614847706654E-2</v>
      </c>
      <c r="I89" s="3">
        <v>1711843</v>
      </c>
      <c r="J89" s="23">
        <f t="shared" si="28"/>
        <v>0.85486830225162602</v>
      </c>
      <c r="K89" s="23">
        <f t="shared" si="32"/>
        <v>0.13537666991405403</v>
      </c>
      <c r="L89" s="22">
        <f t="shared" si="33"/>
        <v>2002464</v>
      </c>
    </row>
    <row r="90" spans="1:12" x14ac:dyDescent="0.25">
      <c r="A90" s="32"/>
      <c r="B90" s="20" t="s">
        <v>11</v>
      </c>
      <c r="C90" s="3">
        <v>1658</v>
      </c>
      <c r="D90" s="23">
        <f t="shared" si="29"/>
        <v>1.0534321365420869E-3</v>
      </c>
      <c r="E90" s="23">
        <f t="shared" si="30"/>
        <v>1.311186357145495E-4</v>
      </c>
      <c r="F90" s="3">
        <v>259990</v>
      </c>
      <c r="G90" s="23">
        <f t="shared" si="27"/>
        <v>0.16518807067525762</v>
      </c>
      <c r="H90" s="23">
        <f t="shared" si="31"/>
        <v>2.0560635765636749E-2</v>
      </c>
      <c r="I90" s="3">
        <v>1312255</v>
      </c>
      <c r="J90" s="23">
        <f t="shared" si="28"/>
        <v>0.83375849718820028</v>
      </c>
      <c r="K90" s="23">
        <f t="shared" si="32"/>
        <v>0.10377628788274799</v>
      </c>
      <c r="L90" s="22">
        <f t="shared" si="33"/>
        <v>1573903</v>
      </c>
    </row>
    <row r="91" spans="1:12" x14ac:dyDescent="0.25">
      <c r="A91" s="32"/>
      <c r="B91" s="20" t="s">
        <v>12</v>
      </c>
      <c r="C91" s="3">
        <v>1236</v>
      </c>
      <c r="D91" s="23">
        <f t="shared" si="29"/>
        <v>7.9099140148829259E-4</v>
      </c>
      <c r="E91" s="23">
        <f t="shared" si="30"/>
        <v>9.7745858711208199E-5</v>
      </c>
      <c r="F91" s="3">
        <v>171040</v>
      </c>
      <c r="G91" s="23">
        <f t="shared" si="27"/>
        <v>0.10945887484672942</v>
      </c>
      <c r="H91" s="23">
        <f t="shared" si="31"/>
        <v>1.3526255399648099E-2</v>
      </c>
      <c r="I91" s="3">
        <v>1390320</v>
      </c>
      <c r="J91" s="23">
        <f t="shared" si="28"/>
        <v>0.88975013375178225</v>
      </c>
      <c r="K91" s="23">
        <f t="shared" si="32"/>
        <v>0.10994985621631632</v>
      </c>
      <c r="L91" s="22">
        <f t="shared" si="33"/>
        <v>1562596</v>
      </c>
    </row>
    <row r="92" spans="1:12" x14ac:dyDescent="0.25">
      <c r="A92" s="32"/>
      <c r="B92" s="20" t="s">
        <v>13</v>
      </c>
      <c r="C92" s="2">
        <v>877</v>
      </c>
      <c r="D92" s="23">
        <f t="shared" si="29"/>
        <v>6.4713408883963026E-4</v>
      </c>
      <c r="E92" s="23">
        <f t="shared" si="30"/>
        <v>6.9355273535379923E-5</v>
      </c>
      <c r="F92" s="3">
        <v>101751</v>
      </c>
      <c r="G92" s="23">
        <f t="shared" si="27"/>
        <v>7.5081574314163305E-2</v>
      </c>
      <c r="H92" s="23">
        <f t="shared" si="31"/>
        <v>8.0467142958933219E-3</v>
      </c>
      <c r="I92" s="3">
        <v>1252578</v>
      </c>
      <c r="J92" s="23">
        <f t="shared" si="28"/>
        <v>0.92427129159699706</v>
      </c>
      <c r="K92" s="23">
        <f t="shared" si="32"/>
        <v>9.9056886903533772E-2</v>
      </c>
      <c r="L92" s="22">
        <f t="shared" si="33"/>
        <v>1355206</v>
      </c>
    </row>
    <row r="93" spans="1:12" x14ac:dyDescent="0.25">
      <c r="A93" s="32"/>
      <c r="B93" s="20" t="s">
        <v>14</v>
      </c>
      <c r="C93" s="2">
        <v>362</v>
      </c>
      <c r="D93" s="23">
        <f t="shared" si="29"/>
        <v>4.1358666468632537E-4</v>
      </c>
      <c r="E93" s="23">
        <f t="shared" si="30"/>
        <v>2.8627832405709844E-5</v>
      </c>
      <c r="F93" s="3">
        <v>48868</v>
      </c>
      <c r="G93" s="23">
        <f t="shared" si="27"/>
        <v>5.5831914723456763E-2</v>
      </c>
      <c r="H93" s="23">
        <f t="shared" si="31"/>
        <v>3.864599209950908E-3</v>
      </c>
      <c r="I93" s="3">
        <v>826040</v>
      </c>
      <c r="J93" s="23">
        <f t="shared" si="28"/>
        <v>0.9437544986118569</v>
      </c>
      <c r="K93" s="23">
        <f t="shared" si="32"/>
        <v>6.5325233923791609E-2</v>
      </c>
      <c r="L93" s="22">
        <f t="shared" si="33"/>
        <v>875270</v>
      </c>
    </row>
    <row r="94" spans="1:12" x14ac:dyDescent="0.25">
      <c r="A94" s="32"/>
      <c r="B94" s="20" t="s">
        <v>15</v>
      </c>
      <c r="C94" s="2">
        <v>163</v>
      </c>
      <c r="D94" s="23">
        <f t="shared" si="29"/>
        <v>2.6979384770716607E-4</v>
      </c>
      <c r="E94" s="23">
        <f t="shared" si="30"/>
        <v>1.2890432823565483E-5</v>
      </c>
      <c r="F94" s="3">
        <v>27501</v>
      </c>
      <c r="G94" s="23">
        <f t="shared" si="27"/>
        <v>4.5519022121440336E-2</v>
      </c>
      <c r="H94" s="23">
        <f t="shared" si="31"/>
        <v>2.1748453563243822E-3</v>
      </c>
      <c r="I94" s="3">
        <v>576501</v>
      </c>
      <c r="J94" s="23">
        <f t="shared" si="28"/>
        <v>0.95421118403085248</v>
      </c>
      <c r="K94" s="23">
        <f t="shared" si="32"/>
        <v>4.5591088424652294E-2</v>
      </c>
      <c r="L94" s="22">
        <f t="shared" si="33"/>
        <v>604165</v>
      </c>
    </row>
    <row r="95" spans="1:12" x14ac:dyDescent="0.25">
      <c r="A95" s="32"/>
      <c r="B95" s="20" t="s">
        <v>16</v>
      </c>
      <c r="C95" s="2">
        <v>117</v>
      </c>
      <c r="D95" s="23">
        <f t="shared" si="29"/>
        <v>2.9454784388460774E-4</v>
      </c>
      <c r="E95" s="23">
        <f t="shared" si="30"/>
        <v>9.2526419653813586E-6</v>
      </c>
      <c r="F95" s="3">
        <v>16284</v>
      </c>
      <c r="G95" s="23">
        <f t="shared" si="27"/>
        <v>4.0995017861683351E-2</v>
      </c>
      <c r="H95" s="23">
        <f t="shared" si="31"/>
        <v>1.2877779637971798E-3</v>
      </c>
      <c r="I95" s="3">
        <v>380818</v>
      </c>
      <c r="J95" s="23">
        <f t="shared" si="28"/>
        <v>0.95871043429443203</v>
      </c>
      <c r="K95" s="23">
        <f t="shared" si="32"/>
        <v>3.0116005196346992E-2</v>
      </c>
      <c r="L95" s="22">
        <f t="shared" si="33"/>
        <v>397219</v>
      </c>
    </row>
    <row r="96" spans="1:12" x14ac:dyDescent="0.25">
      <c r="A96" s="32"/>
      <c r="B96" s="17" t="s">
        <v>17</v>
      </c>
      <c r="C96" s="2">
        <v>5</v>
      </c>
      <c r="D96" s="23">
        <f t="shared" si="29"/>
        <v>2.7472527472527472E-2</v>
      </c>
      <c r="E96" s="23">
        <f t="shared" si="30"/>
        <v>3.9541204980262215E-7</v>
      </c>
      <c r="F96" s="2">
        <v>167</v>
      </c>
      <c r="G96" s="23">
        <f t="shared" si="27"/>
        <v>0.91758241758241754</v>
      </c>
      <c r="H96" s="23">
        <f t="shared" si="31"/>
        <v>1.320676246340758E-5</v>
      </c>
      <c r="I96" s="2">
        <v>10</v>
      </c>
      <c r="J96" s="23">
        <f t="shared" si="28"/>
        <v>5.4945054945054944E-2</v>
      </c>
      <c r="K96" s="23">
        <f t="shared" si="32"/>
        <v>7.908240996052443E-7</v>
      </c>
      <c r="L96" s="22">
        <f t="shared" si="33"/>
        <v>182</v>
      </c>
    </row>
    <row r="97" spans="1:12" x14ac:dyDescent="0.25">
      <c r="A97" s="33"/>
      <c r="B97" s="8" t="s">
        <v>18</v>
      </c>
      <c r="C97" s="9">
        <f>SUM(C85:C96)</f>
        <v>10788</v>
      </c>
      <c r="D97" s="11">
        <f t="shared" si="29"/>
        <v>8.5314103865413759E-4</v>
      </c>
      <c r="E97" s="11">
        <f t="shared" si="30"/>
        <v>8.5314103865413759E-4</v>
      </c>
      <c r="F97" s="9">
        <f>SUM(F85:F96)</f>
        <v>2969150</v>
      </c>
      <c r="G97" s="11">
        <f t="shared" si="27"/>
        <v>0.23480753753429112</v>
      </c>
      <c r="H97" s="11">
        <f t="shared" si="31"/>
        <v>0.23480753753429112</v>
      </c>
      <c r="I97" s="9">
        <f>SUM(I85:I96)</f>
        <v>9665099</v>
      </c>
      <c r="J97" s="11">
        <f t="shared" si="28"/>
        <v>0.76433932142705474</v>
      </c>
      <c r="K97" s="11">
        <f t="shared" si="32"/>
        <v>0.76433932142705474</v>
      </c>
      <c r="L97" s="9">
        <f>SUM(L85:L96)</f>
        <v>12645037</v>
      </c>
    </row>
    <row r="98" spans="1:12" x14ac:dyDescent="0.25">
      <c r="A98" s="31" t="s">
        <v>29</v>
      </c>
      <c r="B98" s="24" t="s">
        <v>6</v>
      </c>
      <c r="C98" s="21">
        <v>178</v>
      </c>
      <c r="D98" s="23">
        <f t="shared" si="29"/>
        <v>5.170075140361731E-4</v>
      </c>
      <c r="E98" s="23">
        <f>C98/$L$110</f>
        <v>1.3818002621694295E-5</v>
      </c>
      <c r="F98" s="22">
        <v>273777</v>
      </c>
      <c r="G98" s="23">
        <f t="shared" si="27"/>
        <v>0.79519531556337841</v>
      </c>
      <c r="H98" s="23">
        <f>F98/$L$110</f>
        <v>2.1253097212132577E-2</v>
      </c>
      <c r="I98" s="22">
        <v>70334</v>
      </c>
      <c r="J98" s="23">
        <f t="shared" si="28"/>
        <v>0.2042876769225854</v>
      </c>
      <c r="K98" s="23">
        <f>I98/$L$110</f>
        <v>5.4599741370463294E-3</v>
      </c>
      <c r="L98" s="22">
        <f>C98+F98+I98</f>
        <v>344289</v>
      </c>
    </row>
    <row r="99" spans="1:12" x14ac:dyDescent="0.25">
      <c r="A99" s="32"/>
      <c r="B99" s="24" t="s">
        <v>7</v>
      </c>
      <c r="C99" s="2">
        <v>744</v>
      </c>
      <c r="D99" s="23">
        <f t="shared" si="29"/>
        <v>8.1553372516951917E-4</v>
      </c>
      <c r="E99" s="23">
        <f t="shared" ref="E99:E109" si="34">C99/$L$110</f>
        <v>5.7756145789553682E-5</v>
      </c>
      <c r="F99" s="3">
        <v>645588</v>
      </c>
      <c r="G99" s="23">
        <f t="shared" si="27"/>
        <v>0.70765965936120911</v>
      </c>
      <c r="H99" s="23">
        <f t="shared" ref="H99:H109" si="35">F99/$L$110</f>
        <v>5.01164981827774E-2</v>
      </c>
      <c r="I99" s="3">
        <v>265954</v>
      </c>
      <c r="J99" s="23">
        <f t="shared" si="28"/>
        <v>0.29152480691362137</v>
      </c>
      <c r="K99" s="23">
        <f t="shared" ref="K99:K109" si="36">I99/$L$110</f>
        <v>2.0645803759831934E-2</v>
      </c>
      <c r="L99" s="3">
        <f t="shared" ref="L99:L109" si="37">C99+F99+I99</f>
        <v>912286</v>
      </c>
    </row>
    <row r="100" spans="1:12" x14ac:dyDescent="0.25">
      <c r="A100" s="32"/>
      <c r="B100" s="24" t="s">
        <v>8</v>
      </c>
      <c r="C100" s="2">
        <v>1191</v>
      </c>
      <c r="D100" s="23">
        <f t="shared" si="29"/>
        <v>9.5566086636956398E-4</v>
      </c>
      <c r="E100" s="23">
        <f t="shared" si="34"/>
        <v>9.2456410800212949E-5</v>
      </c>
      <c r="F100" s="3">
        <v>739563</v>
      </c>
      <c r="G100" s="23">
        <f t="shared" si="27"/>
        <v>0.59342688271609889</v>
      </c>
      <c r="H100" s="23">
        <f t="shared" si="35"/>
        <v>5.7411704903978081E-2</v>
      </c>
      <c r="I100" s="3">
        <v>505504</v>
      </c>
      <c r="J100" s="23">
        <f t="shared" si="28"/>
        <v>0.4056174564175315</v>
      </c>
      <c r="K100" s="23">
        <f t="shared" si="36"/>
        <v>3.924188537796041E-2</v>
      </c>
      <c r="L100" s="3">
        <f t="shared" si="37"/>
        <v>1246258</v>
      </c>
    </row>
    <row r="101" spans="1:12" x14ac:dyDescent="0.25">
      <c r="A101" s="32"/>
      <c r="B101" s="24" t="s">
        <v>9</v>
      </c>
      <c r="C101" s="2">
        <v>2286</v>
      </c>
      <c r="D101" s="23">
        <f t="shared" si="29"/>
        <v>1.277192723688908E-3</v>
      </c>
      <c r="E101" s="23">
        <f t="shared" si="34"/>
        <v>1.7746041569209638E-4</v>
      </c>
      <c r="F101" s="3">
        <v>454923</v>
      </c>
      <c r="G101" s="23">
        <f t="shared" si="27"/>
        <v>0.25416638033190248</v>
      </c>
      <c r="H101" s="23">
        <f t="shared" si="35"/>
        <v>3.5315321385781091E-2</v>
      </c>
      <c r="I101" s="3">
        <v>1332654</v>
      </c>
      <c r="J101" s="23">
        <f t="shared" si="28"/>
        <v>0.7445564269444086</v>
      </c>
      <c r="K101" s="23">
        <f t="shared" si="36"/>
        <v>0.10345290149332241</v>
      </c>
      <c r="L101" s="3">
        <f t="shared" si="37"/>
        <v>1789863</v>
      </c>
    </row>
    <row r="102" spans="1:12" x14ac:dyDescent="0.25">
      <c r="A102" s="32"/>
      <c r="B102" s="24" t="s">
        <v>10</v>
      </c>
      <c r="C102" s="2">
        <v>1698</v>
      </c>
      <c r="D102" s="23">
        <f t="shared" si="29"/>
        <v>8.3737926919179089E-4</v>
      </c>
      <c r="E102" s="23">
        <f t="shared" si="34"/>
        <v>1.3181442950357817E-4</v>
      </c>
      <c r="F102" s="3">
        <v>293899</v>
      </c>
      <c r="G102" s="23">
        <f t="shared" si="27"/>
        <v>0.14493812122273153</v>
      </c>
      <c r="H102" s="23">
        <f t="shared" si="35"/>
        <v>2.2815152542209727E-2</v>
      </c>
      <c r="I102" s="3">
        <v>1732158</v>
      </c>
      <c r="J102" s="23">
        <f t="shared" si="28"/>
        <v>0.85422449950807666</v>
      </c>
      <c r="K102" s="23">
        <f t="shared" si="36"/>
        <v>0.13446608868083565</v>
      </c>
      <c r="L102" s="3">
        <f t="shared" si="37"/>
        <v>2027755</v>
      </c>
    </row>
    <row r="103" spans="1:12" x14ac:dyDescent="0.25">
      <c r="A103" s="32"/>
      <c r="B103" s="24" t="s">
        <v>11</v>
      </c>
      <c r="C103" s="2">
        <v>1692</v>
      </c>
      <c r="D103" s="23">
        <f t="shared" si="29"/>
        <v>1.058800339166539E-3</v>
      </c>
      <c r="E103" s="23">
        <f t="shared" si="34"/>
        <v>1.3134865413430758E-4</v>
      </c>
      <c r="F103" s="3">
        <v>270723</v>
      </c>
      <c r="G103" s="23">
        <f t="shared" si="27"/>
        <v>0.16940993157221212</v>
      </c>
      <c r="H103" s="23">
        <f t="shared" si="35"/>
        <v>2.1016017549173847E-2</v>
      </c>
      <c r="I103" s="3">
        <v>1325620</v>
      </c>
      <c r="J103" s="23">
        <f t="shared" si="28"/>
        <v>0.82953126808862132</v>
      </c>
      <c r="K103" s="23">
        <f t="shared" si="36"/>
        <v>0.10290685750208085</v>
      </c>
      <c r="L103" s="3">
        <f t="shared" si="37"/>
        <v>1598035</v>
      </c>
    </row>
    <row r="104" spans="1:12" x14ac:dyDescent="0.25">
      <c r="A104" s="32"/>
      <c r="B104" s="24" t="s">
        <v>12</v>
      </c>
      <c r="C104" s="2">
        <v>1399</v>
      </c>
      <c r="D104" s="23">
        <f t="shared" si="29"/>
        <v>9.0311144162795042E-4</v>
      </c>
      <c r="E104" s="23">
        <f t="shared" si="34"/>
        <v>1.0860329026826022E-4</v>
      </c>
      <c r="F104" s="3">
        <v>184851</v>
      </c>
      <c r="G104" s="23">
        <f t="shared" si="27"/>
        <v>0.11932884424329396</v>
      </c>
      <c r="H104" s="23">
        <f t="shared" si="35"/>
        <v>1.4349840464173102E-2</v>
      </c>
      <c r="I104" s="3">
        <v>1362839</v>
      </c>
      <c r="J104" s="23">
        <f t="shared" si="28"/>
        <v>0.87976804431507805</v>
      </c>
      <c r="K104" s="23">
        <f t="shared" si="36"/>
        <v>0.10579613974689456</v>
      </c>
      <c r="L104" s="3">
        <f t="shared" si="37"/>
        <v>1549089</v>
      </c>
    </row>
    <row r="105" spans="1:12" x14ac:dyDescent="0.25">
      <c r="A105" s="32"/>
      <c r="B105" s="24" t="s">
        <v>13</v>
      </c>
      <c r="C105" s="2">
        <v>911</v>
      </c>
      <c r="D105" s="23">
        <f t="shared" si="29"/>
        <v>6.4645552903976164E-4</v>
      </c>
      <c r="E105" s="23">
        <f t="shared" si="34"/>
        <v>7.072022690091856E-5</v>
      </c>
      <c r="F105" s="3">
        <v>111491</v>
      </c>
      <c r="G105" s="23">
        <f t="shared" si="27"/>
        <v>7.9115228746621372E-2</v>
      </c>
      <c r="H105" s="23">
        <f t="shared" si="35"/>
        <v>8.6549602825579698E-3</v>
      </c>
      <c r="I105" s="3">
        <v>1296821</v>
      </c>
      <c r="J105" s="23">
        <f t="shared" si="28"/>
        <v>0.9202383157243389</v>
      </c>
      <c r="K105" s="23">
        <f t="shared" si="36"/>
        <v>0.10067121335881021</v>
      </c>
      <c r="L105" s="3">
        <f t="shared" si="37"/>
        <v>1409223</v>
      </c>
    </row>
    <row r="106" spans="1:12" x14ac:dyDescent="0.25">
      <c r="A106" s="32"/>
      <c r="B106" s="24" t="s">
        <v>14</v>
      </c>
      <c r="C106" s="2">
        <v>376</v>
      </c>
      <c r="D106" s="23">
        <f t="shared" si="29"/>
        <v>3.9960379708629319E-4</v>
      </c>
      <c r="E106" s="23">
        <f t="shared" si="34"/>
        <v>2.9188589807623903E-5</v>
      </c>
      <c r="F106" s="3">
        <v>53690</v>
      </c>
      <c r="G106" s="23">
        <f t="shared" si="27"/>
        <v>5.7060446450965641E-2</v>
      </c>
      <c r="H106" s="23">
        <f t="shared" si="35"/>
        <v>4.1679132626897004E-3</v>
      </c>
      <c r="I106" s="3">
        <v>886866</v>
      </c>
      <c r="J106" s="23">
        <f t="shared" si="28"/>
        <v>0.9425399497519481</v>
      </c>
      <c r="K106" s="23">
        <f t="shared" si="36"/>
        <v>6.88467231072558E-2</v>
      </c>
      <c r="L106" s="3">
        <f t="shared" si="37"/>
        <v>940932</v>
      </c>
    </row>
    <row r="107" spans="1:12" x14ac:dyDescent="0.25">
      <c r="A107" s="32"/>
      <c r="B107" s="24" t="s">
        <v>15</v>
      </c>
      <c r="C107" s="2">
        <v>206</v>
      </c>
      <c r="D107" s="23">
        <f t="shared" si="29"/>
        <v>3.1826173474274871E-4</v>
      </c>
      <c r="E107" s="23">
        <f t="shared" si="34"/>
        <v>1.5991621011623733E-5</v>
      </c>
      <c r="F107" s="3">
        <v>29257</v>
      </c>
      <c r="G107" s="23">
        <f t="shared" si="27"/>
        <v>4.5200891132857281E-2</v>
      </c>
      <c r="H107" s="23">
        <f t="shared" si="35"/>
        <v>2.2711983297916292E-3</v>
      </c>
      <c r="I107" s="3">
        <v>617803</v>
      </c>
      <c r="J107" s="23">
        <f t="shared" si="28"/>
        <v>0.9544808471324</v>
      </c>
      <c r="K107" s="23">
        <f t="shared" si="36"/>
        <v>4.7959570076913489E-2</v>
      </c>
      <c r="L107" s="3">
        <f t="shared" si="37"/>
        <v>647266</v>
      </c>
    </row>
    <row r="108" spans="1:12" x14ac:dyDescent="0.25">
      <c r="A108" s="32"/>
      <c r="B108" s="24" t="s">
        <v>16</v>
      </c>
      <c r="C108" s="2">
        <v>122</v>
      </c>
      <c r="D108" s="23">
        <f t="shared" si="29"/>
        <v>2.928595090522394E-4</v>
      </c>
      <c r="E108" s="23">
        <f t="shared" si="34"/>
        <v>9.470765841835416E-6</v>
      </c>
      <c r="F108" s="3">
        <v>17120</v>
      </c>
      <c r="G108" s="23">
        <f t="shared" si="27"/>
        <v>4.1096350778478188E-2</v>
      </c>
      <c r="H108" s="23">
        <f t="shared" si="35"/>
        <v>1.3290123869854288E-3</v>
      </c>
      <c r="I108" s="3">
        <v>399340</v>
      </c>
      <c r="J108" s="23">
        <f t="shared" si="28"/>
        <v>0.9586107897124696</v>
      </c>
      <c r="K108" s="23">
        <f t="shared" si="36"/>
        <v>3.1000455994086518E-2</v>
      </c>
      <c r="L108" s="3">
        <f t="shared" si="37"/>
        <v>416582</v>
      </c>
    </row>
    <row r="109" spans="1:12" x14ac:dyDescent="0.25">
      <c r="A109" s="32"/>
      <c r="B109" s="24" t="s">
        <v>17</v>
      </c>
      <c r="C109" s="2">
        <v>1</v>
      </c>
      <c r="D109" s="23">
        <f t="shared" si="29"/>
        <v>5.9523809523809521E-3</v>
      </c>
      <c r="E109" s="23">
        <f t="shared" si="34"/>
        <v>7.7629228211765708E-8</v>
      </c>
      <c r="F109" s="2">
        <v>157</v>
      </c>
      <c r="G109" s="23">
        <f t="shared" si="27"/>
        <v>0.93452380952380953</v>
      </c>
      <c r="H109" s="23">
        <f t="shared" si="35"/>
        <v>1.2187788829247215E-5</v>
      </c>
      <c r="I109" s="2">
        <v>10</v>
      </c>
      <c r="J109" s="23">
        <f t="shared" si="28"/>
        <v>5.9523809523809521E-2</v>
      </c>
      <c r="K109" s="23">
        <f t="shared" si="36"/>
        <v>7.7629228211765705E-7</v>
      </c>
      <c r="L109" s="3">
        <f t="shared" si="37"/>
        <v>168</v>
      </c>
    </row>
    <row r="110" spans="1:12" x14ac:dyDescent="0.25">
      <c r="A110" s="33"/>
      <c r="B110" s="8" t="s">
        <v>18</v>
      </c>
      <c r="C110" s="9">
        <f>SUM(C98:C109)</f>
        <v>10804</v>
      </c>
      <c r="D110" s="11">
        <f t="shared" si="29"/>
        <v>8.3870618159991668E-4</v>
      </c>
      <c r="E110" s="11">
        <f>C110/$L$110</f>
        <v>8.3870618159991668E-4</v>
      </c>
      <c r="F110" s="9">
        <f>SUM(F98:F109)</f>
        <v>3075039</v>
      </c>
      <c r="G110" s="11">
        <f t="shared" si="27"/>
        <v>0.2387129042910798</v>
      </c>
      <c r="H110" s="11">
        <f>F110/$L$110</f>
        <v>0.2387129042910798</v>
      </c>
      <c r="I110" s="9">
        <f>SUM(I98:I109)</f>
        <v>9795903</v>
      </c>
      <c r="J110" s="11">
        <f t="shared" si="28"/>
        <v>0.7604483895273203</v>
      </c>
      <c r="K110" s="11">
        <f>I110/$L$110</f>
        <v>0.7604483895273203</v>
      </c>
      <c r="L110" s="9">
        <f>SUM(L98:L109)</f>
        <v>12881746</v>
      </c>
    </row>
    <row r="111" spans="1:12" x14ac:dyDescent="0.25">
      <c r="A111" s="31" t="s">
        <v>30</v>
      </c>
      <c r="B111" s="25" t="s">
        <v>6</v>
      </c>
      <c r="C111" s="21">
        <v>186</v>
      </c>
      <c r="D111" s="23">
        <f t="shared" ref="D111:D123" si="38">C111/$L111</f>
        <v>5.8958899941041103E-4</v>
      </c>
      <c r="E111" s="23">
        <f>C111/$L$123</f>
        <v>1.4691440648198999E-5</v>
      </c>
      <c r="F111" s="22">
        <v>253461</v>
      </c>
      <c r="G111" s="23">
        <f t="shared" ref="G111:G123" si="39">F111/$L111</f>
        <v>0.80342912569657088</v>
      </c>
      <c r="H111" s="23">
        <f>F111/$L$123</f>
        <v>2.0019931387812724E-2</v>
      </c>
      <c r="I111" s="22">
        <v>61827</v>
      </c>
      <c r="J111" s="23">
        <f t="shared" ref="J111:J123" si="40">I111/$L111</f>
        <v>0.1959812853040187</v>
      </c>
      <c r="K111" s="23">
        <f>I111/$L$123</f>
        <v>4.8834822632053739E-3</v>
      </c>
      <c r="L111" s="22">
        <f>C111+F111+I111</f>
        <v>315474</v>
      </c>
    </row>
    <row r="112" spans="1:12" x14ac:dyDescent="0.25">
      <c r="A112" s="32"/>
      <c r="B112" s="25" t="s">
        <v>7</v>
      </c>
      <c r="C112" s="2">
        <v>532</v>
      </c>
      <c r="D112" s="23">
        <f t="shared" si="38"/>
        <v>6.2149750524826601E-4</v>
      </c>
      <c r="E112" s="23">
        <f t="shared" ref="E112:E122" si="41">C112/$L$123</f>
        <v>4.20206797034509E-5</v>
      </c>
      <c r="F112" s="3">
        <v>611961</v>
      </c>
      <c r="G112" s="23">
        <f t="shared" si="39"/>
        <v>0.71491021580683112</v>
      </c>
      <c r="H112" s="23">
        <f t="shared" ref="H112:H122" si="42">F112/$L$123</f>
        <v>4.8336498443615636E-2</v>
      </c>
      <c r="I112" s="3">
        <v>243504</v>
      </c>
      <c r="J112" s="23">
        <f t="shared" si="40"/>
        <v>0.28446828668792062</v>
      </c>
      <c r="K112" s="23">
        <f t="shared" ref="K112:K122" si="43">I112/$L$123</f>
        <v>1.9233465395693813E-2</v>
      </c>
      <c r="L112" s="3">
        <f t="shared" ref="L112:L122" si="44">C112+F112+I112</f>
        <v>855997</v>
      </c>
    </row>
    <row r="113" spans="1:12" x14ac:dyDescent="0.25">
      <c r="A113" s="32"/>
      <c r="B113" s="25" t="s">
        <v>8</v>
      </c>
      <c r="C113" s="2">
        <v>1062</v>
      </c>
      <c r="D113" s="23">
        <f t="shared" si="38"/>
        <v>9.0241817480400872E-4</v>
      </c>
      <c r="E113" s="23">
        <f t="shared" si="41"/>
        <v>8.3883386926813638E-5</v>
      </c>
      <c r="F113" s="3">
        <v>711152</v>
      </c>
      <c r="G113" s="23">
        <f t="shared" si="39"/>
        <v>0.60429048008307007</v>
      </c>
      <c r="H113" s="23">
        <f t="shared" si="42"/>
        <v>5.6171222579828033E-2</v>
      </c>
      <c r="I113" s="3">
        <v>464624</v>
      </c>
      <c r="J113" s="23">
        <f t="shared" si="40"/>
        <v>0.39480710174212591</v>
      </c>
      <c r="K113" s="23">
        <f t="shared" si="43"/>
        <v>3.6698902794240922E-2</v>
      </c>
      <c r="L113" s="3">
        <f t="shared" si="44"/>
        <v>1176838</v>
      </c>
    </row>
    <row r="114" spans="1:12" x14ac:dyDescent="0.25">
      <c r="A114" s="32"/>
      <c r="B114" s="25" t="s">
        <v>9</v>
      </c>
      <c r="C114" s="2">
        <v>2111</v>
      </c>
      <c r="D114" s="23">
        <f t="shared" si="38"/>
        <v>1.2255229226776892E-3</v>
      </c>
      <c r="E114" s="23">
        <f t="shared" si="41"/>
        <v>1.6673995273305424E-4</v>
      </c>
      <c r="F114" s="3">
        <v>457325</v>
      </c>
      <c r="G114" s="23">
        <f t="shared" si="39"/>
        <v>0.26549610166441223</v>
      </c>
      <c r="H114" s="23">
        <f t="shared" si="42"/>
        <v>3.6122382228159181E-2</v>
      </c>
      <c r="I114" s="3">
        <v>1263094</v>
      </c>
      <c r="J114" s="23">
        <f t="shared" si="40"/>
        <v>0.73327837541291008</v>
      </c>
      <c r="K114" s="23">
        <f t="shared" si="43"/>
        <v>9.976704588223799E-2</v>
      </c>
      <c r="L114" s="3">
        <f t="shared" si="44"/>
        <v>1722530</v>
      </c>
    </row>
    <row r="115" spans="1:12" x14ac:dyDescent="0.25">
      <c r="A115" s="32"/>
      <c r="B115" s="25" t="s">
        <v>10</v>
      </c>
      <c r="C115" s="2">
        <v>1703</v>
      </c>
      <c r="D115" s="23">
        <f t="shared" si="38"/>
        <v>8.4748335265011473E-4</v>
      </c>
      <c r="E115" s="23">
        <f t="shared" si="41"/>
        <v>1.3451356679506933E-4</v>
      </c>
      <c r="F115" s="3">
        <v>296173</v>
      </c>
      <c r="G115" s="23">
        <f t="shared" si="39"/>
        <v>0.14738795478828096</v>
      </c>
      <c r="H115" s="23">
        <f t="shared" si="42"/>
        <v>2.3393591672575497E-2</v>
      </c>
      <c r="I115" s="3">
        <v>1711603</v>
      </c>
      <c r="J115" s="23">
        <f t="shared" si="40"/>
        <v>0.8517645618590689</v>
      </c>
      <c r="K115" s="23">
        <f t="shared" si="43"/>
        <v>0.13519308541816855</v>
      </c>
      <c r="L115" s="3">
        <f t="shared" si="44"/>
        <v>2009479</v>
      </c>
    </row>
    <row r="116" spans="1:12" x14ac:dyDescent="0.25">
      <c r="A116" s="32"/>
      <c r="B116" s="25" t="s">
        <v>11</v>
      </c>
      <c r="C116" s="2">
        <v>1750</v>
      </c>
      <c r="D116" s="23">
        <f t="shared" si="38"/>
        <v>1.0880432133460003E-3</v>
      </c>
      <c r="E116" s="23">
        <f t="shared" si="41"/>
        <v>1.3822592007714112E-4</v>
      </c>
      <c r="F116" s="3">
        <v>282132</v>
      </c>
      <c r="G116" s="23">
        <f t="shared" si="39"/>
        <v>0.175412461638705</v>
      </c>
      <c r="H116" s="23">
        <f t="shared" si="42"/>
        <v>2.2284545876116561E-2</v>
      </c>
      <c r="I116" s="3">
        <v>1324510</v>
      </c>
      <c r="J116" s="23">
        <f t="shared" si="40"/>
        <v>0.82349949514794896</v>
      </c>
      <c r="K116" s="23">
        <f t="shared" si="43"/>
        <v>0.10461806480078525</v>
      </c>
      <c r="L116" s="3">
        <f t="shared" si="44"/>
        <v>1608392</v>
      </c>
    </row>
    <row r="117" spans="1:12" x14ac:dyDescent="0.25">
      <c r="A117" s="32"/>
      <c r="B117" s="25" t="s">
        <v>12</v>
      </c>
      <c r="C117" s="2">
        <v>1453</v>
      </c>
      <c r="D117" s="23">
        <f t="shared" si="38"/>
        <v>9.6480551499565409E-4</v>
      </c>
      <c r="E117" s="23">
        <f t="shared" si="41"/>
        <v>1.1476700678404917E-4</v>
      </c>
      <c r="F117" s="3">
        <v>199735</v>
      </c>
      <c r="G117" s="23">
        <f t="shared" si="39"/>
        <v>0.1326258978235767</v>
      </c>
      <c r="H117" s="23">
        <f t="shared" si="42"/>
        <v>1.5776316655204448E-2</v>
      </c>
      <c r="I117" s="3">
        <v>1304815</v>
      </c>
      <c r="J117" s="23">
        <f t="shared" si="40"/>
        <v>0.86640929666142763</v>
      </c>
      <c r="K117" s="23">
        <f t="shared" si="43"/>
        <v>0.10306243080311708</v>
      </c>
      <c r="L117" s="3">
        <f t="shared" si="44"/>
        <v>1506003</v>
      </c>
    </row>
    <row r="118" spans="1:12" x14ac:dyDescent="0.25">
      <c r="A118" s="32"/>
      <c r="B118" s="25" t="s">
        <v>13</v>
      </c>
      <c r="C118" s="2">
        <v>915</v>
      </c>
      <c r="D118" s="23">
        <f t="shared" si="38"/>
        <v>6.4179494966994902E-4</v>
      </c>
      <c r="E118" s="23">
        <f t="shared" si="41"/>
        <v>7.2272409640333781E-5</v>
      </c>
      <c r="F118" s="3">
        <v>122396</v>
      </c>
      <c r="G118" s="23">
        <f t="shared" si="39"/>
        <v>8.585042039322742E-2</v>
      </c>
      <c r="H118" s="23">
        <f t="shared" si="42"/>
        <v>9.667599836435295E-3</v>
      </c>
      <c r="I118" s="3">
        <v>1302378</v>
      </c>
      <c r="J118" s="23">
        <f t="shared" si="40"/>
        <v>0.91350778465710258</v>
      </c>
      <c r="K118" s="23">
        <f t="shared" si="43"/>
        <v>0.10286994133612966</v>
      </c>
      <c r="L118" s="3">
        <f t="shared" si="44"/>
        <v>1425689</v>
      </c>
    </row>
    <row r="119" spans="1:12" x14ac:dyDescent="0.25">
      <c r="A119" s="32"/>
      <c r="B119" s="25" t="s">
        <v>14</v>
      </c>
      <c r="C119" s="2">
        <v>409</v>
      </c>
      <c r="D119" s="23">
        <f t="shared" si="38"/>
        <v>4.2286227096683478E-4</v>
      </c>
      <c r="E119" s="23">
        <f t="shared" si="41"/>
        <v>3.2305372178028979E-5</v>
      </c>
      <c r="F119" s="3">
        <v>61311</v>
      </c>
      <c r="G119" s="23">
        <f t="shared" si="39"/>
        <v>6.3389018814786327E-2</v>
      </c>
      <c r="H119" s="23">
        <f t="shared" si="42"/>
        <v>4.8427253633426285E-3</v>
      </c>
      <c r="I119" s="3">
        <v>905498</v>
      </c>
      <c r="J119" s="23">
        <f t="shared" si="40"/>
        <v>0.9361881189142468</v>
      </c>
      <c r="K119" s="23">
        <f t="shared" si="43"/>
        <v>7.1521882387434926E-2</v>
      </c>
      <c r="L119" s="3">
        <f t="shared" si="44"/>
        <v>967218</v>
      </c>
    </row>
    <row r="120" spans="1:12" x14ac:dyDescent="0.25">
      <c r="A120" s="32"/>
      <c r="B120" s="25" t="s">
        <v>15</v>
      </c>
      <c r="C120" s="2">
        <v>160</v>
      </c>
      <c r="D120" s="23">
        <f t="shared" si="38"/>
        <v>2.4198646690683822E-4</v>
      </c>
      <c r="E120" s="23">
        <f t="shared" si="41"/>
        <v>1.2637798407052903E-5</v>
      </c>
      <c r="F120" s="3">
        <v>34042</v>
      </c>
      <c r="G120" s="23">
        <f t="shared" si="39"/>
        <v>5.1485645665266172E-2</v>
      </c>
      <c r="H120" s="23">
        <f t="shared" si="42"/>
        <v>2.6888495835805932E-3</v>
      </c>
      <c r="I120" s="3">
        <v>626992</v>
      </c>
      <c r="J120" s="23">
        <f t="shared" si="40"/>
        <v>0.94827236786782698</v>
      </c>
      <c r="K120" s="23">
        <f t="shared" si="43"/>
        <v>4.9523740617718207E-2</v>
      </c>
      <c r="L120" s="3">
        <f t="shared" si="44"/>
        <v>661194</v>
      </c>
    </row>
    <row r="121" spans="1:12" x14ac:dyDescent="0.25">
      <c r="A121" s="32"/>
      <c r="B121" s="25" t="s">
        <v>16</v>
      </c>
      <c r="C121" s="2">
        <v>111</v>
      </c>
      <c r="D121" s="23">
        <f t="shared" si="38"/>
        <v>2.6981105933655646E-4</v>
      </c>
      <c r="E121" s="23">
        <f t="shared" si="41"/>
        <v>8.7674726448929512E-6</v>
      </c>
      <c r="F121" s="3">
        <v>19193</v>
      </c>
      <c r="G121" s="23">
        <f t="shared" si="39"/>
        <v>4.6653005962581338E-2</v>
      </c>
      <c r="H121" s="23">
        <f t="shared" si="42"/>
        <v>1.5159829051660397E-3</v>
      </c>
      <c r="I121" s="3">
        <v>392095</v>
      </c>
      <c r="J121" s="23">
        <f t="shared" si="40"/>
        <v>0.95307718297808208</v>
      </c>
      <c r="K121" s="23">
        <f t="shared" si="43"/>
        <v>3.09701097900838E-2</v>
      </c>
      <c r="L121" s="3">
        <f t="shared" si="44"/>
        <v>411399</v>
      </c>
    </row>
    <row r="122" spans="1:12" x14ac:dyDescent="0.25">
      <c r="A122" s="32"/>
      <c r="B122" s="25" t="s">
        <v>17</v>
      </c>
      <c r="C122" s="2">
        <v>1</v>
      </c>
      <c r="D122" s="23">
        <f t="shared" si="38"/>
        <v>4.5454545454545452E-3</v>
      </c>
      <c r="E122" s="23">
        <f t="shared" si="41"/>
        <v>7.8986240044080641E-8</v>
      </c>
      <c r="F122" s="2">
        <v>189</v>
      </c>
      <c r="G122" s="23">
        <f t="shared" si="39"/>
        <v>0.85909090909090913</v>
      </c>
      <c r="H122" s="23">
        <f t="shared" si="42"/>
        <v>1.4928399368331242E-5</v>
      </c>
      <c r="I122" s="2">
        <v>30</v>
      </c>
      <c r="J122" s="23">
        <f t="shared" si="40"/>
        <v>0.13636363636363635</v>
      </c>
      <c r="K122" s="23">
        <f t="shared" si="43"/>
        <v>2.3695872013224191E-6</v>
      </c>
      <c r="L122" s="3">
        <f t="shared" si="44"/>
        <v>220</v>
      </c>
    </row>
    <row r="123" spans="1:12" x14ac:dyDescent="0.25">
      <c r="A123" s="33"/>
      <c r="B123" s="8" t="s">
        <v>18</v>
      </c>
      <c r="C123" s="9">
        <f>SUM(C111:C122)</f>
        <v>10393</v>
      </c>
      <c r="D123" s="11">
        <f t="shared" si="38"/>
        <v>8.209039927781301E-4</v>
      </c>
      <c r="E123" s="11">
        <f>C123/$L$123</f>
        <v>8.209039927781301E-4</v>
      </c>
      <c r="F123" s="9">
        <f>SUM(F111:F122)</f>
        <v>3049070</v>
      </c>
      <c r="G123" s="11">
        <f t="shared" si="39"/>
        <v>0.24083457493120497</v>
      </c>
      <c r="H123" s="11">
        <f>F123/$L$123</f>
        <v>0.24083457493120497</v>
      </c>
      <c r="I123" s="9">
        <f>SUM(I111:I122)</f>
        <v>9600970</v>
      </c>
      <c r="J123" s="11">
        <f t="shared" si="40"/>
        <v>0.75834452107601691</v>
      </c>
      <c r="K123" s="11">
        <f>I123/$L$123</f>
        <v>0.75834452107601691</v>
      </c>
      <c r="L123" s="9">
        <f>SUM(L111:L122)</f>
        <v>12660433</v>
      </c>
    </row>
    <row r="124" spans="1:12" x14ac:dyDescent="0.25">
      <c r="A124" s="31" t="s">
        <v>31</v>
      </c>
      <c r="B124" s="26" t="s">
        <v>6</v>
      </c>
      <c r="C124" s="28">
        <v>126</v>
      </c>
      <c r="D124" s="23">
        <f t="shared" ref="D124:D136" si="45">C124/$L124</f>
        <v>3.956193011981613E-4</v>
      </c>
      <c r="E124" s="23">
        <f>C124/$L$136</f>
        <v>9.8075005584826701E-6</v>
      </c>
      <c r="F124" s="22">
        <v>253395</v>
      </c>
      <c r="G124" s="23">
        <f t="shared" ref="G124:G136" si="46">F124/$L124</f>
        <v>0.79561867323101654</v>
      </c>
      <c r="H124" s="23">
        <f>F124/$L$136</f>
        <v>1.9723584158862828E-2</v>
      </c>
      <c r="I124" s="22">
        <v>64967</v>
      </c>
      <c r="J124" s="23">
        <f t="shared" ref="J124:J136" si="47">I124/$L124</f>
        <v>0.2039857074677853</v>
      </c>
      <c r="K124" s="23">
        <f>I124/$L$136</f>
        <v>5.0568562601820922E-3</v>
      </c>
      <c r="L124" s="22">
        <f>C124+F124+I124</f>
        <v>318488</v>
      </c>
    </row>
    <row r="125" spans="1:12" x14ac:dyDescent="0.25">
      <c r="A125" s="32"/>
      <c r="B125" s="26" t="s">
        <v>7</v>
      </c>
      <c r="C125" s="29">
        <v>424</v>
      </c>
      <c r="D125" s="23">
        <f t="shared" si="45"/>
        <v>4.8895187860155149E-4</v>
      </c>
      <c r="E125" s="23">
        <f t="shared" ref="E125:E135" si="48">C125/$L$136</f>
        <v>3.3003017752354385E-5</v>
      </c>
      <c r="F125" s="3">
        <v>617163</v>
      </c>
      <c r="G125" s="23">
        <f t="shared" si="46"/>
        <v>0.71170520814473903</v>
      </c>
      <c r="H125" s="23">
        <f t="shared" ref="H125:H135" si="49">F125/$L$136</f>
        <v>4.8038305295038414E-2</v>
      </c>
      <c r="I125" s="3">
        <v>249574</v>
      </c>
      <c r="J125" s="23">
        <f t="shared" si="47"/>
        <v>0.28780583997665948</v>
      </c>
      <c r="K125" s="23">
        <f t="shared" ref="K125:K135" si="50">I125/$L$136</f>
        <v>1.942616781256154E-2</v>
      </c>
      <c r="L125" s="3">
        <f t="shared" ref="L125:L135" si="51">C125+F125+I125</f>
        <v>867161</v>
      </c>
    </row>
    <row r="126" spans="1:12" x14ac:dyDescent="0.25">
      <c r="A126" s="32"/>
      <c r="B126" s="26" t="s">
        <v>8</v>
      </c>
      <c r="C126" s="29">
        <v>1001</v>
      </c>
      <c r="D126" s="23">
        <f t="shared" si="45"/>
        <v>8.3407908836238864E-4</v>
      </c>
      <c r="E126" s="23">
        <f t="shared" si="48"/>
        <v>7.7915143325723443E-5</v>
      </c>
      <c r="F126" s="3">
        <v>731560</v>
      </c>
      <c r="G126" s="23">
        <f t="shared" si="46"/>
        <v>0.60956932855383517</v>
      </c>
      <c r="H126" s="23">
        <f t="shared" si="49"/>
        <v>5.6942659591774462E-2</v>
      </c>
      <c r="I126" s="3">
        <v>467565</v>
      </c>
      <c r="J126" s="23">
        <f t="shared" si="47"/>
        <v>0.38959659235780242</v>
      </c>
      <c r="K126" s="23">
        <f t="shared" si="50"/>
        <v>3.6393999989102775E-2</v>
      </c>
      <c r="L126" s="3">
        <f t="shared" si="51"/>
        <v>1200126</v>
      </c>
    </row>
    <row r="127" spans="1:12" x14ac:dyDescent="0.25">
      <c r="A127" s="32"/>
      <c r="B127" s="26" t="s">
        <v>9</v>
      </c>
      <c r="C127" s="29">
        <v>1746</v>
      </c>
      <c r="D127" s="23">
        <f t="shared" si="45"/>
        <v>1.0289102567502346E-3</v>
      </c>
      <c r="E127" s="23">
        <f t="shared" si="48"/>
        <v>1.3590393631040274E-4</v>
      </c>
      <c r="F127" s="3">
        <v>466585</v>
      </c>
      <c r="G127" s="23">
        <f t="shared" si="46"/>
        <v>0.27495652471123039</v>
      </c>
      <c r="H127" s="23">
        <f t="shared" si="49"/>
        <v>3.631771942920347E-2</v>
      </c>
      <c r="I127" s="3">
        <v>1228610</v>
      </c>
      <c r="J127" s="23">
        <f t="shared" si="47"/>
        <v>0.72401456503201933</v>
      </c>
      <c r="K127" s="23">
        <f t="shared" si="50"/>
        <v>9.5631692548868205E-2</v>
      </c>
      <c r="L127" s="3">
        <f t="shared" si="51"/>
        <v>1696941</v>
      </c>
    </row>
    <row r="128" spans="1:12" x14ac:dyDescent="0.25">
      <c r="A128" s="32"/>
      <c r="B128" s="26" t="s">
        <v>10</v>
      </c>
      <c r="C128" s="29">
        <v>1636</v>
      </c>
      <c r="D128" s="23">
        <f t="shared" si="45"/>
        <v>8.0699620327030774E-4</v>
      </c>
      <c r="E128" s="23">
        <f t="shared" si="48"/>
        <v>1.273418326482353E-4</v>
      </c>
      <c r="F128" s="3">
        <v>298094</v>
      </c>
      <c r="G128" s="23">
        <f t="shared" si="46"/>
        <v>0.14704200869050069</v>
      </c>
      <c r="H128" s="23">
        <f t="shared" si="49"/>
        <v>2.3202833900637567E-2</v>
      </c>
      <c r="I128" s="3">
        <v>1727541</v>
      </c>
      <c r="J128" s="23">
        <f t="shared" si="47"/>
        <v>0.85215099510622905</v>
      </c>
      <c r="K128" s="23">
        <f t="shared" si="50"/>
        <v>0.13446713747858502</v>
      </c>
      <c r="L128" s="3">
        <f t="shared" si="51"/>
        <v>2027271</v>
      </c>
    </row>
    <row r="129" spans="1:12" x14ac:dyDescent="0.25">
      <c r="A129" s="32"/>
      <c r="B129" s="26" t="s">
        <v>11</v>
      </c>
      <c r="C129" s="29">
        <v>1620</v>
      </c>
      <c r="D129" s="23">
        <f t="shared" si="45"/>
        <v>9.9074388353255233E-4</v>
      </c>
      <c r="E129" s="23">
        <f t="shared" si="48"/>
        <v>1.2609643575192005E-4</v>
      </c>
      <c r="F129" s="3">
        <v>289735</v>
      </c>
      <c r="G129" s="23">
        <f t="shared" si="46"/>
        <v>0.17719332042920002</v>
      </c>
      <c r="H129" s="23">
        <f t="shared" si="49"/>
        <v>2.2552191859618861E-2</v>
      </c>
      <c r="I129" s="3">
        <v>1343780</v>
      </c>
      <c r="J129" s="23">
        <f t="shared" si="47"/>
        <v>0.82181593568726741</v>
      </c>
      <c r="K129" s="23">
        <f t="shared" si="50"/>
        <v>0.10459621508315749</v>
      </c>
      <c r="L129" s="3">
        <f t="shared" si="51"/>
        <v>1635135</v>
      </c>
    </row>
    <row r="130" spans="1:12" x14ac:dyDescent="0.25">
      <c r="A130" s="32"/>
      <c r="B130" s="26" t="s">
        <v>12</v>
      </c>
      <c r="C130" s="29">
        <v>1311</v>
      </c>
      <c r="D130" s="23">
        <f t="shared" si="45"/>
        <v>8.7836783043145886E-4</v>
      </c>
      <c r="E130" s="23">
        <f t="shared" si="48"/>
        <v>1.0204470819183159E-4</v>
      </c>
      <c r="F130" s="3">
        <v>211145</v>
      </c>
      <c r="G130" s="23">
        <f t="shared" si="46"/>
        <v>0.14146680057700259</v>
      </c>
      <c r="H130" s="23">
        <f t="shared" si="49"/>
        <v>1.6434957979530346E-2</v>
      </c>
      <c r="I130" s="3">
        <v>1280085</v>
      </c>
      <c r="J130" s="23">
        <f t="shared" si="47"/>
        <v>0.85765483159256595</v>
      </c>
      <c r="K130" s="23">
        <f t="shared" si="50"/>
        <v>9.9638367876232453E-2</v>
      </c>
      <c r="L130" s="3">
        <f t="shared" si="51"/>
        <v>1492541</v>
      </c>
    </row>
    <row r="131" spans="1:12" x14ac:dyDescent="0.25">
      <c r="A131" s="32"/>
      <c r="B131" s="26" t="s">
        <v>13</v>
      </c>
      <c r="C131" s="29">
        <v>764</v>
      </c>
      <c r="D131" s="23">
        <f t="shared" si="45"/>
        <v>5.2218857158870403E-4</v>
      </c>
      <c r="E131" s="23">
        <f t="shared" si="48"/>
        <v>5.9467701799053656E-5</v>
      </c>
      <c r="F131" s="3">
        <v>131941</v>
      </c>
      <c r="G131" s="23">
        <f t="shared" si="46"/>
        <v>9.0180736026158642E-2</v>
      </c>
      <c r="H131" s="23">
        <f t="shared" si="49"/>
        <v>1.0269931993545731E-2</v>
      </c>
      <c r="I131" s="3">
        <v>1330368</v>
      </c>
      <c r="J131" s="23">
        <f t="shared" si="47"/>
        <v>0.90929707540225269</v>
      </c>
      <c r="K131" s="23">
        <f t="shared" si="50"/>
        <v>0.10355226113482122</v>
      </c>
      <c r="L131" s="3">
        <f t="shared" si="51"/>
        <v>1463073</v>
      </c>
    </row>
    <row r="132" spans="1:12" x14ac:dyDescent="0.25">
      <c r="A132" s="32"/>
      <c r="B132" s="26" t="s">
        <v>14</v>
      </c>
      <c r="C132" s="29">
        <v>385</v>
      </c>
      <c r="D132" s="23">
        <f t="shared" si="45"/>
        <v>3.745041467822798E-4</v>
      </c>
      <c r="E132" s="23">
        <f t="shared" si="48"/>
        <v>2.9967362817585938E-5</v>
      </c>
      <c r="F132" s="3">
        <v>72611</v>
      </c>
      <c r="G132" s="23">
        <f t="shared" si="46"/>
        <v>7.0631482083137978E-2</v>
      </c>
      <c r="H132" s="23">
        <f t="shared" si="49"/>
        <v>5.651844627396708E-3</v>
      </c>
      <c r="I132" s="3">
        <v>955030</v>
      </c>
      <c r="J132" s="23">
        <f t="shared" si="47"/>
        <v>0.92899401377007973</v>
      </c>
      <c r="K132" s="23">
        <f t="shared" si="50"/>
        <v>7.4336962367997653E-2</v>
      </c>
      <c r="L132" s="3">
        <f t="shared" si="51"/>
        <v>1028026</v>
      </c>
    </row>
    <row r="133" spans="1:12" x14ac:dyDescent="0.25">
      <c r="A133" s="32"/>
      <c r="B133" s="26" t="s">
        <v>15</v>
      </c>
      <c r="C133" s="29">
        <v>188</v>
      </c>
      <c r="D133" s="23">
        <f t="shared" si="45"/>
        <v>2.7004122437840247E-4</v>
      </c>
      <c r="E133" s="23">
        <f t="shared" si="48"/>
        <v>1.4633413531704302E-5</v>
      </c>
      <c r="F133" s="3">
        <v>40439</v>
      </c>
      <c r="G133" s="23">
        <f t="shared" si="46"/>
        <v>5.8086154641692644E-2</v>
      </c>
      <c r="H133" s="23">
        <f t="shared" si="49"/>
        <v>3.1476628181307995E-3</v>
      </c>
      <c r="I133" s="3">
        <v>655563</v>
      </c>
      <c r="J133" s="23">
        <f t="shared" si="47"/>
        <v>0.94164380413392901</v>
      </c>
      <c r="K133" s="23">
        <f t="shared" si="50"/>
        <v>5.1027257846195037E-2</v>
      </c>
      <c r="L133" s="3">
        <f t="shared" si="51"/>
        <v>696190</v>
      </c>
    </row>
    <row r="134" spans="1:12" x14ac:dyDescent="0.25">
      <c r="A134" s="32"/>
      <c r="B134" s="26" t="s">
        <v>16</v>
      </c>
      <c r="C134" s="29">
        <v>111</v>
      </c>
      <c r="D134" s="23">
        <f t="shared" si="45"/>
        <v>2.6291044228168365E-4</v>
      </c>
      <c r="E134" s="23">
        <f t="shared" si="48"/>
        <v>8.6399409681871151E-6</v>
      </c>
      <c r="F134" s="3">
        <v>23065</v>
      </c>
      <c r="G134" s="23">
        <f t="shared" si="46"/>
        <v>5.4630895056099402E-2</v>
      </c>
      <c r="H134" s="23">
        <f t="shared" si="49"/>
        <v>1.7953174633444666E-3</v>
      </c>
      <c r="I134" s="3">
        <v>399021</v>
      </c>
      <c r="J134" s="23">
        <f t="shared" si="47"/>
        <v>0.94510619450161892</v>
      </c>
      <c r="K134" s="23">
        <f t="shared" si="50"/>
        <v>3.1058719685288203E-2</v>
      </c>
      <c r="L134" s="3">
        <f t="shared" si="51"/>
        <v>422197</v>
      </c>
    </row>
    <row r="135" spans="1:12" x14ac:dyDescent="0.25">
      <c r="A135" s="32"/>
      <c r="B135" s="26" t="s">
        <v>17</v>
      </c>
      <c r="C135" s="3">
        <v>0</v>
      </c>
      <c r="D135" s="23">
        <f t="shared" si="45"/>
        <v>0</v>
      </c>
      <c r="E135" s="23">
        <f t="shared" si="48"/>
        <v>0</v>
      </c>
      <c r="F135" s="2">
        <v>155</v>
      </c>
      <c r="G135" s="23">
        <f t="shared" si="46"/>
        <v>0.96273291925465843</v>
      </c>
      <c r="H135" s="23">
        <f t="shared" si="49"/>
        <v>1.2064782433054079E-5</v>
      </c>
      <c r="I135" s="2">
        <v>6</v>
      </c>
      <c r="J135" s="23">
        <f t="shared" si="47"/>
        <v>3.7267080745341616E-2</v>
      </c>
      <c r="K135" s="23">
        <f t="shared" si="50"/>
        <v>4.670238361182224E-7</v>
      </c>
      <c r="L135" s="3">
        <f t="shared" si="51"/>
        <v>161</v>
      </c>
    </row>
    <row r="136" spans="1:12" x14ac:dyDescent="0.25">
      <c r="A136" s="33"/>
      <c r="B136" s="8" t="s">
        <v>18</v>
      </c>
      <c r="C136" s="9">
        <f>SUM(C124:C135)</f>
        <v>9312</v>
      </c>
      <c r="D136" s="11">
        <f t="shared" si="45"/>
        <v>7.2482099365548118E-4</v>
      </c>
      <c r="E136" s="11">
        <f>C136/$L$136</f>
        <v>7.2482099365548118E-4</v>
      </c>
      <c r="F136" s="9">
        <f>SUM(F124:F135)</f>
        <v>3135888</v>
      </c>
      <c r="G136" s="11">
        <f t="shared" si="46"/>
        <v>0.2440890738995167</v>
      </c>
      <c r="H136" s="11">
        <f>F136/$L$136</f>
        <v>0.2440890738995167</v>
      </c>
      <c r="I136" s="9">
        <f>SUM(I124:I135)</f>
        <v>9702110</v>
      </c>
      <c r="J136" s="11">
        <f t="shared" si="47"/>
        <v>0.75518610510682782</v>
      </c>
      <c r="K136" s="11">
        <f>I136/$L$136</f>
        <v>0.75518610510682782</v>
      </c>
      <c r="L136" s="9">
        <f>SUM(L124:L135)</f>
        <v>12847310</v>
      </c>
    </row>
    <row r="137" spans="1:12" x14ac:dyDescent="0.25">
      <c r="A137" s="31" t="s">
        <v>32</v>
      </c>
      <c r="B137" s="27" t="s">
        <v>6</v>
      </c>
      <c r="C137" s="28">
        <v>117</v>
      </c>
      <c r="D137" s="23">
        <f t="shared" ref="D137:D162" si="52">C137/$L137</f>
        <v>6.3824564274609274E-4</v>
      </c>
      <c r="E137" s="23">
        <f>C137/$L$136</f>
        <v>9.1069648043053368E-6</v>
      </c>
      <c r="F137" s="22">
        <v>147154</v>
      </c>
      <c r="G137" s="23">
        <f t="shared" ref="G137:G149" si="53">F137/$L137</f>
        <v>0.80273845566374824</v>
      </c>
      <c r="H137" s="23">
        <f>F137/$L$136</f>
        <v>1.1454070930023484E-2</v>
      </c>
      <c r="I137" s="22">
        <v>36044</v>
      </c>
      <c r="J137" s="23">
        <f t="shared" ref="J137:J149" si="54">I137/$L137</f>
        <v>0.19662329869350573</v>
      </c>
      <c r="K137" s="23">
        <f>I137/$L$136</f>
        <v>2.8055678581742015E-3</v>
      </c>
      <c r="L137" s="22">
        <f>C137+F137+I137</f>
        <v>183315</v>
      </c>
    </row>
    <row r="138" spans="1:12" x14ac:dyDescent="0.25">
      <c r="A138" s="32"/>
      <c r="B138" s="27" t="s">
        <v>7</v>
      </c>
      <c r="C138" s="29">
        <v>273</v>
      </c>
      <c r="D138" s="23">
        <f t="shared" si="52"/>
        <v>5.871434931381637E-4</v>
      </c>
      <c r="E138" s="23">
        <f t="shared" ref="E138:E148" si="55">C138/$L$136</f>
        <v>2.124958454337912E-5</v>
      </c>
      <c r="F138" s="3">
        <v>331378</v>
      </c>
      <c r="G138" s="23">
        <f t="shared" si="53"/>
        <v>0.71269756948402341</v>
      </c>
      <c r="H138" s="23">
        <f t="shared" ref="H138:H148" si="56">F138/$L$136</f>
        <v>2.5793570794197383E-2</v>
      </c>
      <c r="I138" s="3">
        <v>133312</v>
      </c>
      <c r="J138" s="23">
        <f t="shared" si="54"/>
        <v>0.28671528702283838</v>
      </c>
      <c r="K138" s="23">
        <f t="shared" ref="K138:K148" si="57">I138/$L$136</f>
        <v>1.0376646940098745E-2</v>
      </c>
      <c r="L138" s="3">
        <f t="shared" ref="L138:L148" si="58">C138+F138+I138</f>
        <v>464963</v>
      </c>
    </row>
    <row r="139" spans="1:12" x14ac:dyDescent="0.25">
      <c r="A139" s="32"/>
      <c r="B139" s="27" t="s">
        <v>8</v>
      </c>
      <c r="C139" s="29">
        <v>535</v>
      </c>
      <c r="D139" s="23">
        <f t="shared" si="52"/>
        <v>7.9473779594698584E-4</v>
      </c>
      <c r="E139" s="23">
        <f t="shared" si="55"/>
        <v>4.1642958720541498E-5</v>
      </c>
      <c r="F139" s="3">
        <v>410537</v>
      </c>
      <c r="G139" s="23">
        <f t="shared" si="53"/>
        <v>0.6098491038031546</v>
      </c>
      <c r="H139" s="23">
        <f t="shared" si="56"/>
        <v>3.1955094101411112E-2</v>
      </c>
      <c r="I139" s="3">
        <v>262106</v>
      </c>
      <c r="J139" s="23">
        <f t="shared" si="54"/>
        <v>0.38935615840089843</v>
      </c>
      <c r="K139" s="23">
        <f t="shared" si="57"/>
        <v>2.0401624931600467E-2</v>
      </c>
      <c r="L139" s="3">
        <f t="shared" si="58"/>
        <v>673178</v>
      </c>
    </row>
    <row r="140" spans="1:12" x14ac:dyDescent="0.25">
      <c r="A140" s="32"/>
      <c r="B140" s="27" t="s">
        <v>9</v>
      </c>
      <c r="C140" s="29">
        <v>1342</v>
      </c>
      <c r="D140" s="23">
        <f t="shared" si="52"/>
        <v>1.0164687632786646E-3</v>
      </c>
      <c r="E140" s="23">
        <f t="shared" si="55"/>
        <v>1.0445766467844242E-4</v>
      </c>
      <c r="F140" s="3">
        <v>350376</v>
      </c>
      <c r="G140" s="23">
        <f t="shared" si="53"/>
        <v>0.26538469404062998</v>
      </c>
      <c r="H140" s="23">
        <f t="shared" si="56"/>
        <v>2.7272323933959716E-2</v>
      </c>
      <c r="I140" s="3">
        <v>968539</v>
      </c>
      <c r="J140" s="23">
        <f t="shared" si="54"/>
        <v>0.73359883719609131</v>
      </c>
      <c r="K140" s="23">
        <f t="shared" si="57"/>
        <v>7.5388466535017837E-2</v>
      </c>
      <c r="L140" s="3">
        <f t="shared" si="58"/>
        <v>1320257</v>
      </c>
    </row>
    <row r="141" spans="1:12" x14ac:dyDescent="0.25">
      <c r="A141" s="32"/>
      <c r="B141" s="27" t="s">
        <v>10</v>
      </c>
      <c r="C141" s="29">
        <v>1319</v>
      </c>
      <c r="D141" s="23">
        <f t="shared" si="52"/>
        <v>7.5920660319799232E-4</v>
      </c>
      <c r="E141" s="23">
        <f t="shared" si="55"/>
        <v>1.0266740663998923E-4</v>
      </c>
      <c r="F141" s="3">
        <v>249901</v>
      </c>
      <c r="G141" s="23">
        <f t="shared" si="53"/>
        <v>0.14384115947367815</v>
      </c>
      <c r="H141" s="23">
        <f t="shared" si="56"/>
        <v>1.9451620611629982E-2</v>
      </c>
      <c r="I141" s="3">
        <v>1486120</v>
      </c>
      <c r="J141" s="23">
        <f t="shared" si="54"/>
        <v>0.8553996339231239</v>
      </c>
      <c r="K141" s="23">
        <f t="shared" si="57"/>
        <v>0.11567557722200211</v>
      </c>
      <c r="L141" s="3">
        <f t="shared" si="58"/>
        <v>1737340</v>
      </c>
    </row>
    <row r="142" spans="1:12" x14ac:dyDescent="0.25">
      <c r="A142" s="32"/>
      <c r="B142" s="27" t="s">
        <v>11</v>
      </c>
      <c r="C142" s="29">
        <v>1521</v>
      </c>
      <c r="D142" s="23">
        <f t="shared" si="52"/>
        <v>1.064625795582048E-3</v>
      </c>
      <c r="E142" s="23">
        <f t="shared" si="55"/>
        <v>1.1839054245596938E-4</v>
      </c>
      <c r="F142" s="3">
        <v>246163</v>
      </c>
      <c r="G142" s="23">
        <f t="shared" si="53"/>
        <v>0.17230209054428905</v>
      </c>
      <c r="H142" s="23">
        <f t="shared" si="56"/>
        <v>1.9160664761728331E-2</v>
      </c>
      <c r="I142" s="3">
        <v>1180987</v>
      </c>
      <c r="J142" s="23">
        <f t="shared" si="54"/>
        <v>0.82663328366012889</v>
      </c>
      <c r="K142" s="23">
        <f t="shared" si="57"/>
        <v>9.1924846524291851E-2</v>
      </c>
      <c r="L142" s="3">
        <f t="shared" si="58"/>
        <v>1428671</v>
      </c>
    </row>
    <row r="143" spans="1:12" x14ac:dyDescent="0.25">
      <c r="A143" s="32"/>
      <c r="B143" s="27" t="s">
        <v>12</v>
      </c>
      <c r="C143" s="29">
        <v>1159</v>
      </c>
      <c r="D143" s="23">
        <f t="shared" si="52"/>
        <v>9.2421220677792832E-4</v>
      </c>
      <c r="E143" s="23">
        <f t="shared" si="55"/>
        <v>9.0213437676836625E-5</v>
      </c>
      <c r="F143" s="3">
        <v>185070</v>
      </c>
      <c r="G143" s="23">
        <f t="shared" si="53"/>
        <v>0.14757890690974218</v>
      </c>
      <c r="H143" s="23">
        <f t="shared" si="56"/>
        <v>1.440535022506657E-2</v>
      </c>
      <c r="I143" s="3">
        <v>1067812</v>
      </c>
      <c r="J143" s="23">
        <f t="shared" si="54"/>
        <v>0.85149688088347986</v>
      </c>
      <c r="K143" s="23">
        <f t="shared" si="57"/>
        <v>8.3115609415511882E-2</v>
      </c>
      <c r="L143" s="3">
        <f t="shared" si="58"/>
        <v>1254041</v>
      </c>
    </row>
    <row r="144" spans="1:12" x14ac:dyDescent="0.25">
      <c r="A144" s="32"/>
      <c r="B144" s="27" t="s">
        <v>13</v>
      </c>
      <c r="C144" s="29">
        <v>720</v>
      </c>
      <c r="D144" s="23">
        <f t="shared" si="52"/>
        <v>5.8134605835261056E-4</v>
      </c>
      <c r="E144" s="23">
        <f t="shared" si="55"/>
        <v>5.6042860334186687E-5</v>
      </c>
      <c r="F144" s="3">
        <v>115042</v>
      </c>
      <c r="G144" s="23">
        <f t="shared" si="53"/>
        <v>9.2887796173612536E-2</v>
      </c>
      <c r="H144" s="23">
        <f t="shared" si="56"/>
        <v>8.9545593591187564E-3</v>
      </c>
      <c r="I144" s="3">
        <v>1122743</v>
      </c>
      <c r="J144" s="23">
        <f t="shared" si="54"/>
        <v>0.90653085776803488</v>
      </c>
      <c r="K144" s="23">
        <f t="shared" si="57"/>
        <v>8.7391290472480232E-2</v>
      </c>
      <c r="L144" s="3">
        <f t="shared" si="58"/>
        <v>1238505</v>
      </c>
    </row>
    <row r="145" spans="1:12" x14ac:dyDescent="0.25">
      <c r="A145" s="32"/>
      <c r="B145" s="27" t="s">
        <v>14</v>
      </c>
      <c r="C145" s="29">
        <v>369</v>
      </c>
      <c r="D145" s="23">
        <f t="shared" si="52"/>
        <v>4.3198263640524889E-4</v>
      </c>
      <c r="E145" s="23">
        <f t="shared" si="55"/>
        <v>2.8721965921270677E-5</v>
      </c>
      <c r="F145" s="3">
        <v>60855</v>
      </c>
      <c r="G145" s="23">
        <f t="shared" si="53"/>
        <v>7.1242014467320924E-2</v>
      </c>
      <c r="H145" s="23">
        <f t="shared" si="56"/>
        <v>4.7367892578290705E-3</v>
      </c>
      <c r="I145" s="3">
        <v>792977</v>
      </c>
      <c r="J145" s="23">
        <f t="shared" si="54"/>
        <v>0.92832600289627387</v>
      </c>
      <c r="K145" s="23">
        <f t="shared" si="57"/>
        <v>6.1723193415586609E-2</v>
      </c>
      <c r="L145" s="3">
        <f t="shared" si="58"/>
        <v>854201</v>
      </c>
    </row>
    <row r="146" spans="1:12" x14ac:dyDescent="0.25">
      <c r="A146" s="32"/>
      <c r="B146" s="27" t="s">
        <v>15</v>
      </c>
      <c r="C146" s="29">
        <v>183</v>
      </c>
      <c r="D146" s="23">
        <f t="shared" si="52"/>
        <v>3.3304699784520413E-4</v>
      </c>
      <c r="E146" s="23">
        <f t="shared" si="55"/>
        <v>1.4244227001605783E-5</v>
      </c>
      <c r="F146" s="3">
        <v>31871</v>
      </c>
      <c r="G146" s="23">
        <f t="shared" si="53"/>
        <v>5.800295556461476E-2</v>
      </c>
      <c r="H146" s="23">
        <f t="shared" si="56"/>
        <v>2.4807527801539776E-3</v>
      </c>
      <c r="I146" s="3">
        <v>517418</v>
      </c>
      <c r="J146" s="23">
        <f t="shared" si="54"/>
        <v>0.94166399743754003</v>
      </c>
      <c r="K146" s="23">
        <f t="shared" si="57"/>
        <v>4.0274423206103069E-2</v>
      </c>
      <c r="L146" s="3">
        <f t="shared" si="58"/>
        <v>549472</v>
      </c>
    </row>
    <row r="147" spans="1:12" x14ac:dyDescent="0.25">
      <c r="A147" s="32"/>
      <c r="B147" s="27" t="s">
        <v>16</v>
      </c>
      <c r="C147" s="29">
        <v>82</v>
      </c>
      <c r="D147" s="23">
        <f t="shared" si="52"/>
        <v>2.5646318502254998E-4</v>
      </c>
      <c r="E147" s="23">
        <f t="shared" si="55"/>
        <v>6.3826590936157062E-6</v>
      </c>
      <c r="F147" s="3">
        <v>18974</v>
      </c>
      <c r="G147" s="23">
        <f t="shared" si="53"/>
        <v>5.9343078934364191E-2</v>
      </c>
      <c r="H147" s="23">
        <f t="shared" si="56"/>
        <v>1.4768850444178588E-3</v>
      </c>
      <c r="I147" s="3">
        <v>300678</v>
      </c>
      <c r="J147" s="23">
        <f t="shared" si="54"/>
        <v>0.94040045788061322</v>
      </c>
      <c r="K147" s="23">
        <f t="shared" si="57"/>
        <v>2.3403965499392481E-2</v>
      </c>
      <c r="L147" s="3">
        <f t="shared" si="58"/>
        <v>319734</v>
      </c>
    </row>
    <row r="148" spans="1:12" x14ac:dyDescent="0.25">
      <c r="A148" s="32"/>
      <c r="B148" s="27" t="s">
        <v>17</v>
      </c>
      <c r="C148" s="3">
        <v>1</v>
      </c>
      <c r="D148" s="23">
        <f t="shared" si="52"/>
        <v>5.7471264367816091E-3</v>
      </c>
      <c r="E148" s="23">
        <f t="shared" si="55"/>
        <v>7.7837306019703729E-8</v>
      </c>
      <c r="F148" s="2">
        <v>162</v>
      </c>
      <c r="G148" s="23">
        <f t="shared" si="53"/>
        <v>0.93103448275862066</v>
      </c>
      <c r="H148" s="23">
        <f t="shared" si="56"/>
        <v>1.2609643575192005E-5</v>
      </c>
      <c r="I148" s="2">
        <v>11</v>
      </c>
      <c r="J148" s="23">
        <f t="shared" si="54"/>
        <v>6.3218390804597707E-2</v>
      </c>
      <c r="K148" s="23">
        <f t="shared" si="57"/>
        <v>8.5621036621674109E-7</v>
      </c>
      <c r="L148" s="3">
        <f t="shared" si="58"/>
        <v>174</v>
      </c>
    </row>
    <row r="149" spans="1:12" x14ac:dyDescent="0.25">
      <c r="A149" s="33"/>
      <c r="B149" s="8" t="s">
        <v>18</v>
      </c>
      <c r="C149" s="9">
        <f>SUM(C137:C148)</f>
        <v>7621</v>
      </c>
      <c r="D149" s="11">
        <f t="shared" si="52"/>
        <v>7.60286640334139E-4</v>
      </c>
      <c r="E149" s="11">
        <f>C149/$L$136</f>
        <v>5.9319810917616222E-4</v>
      </c>
      <c r="F149" s="9">
        <f>SUM(F137:F148)</f>
        <v>2147483</v>
      </c>
      <c r="G149" s="11">
        <f t="shared" si="53"/>
        <v>0.21423732256195749</v>
      </c>
      <c r="H149" s="11">
        <f>F149/$L$136</f>
        <v>0.16715429144311145</v>
      </c>
      <c r="I149" s="9">
        <f>SUM(I137:I148)</f>
        <v>7868747</v>
      </c>
      <c r="J149" s="11">
        <f t="shared" si="54"/>
        <v>0.78500239079770839</v>
      </c>
      <c r="K149" s="11">
        <f>I149/$L$136</f>
        <v>0.61248206823062568</v>
      </c>
      <c r="L149" s="9">
        <f>SUM(L137:L148)</f>
        <v>10023851</v>
      </c>
    </row>
    <row r="150" spans="1:12" x14ac:dyDescent="0.25">
      <c r="A150" s="31">
        <v>2021</v>
      </c>
      <c r="B150" s="30" t="s">
        <v>6</v>
      </c>
      <c r="C150" s="28">
        <v>113</v>
      </c>
      <c r="D150" s="23">
        <f t="shared" si="52"/>
        <v>5.4799303612389487E-4</v>
      </c>
      <c r="E150" s="23">
        <f>C150/$L$136</f>
        <v>8.7956155802265223E-6</v>
      </c>
      <c r="F150" s="22">
        <v>169367</v>
      </c>
      <c r="G150" s="23">
        <f t="shared" ref="G150:G162" si="59">F150/$L150</f>
        <v>0.82134457123182047</v>
      </c>
      <c r="H150" s="23">
        <f>F150/$L$136</f>
        <v>1.3183071008639163E-2</v>
      </c>
      <c r="I150" s="22">
        <v>36727</v>
      </c>
      <c r="J150" s="23">
        <f t="shared" ref="J150:J162" si="60">I150/$L150</f>
        <v>0.17810743573205565</v>
      </c>
      <c r="K150" s="23">
        <f>I150/$L$136</f>
        <v>2.8587307381856592E-3</v>
      </c>
      <c r="L150" s="22">
        <v>206207</v>
      </c>
    </row>
    <row r="151" spans="1:12" x14ac:dyDescent="0.25">
      <c r="A151" s="32"/>
      <c r="B151" s="30" t="s">
        <v>7</v>
      </c>
      <c r="C151" s="29">
        <v>259</v>
      </c>
      <c r="D151" s="23">
        <f t="shared" si="52"/>
        <v>4.4698483703174458E-4</v>
      </c>
      <c r="E151" s="23">
        <f t="shared" ref="E151:E161" si="61">C151/$L$136</f>
        <v>2.0159862259103268E-5</v>
      </c>
      <c r="F151" s="3">
        <v>424038</v>
      </c>
      <c r="G151" s="23">
        <f t="shared" si="59"/>
        <v>0.73180909778095327</v>
      </c>
      <c r="H151" s="23">
        <f t="shared" ref="H151:H161" si="62">F151/$L$136</f>
        <v>3.300597556998313E-2</v>
      </c>
      <c r="I151" s="3">
        <v>155141</v>
      </c>
      <c r="J151" s="23">
        <f t="shared" si="60"/>
        <v>0.26774391738201497</v>
      </c>
      <c r="K151" s="23">
        <f t="shared" ref="K151:K161" si="63">I151/$L$136</f>
        <v>1.2075757493202856E-2</v>
      </c>
      <c r="L151" s="3">
        <v>579438</v>
      </c>
    </row>
    <row r="152" spans="1:12" x14ac:dyDescent="0.25">
      <c r="A152" s="32"/>
      <c r="B152" s="30" t="s">
        <v>8</v>
      </c>
      <c r="C152" s="29">
        <v>510</v>
      </c>
      <c r="D152" s="23">
        <f t="shared" si="52"/>
        <v>6.7037431861708351E-4</v>
      </c>
      <c r="E152" s="23">
        <f t="shared" si="61"/>
        <v>3.9697026070048907E-5</v>
      </c>
      <c r="F152" s="3">
        <v>474901</v>
      </c>
      <c r="G152" s="23">
        <f t="shared" si="59"/>
        <v>0.62423810644229716</v>
      </c>
      <c r="H152" s="23">
        <f t="shared" si="62"/>
        <v>3.6965014466063324E-2</v>
      </c>
      <c r="I152" s="3">
        <v>285358</v>
      </c>
      <c r="J152" s="23">
        <f t="shared" si="60"/>
        <v>0.37509151923908574</v>
      </c>
      <c r="K152" s="23">
        <f t="shared" si="63"/>
        <v>2.221149797117062E-2</v>
      </c>
      <c r="L152" s="3">
        <v>760769</v>
      </c>
    </row>
    <row r="153" spans="1:12" x14ac:dyDescent="0.25">
      <c r="A153" s="32"/>
      <c r="B153" s="30" t="s">
        <v>9</v>
      </c>
      <c r="C153" s="29">
        <v>1534</v>
      </c>
      <c r="D153" s="23">
        <f t="shared" si="52"/>
        <v>1.0678792502847214E-3</v>
      </c>
      <c r="E153" s="23">
        <f t="shared" si="61"/>
        <v>1.1940242743422553E-4</v>
      </c>
      <c r="F153" s="3">
        <v>413170</v>
      </c>
      <c r="G153" s="23">
        <f t="shared" si="59"/>
        <v>0.28762429585406674</v>
      </c>
      <c r="H153" s="23">
        <f t="shared" si="62"/>
        <v>3.2160039728160991E-2</v>
      </c>
      <c r="I153" s="3">
        <v>1021788</v>
      </c>
      <c r="J153" s="23">
        <f t="shared" si="60"/>
        <v>0.71130782489564859</v>
      </c>
      <c r="K153" s="23">
        <f t="shared" si="63"/>
        <v>7.9533225243261035E-2</v>
      </c>
      <c r="L153" s="3">
        <v>1436492</v>
      </c>
    </row>
    <row r="154" spans="1:12" x14ac:dyDescent="0.25">
      <c r="A154" s="32"/>
      <c r="B154" s="30" t="s">
        <v>10</v>
      </c>
      <c r="C154" s="29">
        <v>1649</v>
      </c>
      <c r="D154" s="23">
        <f t="shared" si="52"/>
        <v>8.9272324983745292E-4</v>
      </c>
      <c r="E154" s="23">
        <f t="shared" si="61"/>
        <v>1.2835371762649146E-4</v>
      </c>
      <c r="F154" s="3">
        <v>275675</v>
      </c>
      <c r="G154" s="23">
        <f t="shared" si="59"/>
        <v>0.14924286349238317</v>
      </c>
      <c r="H154" s="23">
        <f t="shared" si="62"/>
        <v>2.1457799336981827E-2</v>
      </c>
      <c r="I154" s="3">
        <v>1569833</v>
      </c>
      <c r="J154" s="23">
        <f t="shared" si="60"/>
        <v>0.84986441325777939</v>
      </c>
      <c r="K154" s="23">
        <f t="shared" si="63"/>
        <v>0.12219157162082958</v>
      </c>
      <c r="L154" s="3">
        <v>1847157</v>
      </c>
    </row>
    <row r="155" spans="1:12" x14ac:dyDescent="0.25">
      <c r="A155" s="32"/>
      <c r="B155" s="30" t="s">
        <v>11</v>
      </c>
      <c r="C155" s="29">
        <v>1591</v>
      </c>
      <c r="D155" s="23">
        <f t="shared" si="52"/>
        <v>1.0330672422234257E-3</v>
      </c>
      <c r="E155" s="23">
        <f t="shared" si="61"/>
        <v>1.2383915387734865E-4</v>
      </c>
      <c r="F155" s="3">
        <v>270995</v>
      </c>
      <c r="G155" s="23">
        <f t="shared" si="59"/>
        <v>0.17596232388833263</v>
      </c>
      <c r="H155" s="23">
        <f t="shared" si="62"/>
        <v>2.1093520744809614E-2</v>
      </c>
      <c r="I155" s="3">
        <v>1267488</v>
      </c>
      <c r="J155" s="23">
        <f t="shared" si="60"/>
        <v>0.82300460886944393</v>
      </c>
      <c r="K155" s="23">
        <f t="shared" si="63"/>
        <v>9.8657851332302246E-2</v>
      </c>
      <c r="L155" s="3">
        <v>1540074</v>
      </c>
    </row>
    <row r="156" spans="1:12" x14ac:dyDescent="0.25">
      <c r="A156" s="32"/>
      <c r="B156" s="30" t="s">
        <v>12</v>
      </c>
      <c r="C156" s="29">
        <v>1446</v>
      </c>
      <c r="D156" s="23">
        <f t="shared" si="52"/>
        <v>1.0997460544899071E-3</v>
      </c>
      <c r="E156" s="23">
        <f t="shared" si="61"/>
        <v>1.125527445044916E-4</v>
      </c>
      <c r="F156" s="3">
        <v>210042</v>
      </c>
      <c r="G156" s="23">
        <f t="shared" si="59"/>
        <v>0.15974610012252358</v>
      </c>
      <c r="H156" s="23">
        <f t="shared" si="62"/>
        <v>1.6349103430990612E-2</v>
      </c>
      <c r="I156" s="3">
        <v>1103361</v>
      </c>
      <c r="J156" s="23">
        <f t="shared" si="60"/>
        <v>0.83915415382298653</v>
      </c>
      <c r="K156" s="23">
        <f t="shared" si="63"/>
        <v>8.5882647807206336E-2</v>
      </c>
      <c r="L156" s="3">
        <v>1314849</v>
      </c>
    </row>
    <row r="157" spans="1:12" x14ac:dyDescent="0.25">
      <c r="A157" s="32"/>
      <c r="B157" s="30" t="s">
        <v>13</v>
      </c>
      <c r="C157" s="29">
        <v>885</v>
      </c>
      <c r="D157" s="23">
        <f t="shared" si="52"/>
        <v>6.8061635386513185E-4</v>
      </c>
      <c r="E157" s="23">
        <f t="shared" si="61"/>
        <v>6.8886015827437807E-5</v>
      </c>
      <c r="F157" s="3">
        <v>132023</v>
      </c>
      <c r="G157" s="23">
        <f t="shared" si="59"/>
        <v>0.10153334789416531</v>
      </c>
      <c r="H157" s="23">
        <f t="shared" si="62"/>
        <v>1.0276314652639347E-2</v>
      </c>
      <c r="I157" s="3">
        <v>1167384</v>
      </c>
      <c r="J157" s="23">
        <f t="shared" si="60"/>
        <v>0.89778603575196958</v>
      </c>
      <c r="K157" s="23">
        <f t="shared" si="63"/>
        <v>9.0866025650505819E-2</v>
      </c>
      <c r="L157" s="3">
        <v>1300292</v>
      </c>
    </row>
    <row r="158" spans="1:12" x14ac:dyDescent="0.25">
      <c r="A158" s="32"/>
      <c r="B158" s="30" t="s">
        <v>14</v>
      </c>
      <c r="C158" s="29">
        <v>439</v>
      </c>
      <c r="D158" s="23">
        <f t="shared" si="52"/>
        <v>4.6144078842256625E-4</v>
      </c>
      <c r="E158" s="23">
        <f t="shared" si="61"/>
        <v>3.4170577342649938E-5</v>
      </c>
      <c r="F158" s="3">
        <v>76409</v>
      </c>
      <c r="G158" s="23">
        <f t="shared" si="59"/>
        <v>8.0314872898815184E-2</v>
      </c>
      <c r="H158" s="23">
        <f t="shared" si="62"/>
        <v>5.9474707156595428E-3</v>
      </c>
      <c r="I158" s="3">
        <v>874520</v>
      </c>
      <c r="J158" s="23">
        <f t="shared" si="60"/>
        <v>0.9192236863127623</v>
      </c>
      <c r="K158" s="23">
        <f t="shared" si="63"/>
        <v>6.8070280860351315E-2</v>
      </c>
      <c r="L158" s="3">
        <v>951368</v>
      </c>
    </row>
    <row r="159" spans="1:12" x14ac:dyDescent="0.25">
      <c r="A159" s="32"/>
      <c r="B159" s="30" t="s">
        <v>15</v>
      </c>
      <c r="C159" s="29">
        <v>216</v>
      </c>
      <c r="D159" s="23">
        <f t="shared" si="52"/>
        <v>3.494201405121917E-4</v>
      </c>
      <c r="E159" s="23">
        <f t="shared" si="61"/>
        <v>1.6812858100256007E-5</v>
      </c>
      <c r="F159" s="3">
        <v>39991</v>
      </c>
      <c r="G159" s="23">
        <f t="shared" si="59"/>
        <v>6.4692874255662308E-2</v>
      </c>
      <c r="H159" s="23">
        <f t="shared" si="62"/>
        <v>3.1127917050339719E-3</v>
      </c>
      <c r="I159" s="3">
        <v>577960</v>
      </c>
      <c r="J159" s="23">
        <f t="shared" si="60"/>
        <v>0.93495770560382552</v>
      </c>
      <c r="K159" s="23">
        <f t="shared" si="63"/>
        <v>4.4986849387147969E-2</v>
      </c>
      <c r="L159" s="3">
        <v>618167</v>
      </c>
    </row>
    <row r="160" spans="1:12" x14ac:dyDescent="0.25">
      <c r="A160" s="32"/>
      <c r="B160" s="30" t="s">
        <v>16</v>
      </c>
      <c r="C160" s="29">
        <v>115</v>
      </c>
      <c r="D160" s="23">
        <f t="shared" si="52"/>
        <v>3.2625039008198813E-4</v>
      </c>
      <c r="E160" s="23">
        <f t="shared" si="61"/>
        <v>8.9512901922659295E-6</v>
      </c>
      <c r="F160" s="3">
        <v>22695</v>
      </c>
      <c r="G160" s="23">
        <f t="shared" si="59"/>
        <v>6.4384805242701917E-2</v>
      </c>
      <c r="H160" s="23">
        <f t="shared" si="62"/>
        <v>1.7665176601171762E-3</v>
      </c>
      <c r="I160" s="3">
        <v>329680</v>
      </c>
      <c r="J160" s="23">
        <f t="shared" si="60"/>
        <v>0.9352889443672161</v>
      </c>
      <c r="K160" s="23">
        <f t="shared" si="63"/>
        <v>2.5661403048575927E-2</v>
      </c>
      <c r="L160" s="3">
        <v>352490</v>
      </c>
    </row>
    <row r="161" spans="1:12" x14ac:dyDescent="0.25">
      <c r="A161" s="32"/>
      <c r="B161" s="30" t="s">
        <v>17</v>
      </c>
      <c r="C161" s="3">
        <v>4</v>
      </c>
      <c r="D161" s="23">
        <f t="shared" si="52"/>
        <v>7.3126142595978062E-3</v>
      </c>
      <c r="E161" s="23">
        <f t="shared" si="61"/>
        <v>3.1134922407881492E-7</v>
      </c>
      <c r="F161" s="2">
        <v>532</v>
      </c>
      <c r="G161" s="23">
        <f t="shared" si="59"/>
        <v>0.97257769652650827</v>
      </c>
      <c r="H161" s="23">
        <f t="shared" si="62"/>
        <v>4.1409446802482385E-5</v>
      </c>
      <c r="I161" s="2">
        <v>11</v>
      </c>
      <c r="J161" s="23">
        <f t="shared" si="60"/>
        <v>2.0109689213893969E-2</v>
      </c>
      <c r="K161" s="23">
        <f t="shared" si="63"/>
        <v>8.5621036621674109E-7</v>
      </c>
      <c r="L161" s="3">
        <v>547</v>
      </c>
    </row>
    <row r="162" spans="1:12" x14ac:dyDescent="0.25">
      <c r="A162" s="33"/>
      <c r="B162" s="8" t="s">
        <v>18</v>
      </c>
      <c r="C162" s="9">
        <v>8761</v>
      </c>
      <c r="D162" s="11">
        <f t="shared" si="52"/>
        <v>8.0318302873618537E-4</v>
      </c>
      <c r="E162" s="11">
        <f>C162/$L$136</f>
        <v>6.8193263803862443E-4</v>
      </c>
      <c r="F162" s="9">
        <v>2509838</v>
      </c>
      <c r="G162" s="11">
        <f t="shared" si="59"/>
        <v>0.23009465660052164</v>
      </c>
      <c r="H162" s="11">
        <f>F162/$L$136</f>
        <v>0.19535902846588118</v>
      </c>
      <c r="I162" s="9">
        <v>8389251</v>
      </c>
      <c r="J162" s="11">
        <f t="shared" si="60"/>
        <v>0.76910216037074219</v>
      </c>
      <c r="K162" s="11">
        <f>I162/$L$136</f>
        <v>0.65299669736310562</v>
      </c>
      <c r="L162" s="9">
        <v>10907850</v>
      </c>
    </row>
  </sheetData>
  <mergeCells count="20">
    <mergeCell ref="A150:A162"/>
    <mergeCell ref="A124:A136"/>
    <mergeCell ref="A137:A149"/>
    <mergeCell ref="A1:L1"/>
    <mergeCell ref="A3:L3"/>
    <mergeCell ref="A59:A71"/>
    <mergeCell ref="A46:A58"/>
    <mergeCell ref="A33:A45"/>
    <mergeCell ref="A20:A32"/>
    <mergeCell ref="A7:A19"/>
    <mergeCell ref="C5:E5"/>
    <mergeCell ref="F5:H5"/>
    <mergeCell ref="I5:K5"/>
    <mergeCell ref="A5:B6"/>
    <mergeCell ref="A4:L4"/>
    <mergeCell ref="A2:L2"/>
    <mergeCell ref="A111:A123"/>
    <mergeCell ref="A98:A110"/>
    <mergeCell ref="A85:A97"/>
    <mergeCell ref="A72:A84"/>
  </mergeCells>
  <pageMargins left="0.25" right="0.25" top="0.5" bottom="1" header="0.3" footer="0.3"/>
  <pageSetup orientation="landscape" r:id="rId1"/>
  <headerFooter>
    <oddFooter>&amp;L&amp;"Arial,Bold"&amp;12Office of Statewide Health Planning &amp; Development&amp;C&amp;"Arial,Bold"&amp;12M - ED &amp;P of &amp;N&amp;R&amp;"Arial,Bold"&amp;12ED 2010-2017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2"/>
  <sheetViews>
    <sheetView zoomScaleNormal="100" workbookViewId="0">
      <pane xSplit="1" ySplit="6" topLeftCell="B137" activePane="bottomRight" state="frozen"/>
      <selection pane="topRight" activeCell="B1" sqref="B1"/>
      <selection pane="bottomLeft" activeCell="A7" sqref="A7"/>
      <selection pane="bottomRight" activeCell="A4" sqref="A4:L4"/>
    </sheetView>
  </sheetViews>
  <sheetFormatPr defaultRowHeight="15" x14ac:dyDescent="0.25"/>
  <cols>
    <col min="2" max="2" width="13.5703125" customWidth="1"/>
  </cols>
  <sheetData>
    <row r="1" spans="1:12" ht="15" customHeight="1" x14ac:dyDescent="0.25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" customHeight="1" x14ac:dyDescent="0.25">
      <c r="A2" s="34" t="s">
        <v>23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5" customHeight="1" x14ac:dyDescent="0.25">
      <c r="A3" s="39" t="s">
        <v>36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15" customHeight="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2" x14ac:dyDescent="0.25">
      <c r="A5" s="40"/>
      <c r="B5" s="41"/>
      <c r="C5" s="42" t="s">
        <v>0</v>
      </c>
      <c r="D5" s="43"/>
      <c r="E5" s="44"/>
      <c r="F5" s="42" t="s">
        <v>1</v>
      </c>
      <c r="G5" s="43"/>
      <c r="H5" s="44"/>
      <c r="I5" s="42" t="s">
        <v>2</v>
      </c>
      <c r="J5" s="43"/>
      <c r="K5" s="44"/>
      <c r="L5" s="12" t="s">
        <v>3</v>
      </c>
    </row>
    <row r="6" spans="1:12" ht="30" x14ac:dyDescent="0.25">
      <c r="A6" s="41"/>
      <c r="B6" s="41"/>
      <c r="C6" s="12" t="s">
        <v>4</v>
      </c>
      <c r="D6" s="13" t="s">
        <v>24</v>
      </c>
      <c r="E6" s="13" t="s">
        <v>25</v>
      </c>
      <c r="F6" s="12" t="s">
        <v>4</v>
      </c>
      <c r="G6" s="13" t="s">
        <v>24</v>
      </c>
      <c r="H6" s="13" t="s">
        <v>25</v>
      </c>
      <c r="I6" s="12" t="s">
        <v>4</v>
      </c>
      <c r="J6" s="13" t="s">
        <v>24</v>
      </c>
      <c r="K6" s="13" t="s">
        <v>25</v>
      </c>
      <c r="L6" s="12" t="s">
        <v>4</v>
      </c>
    </row>
    <row r="7" spans="1:12" x14ac:dyDescent="0.25">
      <c r="A7" s="47" t="s">
        <v>5</v>
      </c>
      <c r="B7" s="1" t="s">
        <v>6</v>
      </c>
      <c r="C7" s="4">
        <v>14</v>
      </c>
      <c r="D7" s="6">
        <f t="shared" ref="D7:D38" si="0">C7/$L7</f>
        <v>1.5450833241364087E-3</v>
      </c>
      <c r="E7" s="6">
        <f t="shared" ref="E7:E19" si="1">C7/$L$19</f>
        <v>6.4350567181302664E-6</v>
      </c>
      <c r="F7" s="5">
        <v>6610</v>
      </c>
      <c r="G7" s="6">
        <f t="shared" ref="G7:G38" si="2">F7/$L7</f>
        <v>0.72950005518154726</v>
      </c>
      <c r="H7" s="6">
        <f t="shared" ref="H7:H19" si="3">F7/$L$19</f>
        <v>3.0382660647743616E-3</v>
      </c>
      <c r="I7" s="5">
        <v>2437</v>
      </c>
      <c r="J7" s="6">
        <f t="shared" ref="J7:J38" si="4">I7/$L7</f>
        <v>0.2689548614943163</v>
      </c>
      <c r="K7" s="6">
        <f t="shared" ref="K7:K19" si="5">I7/$L$19</f>
        <v>1.1201595158631043E-3</v>
      </c>
      <c r="L7" s="5">
        <v>9061</v>
      </c>
    </row>
    <row r="8" spans="1:12" x14ac:dyDescent="0.25">
      <c r="A8" s="47"/>
      <c r="B8" s="1" t="s">
        <v>7</v>
      </c>
      <c r="C8" s="2">
        <v>50</v>
      </c>
      <c r="D8" s="6">
        <f t="shared" si="0"/>
        <v>7.4785365999581205E-4</v>
      </c>
      <c r="E8" s="6">
        <f t="shared" si="1"/>
        <v>2.2982345421893811E-5</v>
      </c>
      <c r="F8" s="3">
        <v>40793</v>
      </c>
      <c r="G8" s="6">
        <f t="shared" si="2"/>
        <v>0.61014388704418321</v>
      </c>
      <c r="H8" s="6">
        <f t="shared" si="3"/>
        <v>1.8750376335906285E-2</v>
      </c>
      <c r="I8" s="3">
        <v>26015</v>
      </c>
      <c r="J8" s="6">
        <f t="shared" si="4"/>
        <v>0.38910825929582099</v>
      </c>
      <c r="K8" s="6">
        <f t="shared" si="5"/>
        <v>1.195771432301135E-2</v>
      </c>
      <c r="L8" s="3">
        <v>66858</v>
      </c>
    </row>
    <row r="9" spans="1:12" x14ac:dyDescent="0.25">
      <c r="A9" s="47"/>
      <c r="B9" s="1" t="s">
        <v>8</v>
      </c>
      <c r="C9" s="2">
        <v>99</v>
      </c>
      <c r="D9" s="6">
        <f t="shared" si="0"/>
        <v>1.1831208097804653E-3</v>
      </c>
      <c r="E9" s="6">
        <f t="shared" si="1"/>
        <v>4.5505043935349742E-5</v>
      </c>
      <c r="F9" s="3">
        <v>41636</v>
      </c>
      <c r="G9" s="6">
        <f t="shared" si="2"/>
        <v>0.49757998016181271</v>
      </c>
      <c r="H9" s="6">
        <f t="shared" si="3"/>
        <v>1.9137858679719413E-2</v>
      </c>
      <c r="I9" s="3">
        <v>41942</v>
      </c>
      <c r="J9" s="6">
        <f t="shared" si="4"/>
        <v>0.50123689902840685</v>
      </c>
      <c r="K9" s="6">
        <f t="shared" si="5"/>
        <v>1.9278510633701403E-2</v>
      </c>
      <c r="L9" s="3">
        <v>83677</v>
      </c>
    </row>
    <row r="10" spans="1:12" x14ac:dyDescent="0.25">
      <c r="A10" s="47"/>
      <c r="B10" s="1" t="s">
        <v>9</v>
      </c>
      <c r="C10" s="2">
        <v>173</v>
      </c>
      <c r="D10" s="6">
        <f t="shared" si="0"/>
        <v>1.6044962994565116E-3</v>
      </c>
      <c r="E10" s="6">
        <f t="shared" si="1"/>
        <v>7.9518915159752578E-5</v>
      </c>
      <c r="F10" s="3">
        <v>25081</v>
      </c>
      <c r="G10" s="6">
        <f t="shared" si="2"/>
        <v>0.23261486524085995</v>
      </c>
      <c r="H10" s="6">
        <f t="shared" si="3"/>
        <v>1.1528404110530372E-2</v>
      </c>
      <c r="I10" s="3">
        <v>82568</v>
      </c>
      <c r="J10" s="6">
        <f t="shared" si="4"/>
        <v>0.76578063845968358</v>
      </c>
      <c r="K10" s="6">
        <f t="shared" si="5"/>
        <v>3.7952125935898563E-2</v>
      </c>
      <c r="L10" s="3">
        <v>107822</v>
      </c>
    </row>
    <row r="11" spans="1:12" x14ac:dyDescent="0.25">
      <c r="A11" s="47"/>
      <c r="B11" s="1" t="s">
        <v>10</v>
      </c>
      <c r="C11" s="2">
        <v>234</v>
      </c>
      <c r="D11" s="6">
        <f t="shared" si="0"/>
        <v>1.5155342258145997E-3</v>
      </c>
      <c r="E11" s="6">
        <f t="shared" si="1"/>
        <v>1.0755737657446303E-4</v>
      </c>
      <c r="F11" s="3">
        <v>17516</v>
      </c>
      <c r="G11" s="6">
        <f t="shared" si="2"/>
        <v>0.11344486110841251</v>
      </c>
      <c r="H11" s="6">
        <f t="shared" si="3"/>
        <v>8.0511752481978397E-3</v>
      </c>
      <c r="I11" s="3">
        <v>136651</v>
      </c>
      <c r="J11" s="6">
        <f t="shared" si="4"/>
        <v>0.88503960466577292</v>
      </c>
      <c r="K11" s="6">
        <f t="shared" si="5"/>
        <v>6.2811209684944219E-2</v>
      </c>
      <c r="L11" s="3">
        <v>154401</v>
      </c>
    </row>
    <row r="12" spans="1:12" x14ac:dyDescent="0.25">
      <c r="A12" s="47"/>
      <c r="B12" s="1" t="s">
        <v>11</v>
      </c>
      <c r="C12" s="2">
        <v>292</v>
      </c>
      <c r="D12" s="6">
        <f t="shared" si="0"/>
        <v>1.2722313718314031E-3</v>
      </c>
      <c r="E12" s="6">
        <f t="shared" si="1"/>
        <v>1.3421689726385985E-4</v>
      </c>
      <c r="F12" s="3">
        <v>20808</v>
      </c>
      <c r="G12" s="6">
        <f t="shared" si="2"/>
        <v>9.0659556113246026E-2</v>
      </c>
      <c r="H12" s="6">
        <f t="shared" si="3"/>
        <v>9.5643328707753286E-3</v>
      </c>
      <c r="I12" s="3">
        <v>208418</v>
      </c>
      <c r="J12" s="6">
        <f t="shared" si="4"/>
        <v>0.90806821251492253</v>
      </c>
      <c r="K12" s="6">
        <f t="shared" si="5"/>
        <v>9.5798689362805278E-2</v>
      </c>
      <c r="L12" s="3">
        <v>229518</v>
      </c>
    </row>
    <row r="13" spans="1:12" x14ac:dyDescent="0.25">
      <c r="A13" s="47"/>
      <c r="B13" s="1" t="s">
        <v>12</v>
      </c>
      <c r="C13" s="2">
        <v>307</v>
      </c>
      <c r="D13" s="6">
        <f t="shared" si="0"/>
        <v>7.7994202515630601E-4</v>
      </c>
      <c r="E13" s="6">
        <f t="shared" si="1"/>
        <v>1.4111160089042799E-4</v>
      </c>
      <c r="F13" s="3">
        <v>26149</v>
      </c>
      <c r="G13" s="6">
        <f t="shared" si="2"/>
        <v>6.6432260637824897E-2</v>
      </c>
      <c r="H13" s="6">
        <f t="shared" si="3"/>
        <v>1.2019307008742024E-2</v>
      </c>
      <c r="I13" s="3">
        <v>367163</v>
      </c>
      <c r="J13" s="6">
        <f t="shared" si="4"/>
        <v>0.93278779733701878</v>
      </c>
      <c r="K13" s="6">
        <f t="shared" si="5"/>
        <v>0.16876533784277595</v>
      </c>
      <c r="L13" s="3">
        <v>393619</v>
      </c>
    </row>
    <row r="14" spans="1:12" x14ac:dyDescent="0.25">
      <c r="A14" s="47"/>
      <c r="B14" s="1" t="s">
        <v>13</v>
      </c>
      <c r="C14" s="2">
        <v>295</v>
      </c>
      <c r="D14" s="6">
        <f t="shared" si="0"/>
        <v>6.9031038226814929E-4</v>
      </c>
      <c r="E14" s="6">
        <f t="shared" si="1"/>
        <v>1.3559583798917349E-4</v>
      </c>
      <c r="F14" s="3">
        <v>24120</v>
      </c>
      <c r="G14" s="6">
        <f t="shared" si="2"/>
        <v>5.6441648882399192E-2</v>
      </c>
      <c r="H14" s="6">
        <f t="shared" si="3"/>
        <v>1.1086683431521574E-2</v>
      </c>
      <c r="I14" s="3">
        <v>402929</v>
      </c>
      <c r="J14" s="6">
        <f t="shared" si="4"/>
        <v>0.9428680407353327</v>
      </c>
      <c r="K14" s="6">
        <f t="shared" si="5"/>
        <v>0.18520506916996501</v>
      </c>
      <c r="L14" s="3">
        <v>427344</v>
      </c>
    </row>
    <row r="15" spans="1:12" x14ac:dyDescent="0.25">
      <c r="A15" s="47"/>
      <c r="B15" s="1" t="s">
        <v>14</v>
      </c>
      <c r="C15" s="2">
        <v>164</v>
      </c>
      <c r="D15" s="6">
        <f t="shared" si="0"/>
        <v>4.3494058022134231E-4</v>
      </c>
      <c r="E15" s="6">
        <f t="shared" si="1"/>
        <v>7.5382092983811695E-5</v>
      </c>
      <c r="F15" s="3">
        <v>15297</v>
      </c>
      <c r="G15" s="6">
        <f t="shared" si="2"/>
        <v>4.0568817412474839E-2</v>
      </c>
      <c r="H15" s="6">
        <f t="shared" si="3"/>
        <v>7.0312187583741921E-3</v>
      </c>
      <c r="I15" s="3">
        <v>361602</v>
      </c>
      <c r="J15" s="6">
        <f t="shared" si="4"/>
        <v>0.95899624200730382</v>
      </c>
      <c r="K15" s="6">
        <f t="shared" si="5"/>
        <v>0.16620924138495291</v>
      </c>
      <c r="L15" s="3">
        <v>377063</v>
      </c>
    </row>
    <row r="16" spans="1:12" x14ac:dyDescent="0.25">
      <c r="A16" s="47"/>
      <c r="B16" s="1" t="s">
        <v>15</v>
      </c>
      <c r="C16" s="2">
        <v>88</v>
      </c>
      <c r="D16" s="6">
        <f t="shared" si="0"/>
        <v>3.5230015973609517E-4</v>
      </c>
      <c r="E16" s="6">
        <f t="shared" si="1"/>
        <v>4.0448927942533105E-5</v>
      </c>
      <c r="F16" s="3">
        <v>8511</v>
      </c>
      <c r="G16" s="6">
        <f t="shared" si="2"/>
        <v>3.4073030221748929E-2</v>
      </c>
      <c r="H16" s="6">
        <f t="shared" si="3"/>
        <v>3.9120548377147646E-3</v>
      </c>
      <c r="I16" s="3">
        <v>241188</v>
      </c>
      <c r="J16" s="6">
        <f t="shared" si="4"/>
        <v>0.96557466961851501</v>
      </c>
      <c r="K16" s="6">
        <f t="shared" si="5"/>
        <v>0.11086131855231449</v>
      </c>
      <c r="L16" s="3">
        <v>249787</v>
      </c>
    </row>
    <row r="17" spans="1:12" x14ac:dyDescent="0.25">
      <c r="A17" s="47"/>
      <c r="B17" s="1" t="s">
        <v>16</v>
      </c>
      <c r="C17" s="2">
        <v>22</v>
      </c>
      <c r="D17" s="6">
        <f t="shared" si="0"/>
        <v>2.8792419741129971E-4</v>
      </c>
      <c r="E17" s="6">
        <f t="shared" si="1"/>
        <v>1.0112231985633276E-5</v>
      </c>
      <c r="F17" s="3">
        <v>2368</v>
      </c>
      <c r="G17" s="6">
        <f t="shared" si="2"/>
        <v>3.0991113612270804E-2</v>
      </c>
      <c r="H17" s="6">
        <f t="shared" si="3"/>
        <v>1.0884438791808908E-3</v>
      </c>
      <c r="I17" s="3">
        <v>74019</v>
      </c>
      <c r="J17" s="6">
        <f t="shared" si="4"/>
        <v>0.96872096219031789</v>
      </c>
      <c r="K17" s="6">
        <f t="shared" si="5"/>
        <v>3.4022604515663156E-2</v>
      </c>
      <c r="L17" s="3">
        <v>76409</v>
      </c>
    </row>
    <row r="18" spans="1:12" x14ac:dyDescent="0.25">
      <c r="A18" s="47"/>
      <c r="B18" s="1" t="s">
        <v>17</v>
      </c>
      <c r="C18" s="2">
        <v>1</v>
      </c>
      <c r="D18" s="6">
        <f t="shared" si="0"/>
        <v>4.1666666666666664E-2</v>
      </c>
      <c r="E18" s="6">
        <f t="shared" si="1"/>
        <v>4.5964690843787619E-7</v>
      </c>
      <c r="F18" s="2">
        <v>7</v>
      </c>
      <c r="G18" s="6">
        <f t="shared" si="2"/>
        <v>0.29166666666666669</v>
      </c>
      <c r="H18" s="6">
        <f t="shared" si="3"/>
        <v>3.2175283590651332E-6</v>
      </c>
      <c r="I18" s="2">
        <v>16</v>
      </c>
      <c r="J18" s="6">
        <f t="shared" si="4"/>
        <v>0.66666666666666663</v>
      </c>
      <c r="K18" s="6">
        <f t="shared" si="5"/>
        <v>7.3543505350060191E-6</v>
      </c>
      <c r="L18" s="2">
        <v>24</v>
      </c>
    </row>
    <row r="19" spans="1:12" x14ac:dyDescent="0.25">
      <c r="A19" s="47"/>
      <c r="B19" s="8" t="s">
        <v>18</v>
      </c>
      <c r="C19" s="9">
        <v>1739</v>
      </c>
      <c r="D19" s="10">
        <f t="shared" si="0"/>
        <v>7.9932597377346674E-4</v>
      </c>
      <c r="E19" s="10">
        <f t="shared" si="1"/>
        <v>7.9932597377346674E-4</v>
      </c>
      <c r="F19" s="9">
        <v>228896</v>
      </c>
      <c r="G19" s="10">
        <f t="shared" si="2"/>
        <v>0.10521133875379611</v>
      </c>
      <c r="H19" s="10">
        <f t="shared" si="3"/>
        <v>0.10521133875379611</v>
      </c>
      <c r="I19" s="9">
        <v>1944948</v>
      </c>
      <c r="J19" s="10">
        <f t="shared" si="4"/>
        <v>0.89398933527243041</v>
      </c>
      <c r="K19" s="10">
        <f t="shared" si="5"/>
        <v>0.89398933527243041</v>
      </c>
      <c r="L19" s="9">
        <v>2175583</v>
      </c>
    </row>
    <row r="20" spans="1:12" x14ac:dyDescent="0.25">
      <c r="A20" s="31" t="s">
        <v>19</v>
      </c>
      <c r="B20" s="1" t="s">
        <v>6</v>
      </c>
      <c r="C20" s="4">
        <v>12</v>
      </c>
      <c r="D20" s="6">
        <f t="shared" si="0"/>
        <v>1.4184397163120568E-3</v>
      </c>
      <c r="E20" s="6">
        <f t="shared" ref="E20:E32" si="6">C20/$L$32</f>
        <v>5.7864817178521161E-6</v>
      </c>
      <c r="F20" s="5">
        <v>6258</v>
      </c>
      <c r="G20" s="6">
        <f t="shared" si="2"/>
        <v>0.7397163120567376</v>
      </c>
      <c r="H20" s="6">
        <f t="shared" ref="H20:H32" si="7">F20/$L$32</f>
        <v>3.0176502158598783E-3</v>
      </c>
      <c r="I20" s="5">
        <v>2190</v>
      </c>
      <c r="J20" s="6">
        <f t="shared" si="4"/>
        <v>0.25886524822695034</v>
      </c>
      <c r="K20" s="6">
        <f t="shared" ref="K20:K32" si="8">I20/$L$32</f>
        <v>1.0560329135080111E-3</v>
      </c>
      <c r="L20" s="5">
        <v>8460</v>
      </c>
    </row>
    <row r="21" spans="1:12" x14ac:dyDescent="0.25">
      <c r="A21" s="32"/>
      <c r="B21" s="1" t="s">
        <v>7</v>
      </c>
      <c r="C21" s="2">
        <v>54</v>
      </c>
      <c r="D21" s="6">
        <f t="shared" si="0"/>
        <v>8.3016895475579195E-4</v>
      </c>
      <c r="E21" s="6">
        <f t="shared" si="6"/>
        <v>2.6039167730334521E-5</v>
      </c>
      <c r="F21" s="3">
        <v>40207</v>
      </c>
      <c r="G21" s="6">
        <f t="shared" si="2"/>
        <v>0.61812228081233567</v>
      </c>
      <c r="H21" s="6">
        <f t="shared" si="7"/>
        <v>1.9388089202473334E-2</v>
      </c>
      <c r="I21" s="3">
        <v>24786</v>
      </c>
      <c r="J21" s="6">
        <f t="shared" si="4"/>
        <v>0.38104755023290854</v>
      </c>
      <c r="K21" s="6">
        <f t="shared" si="8"/>
        <v>1.1951977988223545E-2</v>
      </c>
      <c r="L21" s="3">
        <v>65047</v>
      </c>
    </row>
    <row r="22" spans="1:12" x14ac:dyDescent="0.25">
      <c r="A22" s="32"/>
      <c r="B22" s="1" t="s">
        <v>8</v>
      </c>
      <c r="C22" s="2">
        <v>77</v>
      </c>
      <c r="D22" s="6">
        <f t="shared" si="0"/>
        <v>9.2515829818933307E-4</v>
      </c>
      <c r="E22" s="6">
        <f t="shared" si="6"/>
        <v>3.7129924356217745E-5</v>
      </c>
      <c r="F22" s="3">
        <v>41883</v>
      </c>
      <c r="G22" s="6">
        <f t="shared" si="2"/>
        <v>0.50322603900082907</v>
      </c>
      <c r="H22" s="6">
        <f t="shared" si="7"/>
        <v>2.0196267815733346E-2</v>
      </c>
      <c r="I22" s="3">
        <v>41269</v>
      </c>
      <c r="J22" s="6">
        <f t="shared" si="4"/>
        <v>0.49584880270098164</v>
      </c>
      <c r="K22" s="6">
        <f t="shared" si="8"/>
        <v>1.9900192834503248E-2</v>
      </c>
      <c r="L22" s="3">
        <v>83229</v>
      </c>
    </row>
    <row r="23" spans="1:12" x14ac:dyDescent="0.25">
      <c r="A23" s="32"/>
      <c r="B23" s="1" t="s">
        <v>9</v>
      </c>
      <c r="C23" s="2">
        <v>151</v>
      </c>
      <c r="D23" s="6">
        <f t="shared" si="0"/>
        <v>1.4341070546670211E-3</v>
      </c>
      <c r="E23" s="6">
        <f t="shared" si="6"/>
        <v>7.2813228282972463E-5</v>
      </c>
      <c r="F23" s="3">
        <v>24736</v>
      </c>
      <c r="G23" s="6">
        <f t="shared" si="2"/>
        <v>0.23492762982942675</v>
      </c>
      <c r="H23" s="6">
        <f t="shared" si="7"/>
        <v>1.1927867647732494E-2</v>
      </c>
      <c r="I23" s="3">
        <v>80405</v>
      </c>
      <c r="J23" s="6">
        <f t="shared" si="4"/>
        <v>0.76363826311590621</v>
      </c>
      <c r="K23" s="6">
        <f t="shared" si="8"/>
        <v>3.8771838543658281E-2</v>
      </c>
      <c r="L23" s="3">
        <v>105292</v>
      </c>
    </row>
    <row r="24" spans="1:12" x14ac:dyDescent="0.25">
      <c r="A24" s="32"/>
      <c r="B24" s="1" t="s">
        <v>10</v>
      </c>
      <c r="C24" s="2">
        <v>204</v>
      </c>
      <c r="D24" s="6">
        <f t="shared" si="0"/>
        <v>1.3812715823684745E-3</v>
      </c>
      <c r="E24" s="6">
        <f t="shared" si="6"/>
        <v>9.8370189203485963E-5</v>
      </c>
      <c r="F24" s="3">
        <v>17223</v>
      </c>
      <c r="G24" s="6">
        <f t="shared" si="2"/>
        <v>0.11661588462319723</v>
      </c>
      <c r="H24" s="6">
        <f t="shared" si="7"/>
        <v>8.3050478855472495E-3</v>
      </c>
      <c r="I24" s="3">
        <v>130263</v>
      </c>
      <c r="J24" s="6">
        <f t="shared" si="4"/>
        <v>0.88200284379443428</v>
      </c>
      <c r="K24" s="6">
        <f t="shared" si="8"/>
        <v>6.2813705667714187E-2</v>
      </c>
      <c r="L24" s="3">
        <v>147690</v>
      </c>
    </row>
    <row r="25" spans="1:12" x14ac:dyDescent="0.25">
      <c r="A25" s="32"/>
      <c r="B25" s="1" t="s">
        <v>11</v>
      </c>
      <c r="C25" s="2">
        <v>322</v>
      </c>
      <c r="D25" s="6">
        <f t="shared" si="0"/>
        <v>1.5100710483738598E-3</v>
      </c>
      <c r="E25" s="6">
        <f t="shared" si="6"/>
        <v>1.5527059276236512E-4</v>
      </c>
      <c r="F25" s="3">
        <v>20479</v>
      </c>
      <c r="G25" s="6">
        <f t="shared" si="2"/>
        <v>9.60395807442493E-2</v>
      </c>
      <c r="H25" s="6">
        <f t="shared" si="7"/>
        <v>9.8751132583244569E-3</v>
      </c>
      <c r="I25" s="3">
        <v>192434</v>
      </c>
      <c r="J25" s="6">
        <f t="shared" si="4"/>
        <v>0.9024503482073768</v>
      </c>
      <c r="K25" s="6">
        <f t="shared" si="8"/>
        <v>9.2792985241096165E-2</v>
      </c>
      <c r="L25" s="3">
        <v>213235</v>
      </c>
    </row>
    <row r="26" spans="1:12" x14ac:dyDescent="0.25">
      <c r="A26" s="32"/>
      <c r="B26" s="1" t="s">
        <v>12</v>
      </c>
      <c r="C26" s="2">
        <v>306</v>
      </c>
      <c r="D26" s="6">
        <f t="shared" si="0"/>
        <v>8.4130418645060362E-4</v>
      </c>
      <c r="E26" s="6">
        <f t="shared" si="6"/>
        <v>1.4755528380522894E-4</v>
      </c>
      <c r="F26" s="3">
        <v>24188</v>
      </c>
      <c r="G26" s="6">
        <f t="shared" si="2"/>
        <v>6.6501521770807842E-2</v>
      </c>
      <c r="H26" s="6">
        <f t="shared" si="7"/>
        <v>1.1663618315950582E-2</v>
      </c>
      <c r="I26" s="3">
        <v>339227</v>
      </c>
      <c r="J26" s="6">
        <f t="shared" si="4"/>
        <v>0.93265717404274151</v>
      </c>
      <c r="K26" s="6">
        <f t="shared" si="8"/>
        <v>0.16357756947515165</v>
      </c>
      <c r="L26" s="3">
        <v>363721</v>
      </c>
    </row>
    <row r="27" spans="1:12" x14ac:dyDescent="0.25">
      <c r="A27" s="32"/>
      <c r="B27" s="1" t="s">
        <v>13</v>
      </c>
      <c r="C27" s="2">
        <v>253</v>
      </c>
      <c r="D27" s="6">
        <f t="shared" si="0"/>
        <v>6.1819647896788066E-4</v>
      </c>
      <c r="E27" s="6">
        <f t="shared" si="6"/>
        <v>1.2199832288471544E-4</v>
      </c>
      <c r="F27" s="3">
        <v>21746</v>
      </c>
      <c r="G27" s="6">
        <f t="shared" si="2"/>
        <v>5.3135575619112779E-2</v>
      </c>
      <c r="H27" s="6">
        <f t="shared" si="7"/>
        <v>1.0486069286367677E-2</v>
      </c>
      <c r="I27" s="3">
        <v>387256</v>
      </c>
      <c r="J27" s="6">
        <f t="shared" si="4"/>
        <v>0.94624622790191937</v>
      </c>
      <c r="K27" s="6">
        <f t="shared" si="8"/>
        <v>0.18673748034404491</v>
      </c>
      <c r="L27" s="3">
        <v>409255</v>
      </c>
    </row>
    <row r="28" spans="1:12" x14ac:dyDescent="0.25">
      <c r="A28" s="32"/>
      <c r="B28" s="1" t="s">
        <v>14</v>
      </c>
      <c r="C28" s="2">
        <v>170</v>
      </c>
      <c r="D28" s="6">
        <f t="shared" si="0"/>
        <v>4.6212730791814368E-4</v>
      </c>
      <c r="E28" s="6">
        <f t="shared" si="6"/>
        <v>8.197515766957164E-5</v>
      </c>
      <c r="F28" s="3">
        <v>14112</v>
      </c>
      <c r="G28" s="6">
        <f t="shared" si="2"/>
        <v>3.8362003349063784E-2</v>
      </c>
      <c r="H28" s="6">
        <f t="shared" si="7"/>
        <v>6.8049025001940882E-3</v>
      </c>
      <c r="I28" s="3">
        <v>353582</v>
      </c>
      <c r="J28" s="6">
        <f t="shared" si="4"/>
        <v>0.96117586934301802</v>
      </c>
      <c r="K28" s="6">
        <f t="shared" si="8"/>
        <v>0.17049964823013222</v>
      </c>
      <c r="L28" s="3">
        <v>367864</v>
      </c>
    </row>
    <row r="29" spans="1:12" x14ac:dyDescent="0.25">
      <c r="A29" s="32"/>
      <c r="B29" s="1" t="s">
        <v>15</v>
      </c>
      <c r="C29" s="2">
        <v>67</v>
      </c>
      <c r="D29" s="6">
        <f t="shared" si="0"/>
        <v>2.8358467965512718E-4</v>
      </c>
      <c r="E29" s="6">
        <f t="shared" si="6"/>
        <v>3.2307856258007648E-5</v>
      </c>
      <c r="F29" s="3">
        <v>7018</v>
      </c>
      <c r="G29" s="6">
        <f t="shared" si="2"/>
        <v>2.9704437042084812E-2</v>
      </c>
      <c r="H29" s="6">
        <f t="shared" si="7"/>
        <v>3.384127391323846E-3</v>
      </c>
      <c r="I29" s="3">
        <v>229176</v>
      </c>
      <c r="J29" s="6">
        <f t="shared" si="4"/>
        <v>0.97001197827826002</v>
      </c>
      <c r="K29" s="6">
        <f t="shared" si="8"/>
        <v>0.11051022784753971</v>
      </c>
      <c r="L29" s="3">
        <v>236261</v>
      </c>
    </row>
    <row r="30" spans="1:12" x14ac:dyDescent="0.25">
      <c r="A30" s="32"/>
      <c r="B30" s="1" t="s">
        <v>16</v>
      </c>
      <c r="C30" s="2">
        <v>24</v>
      </c>
      <c r="D30" s="6">
        <f t="shared" si="0"/>
        <v>3.2548993015528584E-4</v>
      </c>
      <c r="E30" s="6">
        <f t="shared" si="6"/>
        <v>1.1572963435704232E-5</v>
      </c>
      <c r="F30" s="3">
        <v>1922</v>
      </c>
      <c r="G30" s="6">
        <f t="shared" si="2"/>
        <v>2.6066318573269139E-2</v>
      </c>
      <c r="H30" s="6">
        <f t="shared" si="7"/>
        <v>9.2680148847598058E-4</v>
      </c>
      <c r="I30" s="3">
        <v>71789</v>
      </c>
      <c r="J30" s="6">
        <f t="shared" si="4"/>
        <v>0.97360819149657563</v>
      </c>
      <c r="K30" s="6">
        <f t="shared" si="8"/>
        <v>3.4617144670240463E-2</v>
      </c>
      <c r="L30" s="3">
        <v>73735</v>
      </c>
    </row>
    <row r="31" spans="1:12" x14ac:dyDescent="0.25">
      <c r="A31" s="32"/>
      <c r="B31" s="1" t="s">
        <v>17</v>
      </c>
      <c r="C31" s="2">
        <v>0</v>
      </c>
      <c r="D31" s="6">
        <f t="shared" si="0"/>
        <v>0</v>
      </c>
      <c r="E31" s="6">
        <f t="shared" si="6"/>
        <v>0</v>
      </c>
      <c r="F31" s="2">
        <v>2</v>
      </c>
      <c r="G31" s="6">
        <f t="shared" si="2"/>
        <v>0.2</v>
      </c>
      <c r="H31" s="6">
        <f t="shared" si="7"/>
        <v>9.6441361964201941E-7</v>
      </c>
      <c r="I31" s="2">
        <v>8</v>
      </c>
      <c r="J31" s="6">
        <f t="shared" si="4"/>
        <v>0.8</v>
      </c>
      <c r="K31" s="6">
        <f t="shared" si="8"/>
        <v>3.8576544785680776E-6</v>
      </c>
      <c r="L31" s="2">
        <v>10</v>
      </c>
    </row>
    <row r="32" spans="1:12" x14ac:dyDescent="0.25">
      <c r="A32" s="33"/>
      <c r="B32" s="8" t="s">
        <v>18</v>
      </c>
      <c r="C32" s="9">
        <v>1640</v>
      </c>
      <c r="D32" s="10">
        <f t="shared" si="0"/>
        <v>7.9081916810645584E-4</v>
      </c>
      <c r="E32" s="10">
        <f t="shared" si="6"/>
        <v>7.9081916810645584E-4</v>
      </c>
      <c r="F32" s="9">
        <v>219774</v>
      </c>
      <c r="G32" s="10">
        <f t="shared" si="2"/>
        <v>0.10597651942160258</v>
      </c>
      <c r="H32" s="10">
        <f t="shared" si="7"/>
        <v>0.10597651942160258</v>
      </c>
      <c r="I32" s="9">
        <v>1852385</v>
      </c>
      <c r="J32" s="10">
        <f t="shared" si="4"/>
        <v>0.89323266141029101</v>
      </c>
      <c r="K32" s="10">
        <f t="shared" si="8"/>
        <v>0.89323266141029101</v>
      </c>
      <c r="L32" s="9">
        <v>2073799</v>
      </c>
    </row>
    <row r="33" spans="1:12" x14ac:dyDescent="0.25">
      <c r="A33" s="31" t="s">
        <v>20</v>
      </c>
      <c r="B33" s="1" t="s">
        <v>6</v>
      </c>
      <c r="C33" s="4">
        <v>27</v>
      </c>
      <c r="D33" s="6">
        <f t="shared" si="0"/>
        <v>3.2074126870990736E-3</v>
      </c>
      <c r="E33" s="6">
        <f t="shared" ref="E33:E45" si="9">C33/$L$45</f>
        <v>1.3959151386996791E-5</v>
      </c>
      <c r="F33" s="5">
        <v>6370</v>
      </c>
      <c r="G33" s="6">
        <f t="shared" si="2"/>
        <v>0.75671180803041105</v>
      </c>
      <c r="H33" s="6">
        <f t="shared" ref="H33:H45" si="10">F33/$L$45</f>
        <v>3.2933257161173912E-3</v>
      </c>
      <c r="I33" s="5">
        <v>2021</v>
      </c>
      <c r="J33" s="6">
        <f t="shared" si="4"/>
        <v>0.24008077928248991</v>
      </c>
      <c r="K33" s="6">
        <f t="shared" ref="K33:K45" si="11">I33/$L$45</f>
        <v>1.0448683315970562E-3</v>
      </c>
      <c r="L33" s="5">
        <v>8418</v>
      </c>
    </row>
    <row r="34" spans="1:12" x14ac:dyDescent="0.25">
      <c r="A34" s="32"/>
      <c r="B34" s="1" t="s">
        <v>7</v>
      </c>
      <c r="C34" s="2">
        <v>74</v>
      </c>
      <c r="D34" s="6">
        <f t="shared" si="0"/>
        <v>1.22650578446647E-3</v>
      </c>
      <c r="E34" s="6">
        <f t="shared" si="9"/>
        <v>3.8258414912509723E-5</v>
      </c>
      <c r="F34" s="3">
        <v>38441</v>
      </c>
      <c r="G34" s="6">
        <f t="shared" si="2"/>
        <v>0.63713660622534563</v>
      </c>
      <c r="H34" s="6">
        <f t="shared" si="10"/>
        <v>1.9874212535834952E-2</v>
      </c>
      <c r="I34" s="3">
        <v>21819</v>
      </c>
      <c r="J34" s="6">
        <f t="shared" si="4"/>
        <v>0.36163688799018795</v>
      </c>
      <c r="K34" s="6">
        <f t="shared" si="11"/>
        <v>1.1280545337514186E-2</v>
      </c>
      <c r="L34" s="3">
        <v>60334</v>
      </c>
    </row>
    <row r="35" spans="1:12" x14ac:dyDescent="0.25">
      <c r="A35" s="32"/>
      <c r="B35" s="1" t="s">
        <v>8</v>
      </c>
      <c r="C35" s="2">
        <v>97</v>
      </c>
      <c r="D35" s="6">
        <f t="shared" si="0"/>
        <v>1.1956856702619414E-3</v>
      </c>
      <c r="E35" s="6">
        <f t="shared" si="9"/>
        <v>5.014954387180329E-5</v>
      </c>
      <c r="F35" s="3">
        <v>42436</v>
      </c>
      <c r="G35" s="6">
        <f t="shared" si="2"/>
        <v>0.52309399075500773</v>
      </c>
      <c r="H35" s="6">
        <f t="shared" si="10"/>
        <v>2.1939649935503552E-2</v>
      </c>
      <c r="I35" s="3">
        <v>38592</v>
      </c>
      <c r="J35" s="6">
        <f t="shared" si="4"/>
        <v>0.47571032357473036</v>
      </c>
      <c r="K35" s="6">
        <f t="shared" si="11"/>
        <v>1.9952280382480748E-2</v>
      </c>
      <c r="L35" s="3">
        <v>81125</v>
      </c>
    </row>
    <row r="36" spans="1:12" x14ac:dyDescent="0.25">
      <c r="A36" s="32"/>
      <c r="B36" s="1" t="s">
        <v>9</v>
      </c>
      <c r="C36" s="2">
        <v>183</v>
      </c>
      <c r="D36" s="6">
        <f t="shared" si="0"/>
        <v>1.8561343719571569E-3</v>
      </c>
      <c r="E36" s="6">
        <f t="shared" si="9"/>
        <v>9.4612026067422697E-5</v>
      </c>
      <c r="F36" s="3">
        <v>23326</v>
      </c>
      <c r="G36" s="6">
        <f t="shared" si="2"/>
        <v>0.2365912041544953</v>
      </c>
      <c r="H36" s="6">
        <f t="shared" si="10"/>
        <v>1.2059672787151378E-2</v>
      </c>
      <c r="I36" s="3">
        <v>75083</v>
      </c>
      <c r="J36" s="6">
        <f t="shared" si="4"/>
        <v>0.7615526614735475</v>
      </c>
      <c r="K36" s="6">
        <f t="shared" si="11"/>
        <v>3.8818331984810377E-2</v>
      </c>
      <c r="L36" s="3">
        <v>98592</v>
      </c>
    </row>
    <row r="37" spans="1:12" x14ac:dyDescent="0.25">
      <c r="A37" s="32"/>
      <c r="B37" s="1" t="s">
        <v>10</v>
      </c>
      <c r="C37" s="2">
        <v>228</v>
      </c>
      <c r="D37" s="6">
        <f t="shared" si="0"/>
        <v>1.6542597187758478E-3</v>
      </c>
      <c r="E37" s="6">
        <f t="shared" si="9"/>
        <v>1.1787727837908402E-4</v>
      </c>
      <c r="F37" s="3">
        <v>15173</v>
      </c>
      <c r="G37" s="6">
        <f t="shared" si="2"/>
        <v>0.11008808207449973</v>
      </c>
      <c r="H37" s="6">
        <f t="shared" si="10"/>
        <v>7.8445260738852721E-3</v>
      </c>
      <c r="I37" s="3">
        <v>122425</v>
      </c>
      <c r="J37" s="6">
        <f t="shared" si="4"/>
        <v>0.88825765820672442</v>
      </c>
      <c r="K37" s="6">
        <f t="shared" si="11"/>
        <v>6.3294411427891939E-2</v>
      </c>
      <c r="L37" s="3">
        <v>137826</v>
      </c>
    </row>
    <row r="38" spans="1:12" x14ac:dyDescent="0.25">
      <c r="A38" s="32"/>
      <c r="B38" s="1" t="s">
        <v>11</v>
      </c>
      <c r="C38" s="2">
        <v>318</v>
      </c>
      <c r="D38" s="6">
        <f t="shared" si="0"/>
        <v>1.6240979361698867E-3</v>
      </c>
      <c r="E38" s="6">
        <f t="shared" si="9"/>
        <v>1.6440778300240666E-4</v>
      </c>
      <c r="F38" s="3">
        <v>17678</v>
      </c>
      <c r="G38" s="6">
        <f t="shared" si="2"/>
        <v>9.0285545017645463E-2</v>
      </c>
      <c r="H38" s="6">
        <f t="shared" si="10"/>
        <v>9.1396251192344177E-3</v>
      </c>
      <c r="I38" s="3">
        <v>177805</v>
      </c>
      <c r="J38" s="6">
        <f t="shared" si="4"/>
        <v>0.90809035704618468</v>
      </c>
      <c r="K38" s="6">
        <f t="shared" si="11"/>
        <v>9.192618193944313E-2</v>
      </c>
      <c r="L38" s="3">
        <v>195801</v>
      </c>
    </row>
    <row r="39" spans="1:12" x14ac:dyDescent="0.25">
      <c r="A39" s="32"/>
      <c r="B39" s="1" t="s">
        <v>12</v>
      </c>
      <c r="C39" s="2">
        <v>367</v>
      </c>
      <c r="D39" s="6">
        <f t="shared" ref="D39:D70" si="12">C39/$L39</f>
        <v>1.1192675659437682E-3</v>
      </c>
      <c r="E39" s="6">
        <f t="shared" si="9"/>
        <v>1.8974105774177122E-4</v>
      </c>
      <c r="F39" s="3">
        <v>18820</v>
      </c>
      <c r="G39" s="6">
        <f t="shared" ref="G39:G70" si="13">F39/$L39</f>
        <v>5.7396772727688603E-2</v>
      </c>
      <c r="H39" s="6">
        <f t="shared" si="10"/>
        <v>9.7300455223436905E-3</v>
      </c>
      <c r="I39" s="3">
        <v>308706</v>
      </c>
      <c r="J39" s="6">
        <f t="shared" ref="J39:J70" si="14">I39/$L39</f>
        <v>0.94148395970636767</v>
      </c>
      <c r="K39" s="6">
        <f t="shared" si="11"/>
        <v>0.1596027328916382</v>
      </c>
      <c r="L39" s="3">
        <v>327893</v>
      </c>
    </row>
    <row r="40" spans="1:12" x14ac:dyDescent="0.25">
      <c r="A40" s="32"/>
      <c r="B40" s="1" t="s">
        <v>13</v>
      </c>
      <c r="C40" s="2">
        <v>272</v>
      </c>
      <c r="D40" s="6">
        <f t="shared" si="12"/>
        <v>7.1536402034579429E-4</v>
      </c>
      <c r="E40" s="6">
        <f t="shared" si="9"/>
        <v>1.4062552508381954E-4</v>
      </c>
      <c r="F40" s="3">
        <v>16539</v>
      </c>
      <c r="G40" s="6">
        <f t="shared" si="13"/>
        <v>4.3497814457717256E-2</v>
      </c>
      <c r="H40" s="6">
        <f t="shared" si="10"/>
        <v>8.5507557329459246E-3</v>
      </c>
      <c r="I40" s="3">
        <v>363415</v>
      </c>
      <c r="J40" s="6">
        <f t="shared" si="14"/>
        <v>0.95578682152193695</v>
      </c>
      <c r="K40" s="6">
        <f t="shared" si="11"/>
        <v>0.18788759264094218</v>
      </c>
      <c r="L40" s="3">
        <v>380226</v>
      </c>
    </row>
    <row r="41" spans="1:12" x14ac:dyDescent="0.25">
      <c r="A41" s="32"/>
      <c r="B41" s="1" t="s">
        <v>14</v>
      </c>
      <c r="C41" s="2">
        <v>179</v>
      </c>
      <c r="D41" s="6">
        <f t="shared" si="12"/>
        <v>5.0540843495619318E-4</v>
      </c>
      <c r="E41" s="6">
        <f t="shared" si="9"/>
        <v>9.2544003639719467E-5</v>
      </c>
      <c r="F41" s="3">
        <v>10186</v>
      </c>
      <c r="G41" s="6">
        <f t="shared" si="13"/>
        <v>2.8760281108736224E-2</v>
      </c>
      <c r="H41" s="6">
        <f t="shared" si="10"/>
        <v>5.2662191121462714E-3</v>
      </c>
      <c r="I41" s="3">
        <v>343804</v>
      </c>
      <c r="J41" s="6">
        <f t="shared" si="14"/>
        <v>0.97073431045630754</v>
      </c>
      <c r="K41" s="6">
        <f t="shared" si="11"/>
        <v>0.17774859568352019</v>
      </c>
      <c r="L41" s="3">
        <v>354169</v>
      </c>
    </row>
    <row r="42" spans="1:12" x14ac:dyDescent="0.25">
      <c r="A42" s="32"/>
      <c r="B42" s="1" t="s">
        <v>15</v>
      </c>
      <c r="C42" s="2">
        <v>92</v>
      </c>
      <c r="D42" s="6">
        <f t="shared" si="12"/>
        <v>4.1871282216993371E-4</v>
      </c>
      <c r="E42" s="6">
        <f t="shared" si="9"/>
        <v>4.7564515837174252E-5</v>
      </c>
      <c r="F42" s="3">
        <v>4818</v>
      </c>
      <c r="G42" s="6">
        <f t="shared" si="13"/>
        <v>2.1927808447986311E-2</v>
      </c>
      <c r="H42" s="6">
        <f t="shared" si="10"/>
        <v>2.4909330141685386E-3</v>
      </c>
      <c r="I42" s="3">
        <v>214811</v>
      </c>
      <c r="J42" s="6">
        <f t="shared" si="14"/>
        <v>0.97765347872984376</v>
      </c>
      <c r="K42" s="6">
        <f t="shared" si="11"/>
        <v>0.11105849142933955</v>
      </c>
      <c r="L42" s="3">
        <v>219721</v>
      </c>
    </row>
    <row r="43" spans="1:12" x14ac:dyDescent="0.25">
      <c r="A43" s="32"/>
      <c r="B43" s="1" t="s">
        <v>16</v>
      </c>
      <c r="C43" s="2">
        <v>24</v>
      </c>
      <c r="D43" s="6">
        <f t="shared" si="12"/>
        <v>3.4238758274366581E-4</v>
      </c>
      <c r="E43" s="6">
        <f t="shared" si="9"/>
        <v>1.2408134566219371E-5</v>
      </c>
      <c r="F43" s="3">
        <v>1327</v>
      </c>
      <c r="G43" s="6">
        <f t="shared" si="13"/>
        <v>1.8931180095868524E-2</v>
      </c>
      <c r="H43" s="6">
        <f t="shared" si="10"/>
        <v>6.8606644039054601E-4</v>
      </c>
      <c r="I43" s="3">
        <v>68745</v>
      </c>
      <c r="J43" s="6">
        <f t="shared" si="14"/>
        <v>0.98072643232138779</v>
      </c>
      <c r="K43" s="6">
        <f t="shared" si="11"/>
        <v>3.5541550448114613E-2</v>
      </c>
      <c r="L43" s="3">
        <v>70096</v>
      </c>
    </row>
    <row r="44" spans="1:12" x14ac:dyDescent="0.25">
      <c r="A44" s="32"/>
      <c r="B44" s="1" t="s">
        <v>17</v>
      </c>
      <c r="C44" s="2">
        <v>0</v>
      </c>
      <c r="D44" s="6">
        <f t="shared" si="12"/>
        <v>0</v>
      </c>
      <c r="E44" s="6">
        <f t="shared" si="9"/>
        <v>0</v>
      </c>
      <c r="F44" s="2">
        <v>4</v>
      </c>
      <c r="G44" s="6">
        <f t="shared" si="13"/>
        <v>0.2857142857142857</v>
      </c>
      <c r="H44" s="6">
        <f t="shared" si="10"/>
        <v>2.0680224277032284E-6</v>
      </c>
      <c r="I44" s="2">
        <v>10</v>
      </c>
      <c r="J44" s="6">
        <f t="shared" si="14"/>
        <v>0.7142857142857143</v>
      </c>
      <c r="K44" s="6">
        <f t="shared" si="11"/>
        <v>5.1700560692580711E-6</v>
      </c>
      <c r="L44" s="2">
        <v>14</v>
      </c>
    </row>
    <row r="45" spans="1:12" x14ac:dyDescent="0.25">
      <c r="A45" s="33"/>
      <c r="B45" s="8" t="s">
        <v>18</v>
      </c>
      <c r="C45" s="9">
        <v>1861</v>
      </c>
      <c r="D45" s="10">
        <f t="shared" si="12"/>
        <v>9.6214743448892704E-4</v>
      </c>
      <c r="E45" s="10">
        <f t="shared" si="9"/>
        <v>9.6214743448892704E-4</v>
      </c>
      <c r="F45" s="9">
        <v>195118</v>
      </c>
      <c r="G45" s="10">
        <f t="shared" si="13"/>
        <v>0.10087710001214963</v>
      </c>
      <c r="H45" s="10">
        <f t="shared" si="10"/>
        <v>0.10087710001214963</v>
      </c>
      <c r="I45" s="9">
        <v>1737236</v>
      </c>
      <c r="J45" s="10">
        <f t="shared" si="14"/>
        <v>0.89816075255336147</v>
      </c>
      <c r="K45" s="10">
        <f t="shared" si="11"/>
        <v>0.89816075255336147</v>
      </c>
      <c r="L45" s="9">
        <v>1934215</v>
      </c>
    </row>
    <row r="46" spans="1:12" x14ac:dyDescent="0.25">
      <c r="A46" s="31" t="s">
        <v>21</v>
      </c>
      <c r="B46" s="1" t="s">
        <v>6</v>
      </c>
      <c r="C46" s="4">
        <v>17</v>
      </c>
      <c r="D46" s="6">
        <f t="shared" si="12"/>
        <v>2.1026592455163882E-3</v>
      </c>
      <c r="E46" s="6">
        <f t="shared" ref="E46:E58" si="15">C46/$L$58</f>
        <v>8.653856922220152E-6</v>
      </c>
      <c r="F46" s="5">
        <v>6284</v>
      </c>
      <c r="G46" s="6">
        <f t="shared" si="13"/>
        <v>0.77724180581323443</v>
      </c>
      <c r="H46" s="6">
        <f t="shared" ref="H46:H58" si="16">F46/$L$58</f>
        <v>3.1988727587783199E-3</v>
      </c>
      <c r="I46" s="5">
        <v>1784</v>
      </c>
      <c r="J46" s="6">
        <f t="shared" si="14"/>
        <v>0.22065553494124923</v>
      </c>
      <c r="K46" s="6">
        <f t="shared" ref="K46:K58" si="17">I46/$L$58</f>
        <v>9.081459264259266E-4</v>
      </c>
      <c r="L46" s="5">
        <v>8085</v>
      </c>
    </row>
    <row r="47" spans="1:12" x14ac:dyDescent="0.25">
      <c r="A47" s="32"/>
      <c r="B47" s="1" t="s">
        <v>7</v>
      </c>
      <c r="C47" s="2">
        <v>107</v>
      </c>
      <c r="D47" s="6">
        <f t="shared" si="12"/>
        <v>1.7964775608199997E-3</v>
      </c>
      <c r="E47" s="6">
        <f t="shared" si="15"/>
        <v>5.4468393569268017E-5</v>
      </c>
      <c r="F47" s="3">
        <v>39486</v>
      </c>
      <c r="G47" s="6">
        <f t="shared" si="13"/>
        <v>0.66295058847232247</v>
      </c>
      <c r="H47" s="6">
        <f t="shared" si="16"/>
        <v>2.0100364378281468E-2</v>
      </c>
      <c r="I47" s="3">
        <v>19968</v>
      </c>
      <c r="J47" s="6">
        <f t="shared" si="14"/>
        <v>0.33525293396685751</v>
      </c>
      <c r="K47" s="6">
        <f t="shared" si="17"/>
        <v>1.0164718530758354E-2</v>
      </c>
      <c r="L47" s="3">
        <v>59561</v>
      </c>
    </row>
    <row r="48" spans="1:12" x14ac:dyDescent="0.25">
      <c r="A48" s="32"/>
      <c r="B48" s="1" t="s">
        <v>8</v>
      </c>
      <c r="C48" s="2">
        <v>131</v>
      </c>
      <c r="D48" s="6">
        <f t="shared" si="12"/>
        <v>1.5810753726389476E-3</v>
      </c>
      <c r="E48" s="6">
        <f t="shared" si="15"/>
        <v>6.6685603341814107E-5</v>
      </c>
      <c r="F48" s="3">
        <v>45058</v>
      </c>
      <c r="G48" s="6">
        <f t="shared" si="13"/>
        <v>0.5438175125218756</v>
      </c>
      <c r="H48" s="6">
        <f t="shared" si="16"/>
        <v>2.2936793247140919E-2</v>
      </c>
      <c r="I48" s="3">
        <v>37666</v>
      </c>
      <c r="J48" s="6">
        <f t="shared" si="14"/>
        <v>0.45460141210548549</v>
      </c>
      <c r="K48" s="6">
        <f t="shared" si="17"/>
        <v>1.917389263719672E-2</v>
      </c>
      <c r="L48" s="3">
        <v>82855</v>
      </c>
    </row>
    <row r="49" spans="1:12" x14ac:dyDescent="0.25">
      <c r="A49" s="32"/>
      <c r="B49" s="1" t="s">
        <v>9</v>
      </c>
      <c r="C49" s="2">
        <v>194</v>
      </c>
      <c r="D49" s="6">
        <f t="shared" si="12"/>
        <v>2.0155844155844158E-3</v>
      </c>
      <c r="E49" s="6">
        <f t="shared" si="15"/>
        <v>9.8755778994747613E-5</v>
      </c>
      <c r="F49" s="3">
        <v>23484</v>
      </c>
      <c r="G49" s="6">
        <f t="shared" si="13"/>
        <v>0.2439896103896104</v>
      </c>
      <c r="H49" s="6">
        <f t="shared" si="16"/>
        <v>1.1954539762436356E-2</v>
      </c>
      <c r="I49" s="3">
        <v>72572</v>
      </c>
      <c r="J49" s="6">
        <f t="shared" si="14"/>
        <v>0.75399480519480522</v>
      </c>
      <c r="K49" s="6">
        <f t="shared" si="17"/>
        <v>3.6942806150550643E-2</v>
      </c>
      <c r="L49" s="3">
        <v>96250</v>
      </c>
    </row>
    <row r="50" spans="1:12" x14ac:dyDescent="0.25">
      <c r="A50" s="32"/>
      <c r="B50" s="1" t="s">
        <v>10</v>
      </c>
      <c r="C50" s="2">
        <v>225</v>
      </c>
      <c r="D50" s="6">
        <f t="shared" si="12"/>
        <v>1.6390098923352613E-3</v>
      </c>
      <c r="E50" s="6">
        <f t="shared" si="15"/>
        <v>1.1453634161761967E-4</v>
      </c>
      <c r="F50" s="3">
        <v>15855</v>
      </c>
      <c r="G50" s="6">
        <f t="shared" si="13"/>
        <v>0.11549556374655807</v>
      </c>
      <c r="H50" s="6">
        <f t="shared" si="16"/>
        <v>8.0709942059882661E-3</v>
      </c>
      <c r="I50" s="3">
        <v>121198</v>
      </c>
      <c r="J50" s="6">
        <f t="shared" si="14"/>
        <v>0.88286542636110665</v>
      </c>
      <c r="K50" s="6">
        <f t="shared" si="17"/>
        <v>6.1695891250543408E-2</v>
      </c>
      <c r="L50" s="3">
        <v>137278</v>
      </c>
    </row>
    <row r="51" spans="1:12" x14ac:dyDescent="0.25">
      <c r="A51" s="32"/>
      <c r="B51" s="1" t="s">
        <v>11</v>
      </c>
      <c r="C51" s="2">
        <v>341</v>
      </c>
      <c r="D51" s="6">
        <f t="shared" si="12"/>
        <v>1.7542235117394079E-3</v>
      </c>
      <c r="E51" s="6">
        <f t="shared" si="15"/>
        <v>1.7358618885159247E-4</v>
      </c>
      <c r="F51" s="3">
        <v>19083</v>
      </c>
      <c r="G51" s="6">
        <f t="shared" si="13"/>
        <v>9.8169640101240824E-2</v>
      </c>
      <c r="H51" s="6">
        <f t="shared" si="16"/>
        <v>9.7142089203957147E-3</v>
      </c>
      <c r="I51" s="3">
        <v>174964</v>
      </c>
      <c r="J51" s="6">
        <f t="shared" si="14"/>
        <v>0.90007613638701978</v>
      </c>
      <c r="K51" s="6">
        <f t="shared" si="17"/>
        <v>8.9065495443489809E-2</v>
      </c>
      <c r="L51" s="3">
        <v>194388</v>
      </c>
    </row>
    <row r="52" spans="1:12" x14ac:dyDescent="0.25">
      <c r="A52" s="32"/>
      <c r="B52" s="1" t="s">
        <v>12</v>
      </c>
      <c r="C52" s="2">
        <v>364</v>
      </c>
      <c r="D52" s="6">
        <f t="shared" si="12"/>
        <v>1.1214077980973038E-3</v>
      </c>
      <c r="E52" s="6">
        <f t="shared" si="15"/>
        <v>1.8529434821694914E-4</v>
      </c>
      <c r="F52" s="3">
        <v>21426</v>
      </c>
      <c r="G52" s="6">
        <f t="shared" si="13"/>
        <v>6.6009020555035242E-2</v>
      </c>
      <c r="H52" s="6">
        <f t="shared" si="16"/>
        <v>1.0906914024440528E-2</v>
      </c>
      <c r="I52" s="3">
        <v>302802</v>
      </c>
      <c r="J52" s="6">
        <f t="shared" si="14"/>
        <v>0.93286957164686746</v>
      </c>
      <c r="K52" s="6">
        <f t="shared" si="17"/>
        <v>0.15414148139777098</v>
      </c>
      <c r="L52" s="3">
        <v>324592</v>
      </c>
    </row>
    <row r="53" spans="1:12" x14ac:dyDescent="0.25">
      <c r="A53" s="32"/>
      <c r="B53" s="1" t="s">
        <v>13</v>
      </c>
      <c r="C53" s="2">
        <v>293</v>
      </c>
      <c r="D53" s="6">
        <f t="shared" si="12"/>
        <v>7.4884733737489394E-4</v>
      </c>
      <c r="E53" s="6">
        <f t="shared" si="15"/>
        <v>1.4915176930650027E-4</v>
      </c>
      <c r="F53" s="3">
        <v>18791</v>
      </c>
      <c r="G53" s="6">
        <f t="shared" si="13"/>
        <v>4.8025905517445844E-2</v>
      </c>
      <c r="H53" s="6">
        <f t="shared" si="16"/>
        <v>9.5655662014964039E-3</v>
      </c>
      <c r="I53" s="3">
        <v>372184</v>
      </c>
      <c r="J53" s="6">
        <f t="shared" si="14"/>
        <v>0.95122524714517931</v>
      </c>
      <c r="K53" s="6">
        <f t="shared" si="17"/>
        <v>0.18946041674938735</v>
      </c>
      <c r="L53" s="3">
        <v>391268</v>
      </c>
    </row>
    <row r="54" spans="1:12" x14ac:dyDescent="0.25">
      <c r="A54" s="32"/>
      <c r="B54" s="1" t="s">
        <v>14</v>
      </c>
      <c r="C54" s="2">
        <v>168</v>
      </c>
      <c r="D54" s="6">
        <f t="shared" si="12"/>
        <v>4.4843288721379036E-4</v>
      </c>
      <c r="E54" s="6">
        <f t="shared" si="15"/>
        <v>8.5520468407822682E-5</v>
      </c>
      <c r="F54" s="3">
        <v>11958</v>
      </c>
      <c r="G54" s="6">
        <f t="shared" si="13"/>
        <v>3.1918812293467297E-2</v>
      </c>
      <c r="H54" s="6">
        <f t="shared" si="16"/>
        <v>6.0872247691710927E-3</v>
      </c>
      <c r="I54" s="3">
        <v>362512</v>
      </c>
      <c r="J54" s="6">
        <f t="shared" si="14"/>
        <v>0.96763275481931887</v>
      </c>
      <c r="K54" s="6">
        <f t="shared" si="17"/>
        <v>0.18453688121105127</v>
      </c>
      <c r="L54" s="3">
        <v>374638</v>
      </c>
    </row>
    <row r="55" spans="1:12" x14ac:dyDescent="0.25">
      <c r="A55" s="32"/>
      <c r="B55" s="1" t="s">
        <v>15</v>
      </c>
      <c r="C55" s="2">
        <v>84</v>
      </c>
      <c r="D55" s="6">
        <f t="shared" si="12"/>
        <v>3.7413314686062204E-4</v>
      </c>
      <c r="E55" s="6">
        <f t="shared" si="15"/>
        <v>4.2760234203911341E-5</v>
      </c>
      <c r="F55" s="3">
        <v>5471</v>
      </c>
      <c r="G55" s="6">
        <f t="shared" si="13"/>
        <v>2.4367648172315039E-2</v>
      </c>
      <c r="H55" s="6">
        <f t="shared" si="16"/>
        <v>2.7850147777333206E-3</v>
      </c>
      <c r="I55" s="3">
        <v>218964</v>
      </c>
      <c r="J55" s="6">
        <f t="shared" si="14"/>
        <v>0.9752582186808243</v>
      </c>
      <c r="K55" s="6">
        <f t="shared" si="17"/>
        <v>0.11146371335982432</v>
      </c>
      <c r="L55" s="3">
        <v>224519</v>
      </c>
    </row>
    <row r="56" spans="1:12" x14ac:dyDescent="0.25">
      <c r="A56" s="32"/>
      <c r="B56" s="1" t="s">
        <v>16</v>
      </c>
      <c r="C56" s="2">
        <v>27</v>
      </c>
      <c r="D56" s="6">
        <f t="shared" si="12"/>
        <v>3.80297759060242E-4</v>
      </c>
      <c r="E56" s="6">
        <f t="shared" si="15"/>
        <v>1.3744360994114359E-5</v>
      </c>
      <c r="F56" s="3">
        <v>1522</v>
      </c>
      <c r="G56" s="6">
        <f t="shared" si="13"/>
        <v>2.1437525529247714E-2</v>
      </c>
      <c r="H56" s="6">
        <f t="shared" si="16"/>
        <v>7.7477471974229831E-4</v>
      </c>
      <c r="I56" s="3">
        <v>69448</v>
      </c>
      <c r="J56" s="6">
        <f t="shared" si="14"/>
        <v>0.97818217671169205</v>
      </c>
      <c r="K56" s="6">
        <f t="shared" si="17"/>
        <v>3.5352532678490887E-2</v>
      </c>
      <c r="L56" s="3">
        <v>70997</v>
      </c>
    </row>
    <row r="57" spans="1:12" x14ac:dyDescent="0.25">
      <c r="A57" s="32"/>
      <c r="B57" s="1" t="s">
        <v>17</v>
      </c>
      <c r="C57" s="2">
        <v>0</v>
      </c>
      <c r="D57" s="6">
        <f t="shared" si="12"/>
        <v>0</v>
      </c>
      <c r="E57" s="6">
        <f t="shared" si="15"/>
        <v>0</v>
      </c>
      <c r="F57" s="2">
        <v>2</v>
      </c>
      <c r="G57" s="6">
        <f t="shared" si="13"/>
        <v>0.18181818181818182</v>
      </c>
      <c r="H57" s="6">
        <f t="shared" si="16"/>
        <v>1.0181008143788414E-6</v>
      </c>
      <c r="I57" s="2">
        <v>9</v>
      </c>
      <c r="J57" s="6">
        <f t="shared" si="14"/>
        <v>0.81818181818181823</v>
      </c>
      <c r="K57" s="6">
        <f t="shared" si="17"/>
        <v>4.5814536647047862E-6</v>
      </c>
      <c r="L57" s="2">
        <v>11</v>
      </c>
    </row>
    <row r="58" spans="1:12" x14ac:dyDescent="0.25">
      <c r="A58" s="33"/>
      <c r="B58" s="1" t="s">
        <v>18</v>
      </c>
      <c r="C58" s="9">
        <v>1951</v>
      </c>
      <c r="D58" s="10">
        <f t="shared" si="12"/>
        <v>9.9315734442655991E-4</v>
      </c>
      <c r="E58" s="10">
        <f t="shared" si="15"/>
        <v>9.9315734442655991E-4</v>
      </c>
      <c r="F58" s="9">
        <v>208420</v>
      </c>
      <c r="G58" s="10">
        <f t="shared" si="13"/>
        <v>0.10609628586641906</v>
      </c>
      <c r="H58" s="10">
        <f t="shared" si="16"/>
        <v>0.10609628586641906</v>
      </c>
      <c r="I58" s="9">
        <v>1754071</v>
      </c>
      <c r="J58" s="10">
        <f t="shared" si="14"/>
        <v>0.89291055678915443</v>
      </c>
      <c r="K58" s="10">
        <f t="shared" si="17"/>
        <v>0.89291055678915443</v>
      </c>
      <c r="L58" s="9">
        <v>1964442</v>
      </c>
    </row>
    <row r="59" spans="1:12" x14ac:dyDescent="0.25">
      <c r="A59" s="31" t="s">
        <v>22</v>
      </c>
      <c r="B59" s="1" t="s">
        <v>6</v>
      </c>
      <c r="C59" s="4">
        <v>14</v>
      </c>
      <c r="D59" s="6">
        <f t="shared" si="12"/>
        <v>1.7907393195190585E-3</v>
      </c>
      <c r="E59" s="6">
        <f t="shared" ref="E59:E71" si="18">C59/$L$71</f>
        <v>6.9051338190272932E-6</v>
      </c>
      <c r="F59" s="5">
        <v>6174</v>
      </c>
      <c r="G59" s="6">
        <f t="shared" si="13"/>
        <v>0.78971603990790484</v>
      </c>
      <c r="H59" s="6">
        <f t="shared" ref="H59:H71" si="19">F59/$L$71</f>
        <v>3.0451640141910363E-3</v>
      </c>
      <c r="I59" s="5">
        <v>1630</v>
      </c>
      <c r="J59" s="6">
        <f t="shared" si="14"/>
        <v>0.20849322077257609</v>
      </c>
      <c r="K59" s="6">
        <f t="shared" ref="K59:K71" si="20">I59/$L$71</f>
        <v>8.0395486607246348E-4</v>
      </c>
      <c r="L59" s="5">
        <v>7818</v>
      </c>
    </row>
    <row r="60" spans="1:12" x14ac:dyDescent="0.25">
      <c r="A60" s="32"/>
      <c r="B60" s="1" t="s">
        <v>7</v>
      </c>
      <c r="C60" s="2">
        <v>83</v>
      </c>
      <c r="D60" s="6">
        <f t="shared" si="12"/>
        <v>1.4537938765501297E-3</v>
      </c>
      <c r="E60" s="6">
        <f t="shared" si="18"/>
        <v>4.0937579069947529E-5</v>
      </c>
      <c r="F60" s="3">
        <v>37207</v>
      </c>
      <c r="G60" s="6">
        <f t="shared" si="13"/>
        <v>0.65170251523856237</v>
      </c>
      <c r="H60" s="6">
        <f t="shared" si="19"/>
        <v>1.8351379571753465E-2</v>
      </c>
      <c r="I60" s="3">
        <v>19802</v>
      </c>
      <c r="J60" s="6">
        <f t="shared" si="14"/>
        <v>0.34684369088488753</v>
      </c>
      <c r="K60" s="6">
        <f t="shared" si="20"/>
        <v>9.766818563169891E-3</v>
      </c>
      <c r="L60" s="3">
        <v>57092</v>
      </c>
    </row>
    <row r="61" spans="1:12" x14ac:dyDescent="0.25">
      <c r="A61" s="32"/>
      <c r="B61" s="1" t="s">
        <v>8</v>
      </c>
      <c r="C61" s="2">
        <v>129</v>
      </c>
      <c r="D61" s="6">
        <f t="shared" si="12"/>
        <v>1.5880832204850424E-3</v>
      </c>
      <c r="E61" s="6">
        <f t="shared" si="18"/>
        <v>6.3625875903894352E-5</v>
      </c>
      <c r="F61" s="3">
        <v>44187</v>
      </c>
      <c r="G61" s="6">
        <f t="shared" si="13"/>
        <v>0.54397390126800438</v>
      </c>
      <c r="H61" s="6">
        <f t="shared" si="19"/>
        <v>2.1794082004382789E-2</v>
      </c>
      <c r="I61" s="3">
        <v>36914</v>
      </c>
      <c r="J61" s="6">
        <f t="shared" si="14"/>
        <v>0.45443801551151053</v>
      </c>
      <c r="K61" s="6">
        <f t="shared" si="20"/>
        <v>1.8206864985398107E-2</v>
      </c>
      <c r="L61" s="3">
        <v>81230</v>
      </c>
    </row>
    <row r="62" spans="1:12" x14ac:dyDescent="0.25">
      <c r="A62" s="32"/>
      <c r="B62" s="1" t="s">
        <v>9</v>
      </c>
      <c r="C62" s="2">
        <v>226</v>
      </c>
      <c r="D62" s="6">
        <f t="shared" si="12"/>
        <v>2.3408773110984516E-3</v>
      </c>
      <c r="E62" s="6">
        <f t="shared" si="18"/>
        <v>1.1146858879286917E-4</v>
      </c>
      <c r="F62" s="3">
        <v>24301</v>
      </c>
      <c r="G62" s="6">
        <f t="shared" si="13"/>
        <v>0.25170645812833392</v>
      </c>
      <c r="H62" s="6">
        <f t="shared" si="19"/>
        <v>1.1985832638298733E-2</v>
      </c>
      <c r="I62" s="3">
        <v>72018</v>
      </c>
      <c r="J62" s="6">
        <f t="shared" si="14"/>
        <v>0.74595266456056764</v>
      </c>
      <c r="K62" s="6">
        <f t="shared" si="20"/>
        <v>3.5520994812764828E-2</v>
      </c>
      <c r="L62" s="3">
        <v>96545</v>
      </c>
    </row>
    <row r="63" spans="1:12" x14ac:dyDescent="0.25">
      <c r="A63" s="32"/>
      <c r="B63" s="1" t="s">
        <v>10</v>
      </c>
      <c r="C63" s="2">
        <v>256</v>
      </c>
      <c r="D63" s="6">
        <f t="shared" si="12"/>
        <v>1.7955587975367177E-3</v>
      </c>
      <c r="E63" s="6">
        <f t="shared" si="18"/>
        <v>1.2626530411935622E-4</v>
      </c>
      <c r="F63" s="3">
        <v>18110</v>
      </c>
      <c r="G63" s="6">
        <f t="shared" si="13"/>
        <v>0.12702175712261704</v>
      </c>
      <c r="H63" s="6">
        <f t="shared" si="19"/>
        <v>8.9322838187560205E-3</v>
      </c>
      <c r="I63" s="3">
        <v>124208</v>
      </c>
      <c r="J63" s="6">
        <f t="shared" si="14"/>
        <v>0.87118268407984623</v>
      </c>
      <c r="K63" s="6">
        <f t="shared" si="20"/>
        <v>6.1262347242410149E-2</v>
      </c>
      <c r="L63" s="3">
        <v>142574</v>
      </c>
    </row>
    <row r="64" spans="1:12" x14ac:dyDescent="0.25">
      <c r="A64" s="32"/>
      <c r="B64" s="1" t="s">
        <v>11</v>
      </c>
      <c r="C64" s="2">
        <v>355</v>
      </c>
      <c r="D64" s="6">
        <f t="shared" si="12"/>
        <v>1.7815293049024674E-3</v>
      </c>
      <c r="E64" s="6">
        <f t="shared" si="18"/>
        <v>1.7509446469676351E-4</v>
      </c>
      <c r="F64" s="3">
        <v>21852</v>
      </c>
      <c r="G64" s="6">
        <f t="shared" si="13"/>
        <v>0.10966191090346118</v>
      </c>
      <c r="H64" s="6">
        <f t="shared" si="19"/>
        <v>1.0777927443813173E-2</v>
      </c>
      <c r="I64" s="3">
        <v>177060</v>
      </c>
      <c r="J64" s="6">
        <f t="shared" si="14"/>
        <v>0.88855655979163639</v>
      </c>
      <c r="K64" s="6">
        <f t="shared" si="20"/>
        <v>8.7330213856926617E-2</v>
      </c>
      <c r="L64" s="3">
        <v>199267</v>
      </c>
    </row>
    <row r="65" spans="1:12" x14ac:dyDescent="0.25">
      <c r="A65" s="32"/>
      <c r="B65" s="1" t="s">
        <v>12</v>
      </c>
      <c r="C65" s="2">
        <v>407</v>
      </c>
      <c r="D65" s="6">
        <f t="shared" si="12"/>
        <v>1.2158000233003445E-3</v>
      </c>
      <c r="E65" s="6">
        <f t="shared" si="18"/>
        <v>2.0074210459600776E-4</v>
      </c>
      <c r="F65" s="3">
        <v>24628</v>
      </c>
      <c r="G65" s="6">
        <f t="shared" si="13"/>
        <v>7.3569343916070964E-2</v>
      </c>
      <c r="H65" s="6">
        <f t="shared" si="19"/>
        <v>1.2147116835357442E-2</v>
      </c>
      <c r="I65" s="3">
        <v>309724</v>
      </c>
      <c r="J65" s="6">
        <f t="shared" si="14"/>
        <v>0.9252148560606287</v>
      </c>
      <c r="K65" s="6">
        <f t="shared" si="20"/>
        <v>0.15276326192602924</v>
      </c>
      <c r="L65" s="3">
        <v>334759</v>
      </c>
    </row>
    <row r="66" spans="1:12" x14ac:dyDescent="0.25">
      <c r="A66" s="32"/>
      <c r="B66" s="1" t="s">
        <v>13</v>
      </c>
      <c r="C66" s="2">
        <v>392</v>
      </c>
      <c r="D66" s="6">
        <f t="shared" si="12"/>
        <v>9.3109869646182495E-4</v>
      </c>
      <c r="E66" s="6">
        <f t="shared" si="18"/>
        <v>1.9334374693276421E-4</v>
      </c>
      <c r="F66" s="3">
        <v>24057</v>
      </c>
      <c r="G66" s="6">
        <f t="shared" si="13"/>
        <v>5.7141431991791128E-2</v>
      </c>
      <c r="H66" s="6">
        <f t="shared" si="19"/>
        <v>1.1865486020309972E-2</v>
      </c>
      <c r="I66" s="3">
        <v>396559</v>
      </c>
      <c r="J66" s="6">
        <f t="shared" si="14"/>
        <v>0.94192746931174709</v>
      </c>
      <c r="K66" s="6">
        <f t="shared" si="20"/>
        <v>0.19559235443854603</v>
      </c>
      <c r="L66" s="3">
        <v>421008</v>
      </c>
    </row>
    <row r="67" spans="1:12" x14ac:dyDescent="0.25">
      <c r="A67" s="32"/>
      <c r="B67" s="1" t="s">
        <v>14</v>
      </c>
      <c r="C67" s="2">
        <v>198</v>
      </c>
      <c r="D67" s="6">
        <f t="shared" si="12"/>
        <v>5.0580914135066367E-4</v>
      </c>
      <c r="E67" s="6">
        <f t="shared" si="18"/>
        <v>9.7658321154814581E-5</v>
      </c>
      <c r="F67" s="3">
        <v>14851</v>
      </c>
      <c r="G67" s="6">
        <f t="shared" si="13"/>
        <v>3.7938240192922759E-2</v>
      </c>
      <c r="H67" s="6">
        <f t="shared" si="19"/>
        <v>7.3248673104553096E-3</v>
      </c>
      <c r="I67" s="3">
        <v>376403</v>
      </c>
      <c r="J67" s="6">
        <f t="shared" si="14"/>
        <v>0.96155595066572652</v>
      </c>
      <c r="K67" s="6">
        <f t="shared" si="20"/>
        <v>0.18565093463452359</v>
      </c>
      <c r="L67" s="3">
        <v>391452</v>
      </c>
    </row>
    <row r="68" spans="1:12" x14ac:dyDescent="0.25">
      <c r="A68" s="32"/>
      <c r="B68" s="1" t="s">
        <v>15</v>
      </c>
      <c r="C68" s="2">
        <v>101</v>
      </c>
      <c r="D68" s="6">
        <f t="shared" si="12"/>
        <v>4.4875924732854953E-4</v>
      </c>
      <c r="E68" s="6">
        <f t="shared" si="18"/>
        <v>4.9815608265839759E-5</v>
      </c>
      <c r="F68" s="3">
        <v>6532</v>
      </c>
      <c r="G68" s="6">
        <f t="shared" si="13"/>
        <v>2.9022726767822631E-2</v>
      </c>
      <c r="H68" s="6">
        <f t="shared" si="19"/>
        <v>3.2217381504204487E-3</v>
      </c>
      <c r="I68" s="3">
        <v>218432</v>
      </c>
      <c r="J68" s="6">
        <f t="shared" si="14"/>
        <v>0.97052851398484885</v>
      </c>
      <c r="K68" s="6">
        <f t="shared" si="20"/>
        <v>0.1077358707398407</v>
      </c>
      <c r="L68" s="3">
        <v>225065</v>
      </c>
    </row>
    <row r="69" spans="1:12" x14ac:dyDescent="0.25">
      <c r="A69" s="32"/>
      <c r="B69" s="1" t="s">
        <v>16</v>
      </c>
      <c r="C69" s="2">
        <v>33</v>
      </c>
      <c r="D69" s="6">
        <f t="shared" si="12"/>
        <v>4.6705163043478262E-4</v>
      </c>
      <c r="E69" s="6">
        <f t="shared" si="18"/>
        <v>1.6276386859135765E-5</v>
      </c>
      <c r="F69" s="3">
        <v>1794</v>
      </c>
      <c r="G69" s="6">
        <f t="shared" si="13"/>
        <v>2.5390625E-2</v>
      </c>
      <c r="H69" s="6">
        <f t="shared" si="19"/>
        <v>8.84843576523926E-4</v>
      </c>
      <c r="I69" s="3">
        <v>68829</v>
      </c>
      <c r="J69" s="6">
        <f t="shared" si="14"/>
        <v>0.97414232336956519</v>
      </c>
      <c r="K69" s="6">
        <f t="shared" si="20"/>
        <v>3.3948103973559254E-2</v>
      </c>
      <c r="L69" s="3">
        <v>70656</v>
      </c>
    </row>
    <row r="70" spans="1:12" x14ac:dyDescent="0.25">
      <c r="A70" s="32"/>
      <c r="B70" s="1" t="s">
        <v>17</v>
      </c>
      <c r="C70" s="2">
        <v>0</v>
      </c>
      <c r="D70" s="6">
        <f t="shared" si="12"/>
        <v>0</v>
      </c>
      <c r="E70" s="6">
        <f t="shared" si="18"/>
        <v>0</v>
      </c>
      <c r="F70" s="2">
        <v>4</v>
      </c>
      <c r="G70" s="6">
        <f t="shared" si="13"/>
        <v>0.36363636363636365</v>
      </c>
      <c r="H70" s="6">
        <f t="shared" si="19"/>
        <v>1.9728953768649409E-6</v>
      </c>
      <c r="I70" s="2">
        <v>7</v>
      </c>
      <c r="J70" s="6">
        <f t="shared" si="14"/>
        <v>0.63636363636363635</v>
      </c>
      <c r="K70" s="6">
        <f t="shared" si="20"/>
        <v>3.4525669095136466E-6</v>
      </c>
      <c r="L70" s="2">
        <v>11</v>
      </c>
    </row>
    <row r="71" spans="1:12" x14ac:dyDescent="0.25">
      <c r="A71" s="33"/>
      <c r="B71" s="1" t="s">
        <v>18</v>
      </c>
      <c r="C71" s="9">
        <v>2194</v>
      </c>
      <c r="D71" s="11">
        <f t="shared" ref="D71:D83" si="21">C71/$L71</f>
        <v>1.0821331142104201E-3</v>
      </c>
      <c r="E71" s="11">
        <f t="shared" si="18"/>
        <v>1.0821331142104201E-3</v>
      </c>
      <c r="F71" s="9">
        <v>223697</v>
      </c>
      <c r="G71" s="11">
        <f t="shared" ref="G71:G83" si="22">F71/$L71</f>
        <v>0.11033269427963918</v>
      </c>
      <c r="H71" s="11">
        <f t="shared" si="19"/>
        <v>0.11033269427963918</v>
      </c>
      <c r="I71" s="9">
        <v>1801586</v>
      </c>
      <c r="J71" s="11">
        <f t="shared" ref="J71:J83" si="23">I71/$L71</f>
        <v>0.88858517260615044</v>
      </c>
      <c r="K71" s="11">
        <f t="shared" si="20"/>
        <v>0.88858517260615044</v>
      </c>
      <c r="L71" s="9">
        <v>2027477</v>
      </c>
    </row>
    <row r="72" spans="1:12" x14ac:dyDescent="0.25">
      <c r="A72" s="31" t="s">
        <v>27</v>
      </c>
      <c r="B72" s="16" t="s">
        <v>6</v>
      </c>
      <c r="C72" s="4">
        <v>3</v>
      </c>
      <c r="D72" s="6">
        <f t="shared" si="21"/>
        <v>3.595828838547285E-4</v>
      </c>
      <c r="E72" s="6">
        <f>C72/$L$84</f>
        <v>1.4303068675707477E-6</v>
      </c>
      <c r="F72" s="5">
        <v>6598</v>
      </c>
      <c r="G72" s="6">
        <f t="shared" si="22"/>
        <v>0.79084262255783289</v>
      </c>
      <c r="H72" s="6">
        <f>F72/$L$84</f>
        <v>3.145721570743931E-3</v>
      </c>
      <c r="I72" s="5">
        <v>1742</v>
      </c>
      <c r="J72" s="6">
        <f t="shared" si="23"/>
        <v>0.20879779455831235</v>
      </c>
      <c r="K72" s="6">
        <f>I72/$L$84</f>
        <v>8.3053152110274756E-4</v>
      </c>
      <c r="L72" s="5">
        <v>8343</v>
      </c>
    </row>
    <row r="73" spans="1:12" x14ac:dyDescent="0.25">
      <c r="A73" s="32"/>
      <c r="B73" s="16" t="s">
        <v>7</v>
      </c>
      <c r="C73" s="2">
        <v>68</v>
      </c>
      <c r="D73" s="6">
        <f t="shared" si="21"/>
        <v>1.1786933837166975E-3</v>
      </c>
      <c r="E73" s="6">
        <f t="shared" ref="E73:E83" si="24">C73/$L$84</f>
        <v>3.2420288998270279E-5</v>
      </c>
      <c r="F73" s="3">
        <v>38217</v>
      </c>
      <c r="G73" s="6">
        <f t="shared" si="22"/>
        <v>0.66244301537501515</v>
      </c>
      <c r="H73" s="6">
        <f t="shared" ref="H73:H83" si="25">F73/$L$84</f>
        <v>1.8220679185983756E-2</v>
      </c>
      <c r="I73" s="3">
        <v>19406</v>
      </c>
      <c r="J73" s="6">
        <f t="shared" si="23"/>
        <v>0.33637829124126811</v>
      </c>
      <c r="K73" s="6">
        <f t="shared" ref="K73:K83" si="26">I73/$L$84</f>
        <v>9.2521783573593103E-3</v>
      </c>
      <c r="L73" s="3">
        <v>57691</v>
      </c>
    </row>
    <row r="74" spans="1:12" x14ac:dyDescent="0.25">
      <c r="A74" s="32"/>
      <c r="B74" s="16" t="s">
        <v>8</v>
      </c>
      <c r="C74" s="2">
        <v>106</v>
      </c>
      <c r="D74" s="6">
        <f t="shared" si="21"/>
        <v>1.2684736432717046E-3</v>
      </c>
      <c r="E74" s="6">
        <f t="shared" si="24"/>
        <v>5.0537509320833088E-5</v>
      </c>
      <c r="F74" s="3">
        <v>46949</v>
      </c>
      <c r="G74" s="6">
        <f t="shared" si="22"/>
        <v>0.56182612337701188</v>
      </c>
      <c r="H74" s="6">
        <f t="shared" si="25"/>
        <v>2.2383825708526345E-2</v>
      </c>
      <c r="I74" s="3">
        <v>36510</v>
      </c>
      <c r="J74" s="6">
        <f t="shared" si="23"/>
        <v>0.43690540297971636</v>
      </c>
      <c r="K74" s="6">
        <f t="shared" si="26"/>
        <v>1.7406834578336E-2</v>
      </c>
      <c r="L74" s="3">
        <v>83565</v>
      </c>
    </row>
    <row r="75" spans="1:12" x14ac:dyDescent="0.25">
      <c r="A75" s="32"/>
      <c r="B75" s="16" t="s">
        <v>9</v>
      </c>
      <c r="C75" s="2">
        <v>216</v>
      </c>
      <c r="D75" s="6">
        <f t="shared" si="21"/>
        <v>2.2017450868466117E-3</v>
      </c>
      <c r="E75" s="6">
        <f t="shared" si="24"/>
        <v>1.0298209446509384E-4</v>
      </c>
      <c r="F75" s="3">
        <v>26232</v>
      </c>
      <c r="G75" s="6">
        <f t="shared" si="22"/>
        <v>0.26738970888037183</v>
      </c>
      <c r="H75" s="6">
        <f t="shared" si="25"/>
        <v>1.2506603250038618E-2</v>
      </c>
      <c r="I75" s="3">
        <v>71656</v>
      </c>
      <c r="J75" s="6">
        <f t="shared" si="23"/>
        <v>0.73040854603278149</v>
      </c>
      <c r="K75" s="6">
        <f t="shared" si="26"/>
        <v>3.4163356300883164E-2</v>
      </c>
      <c r="L75" s="3">
        <v>98104</v>
      </c>
    </row>
    <row r="76" spans="1:12" x14ac:dyDescent="0.25">
      <c r="A76" s="32"/>
      <c r="B76" s="16" t="s">
        <v>10</v>
      </c>
      <c r="C76" s="2">
        <v>236</v>
      </c>
      <c r="D76" s="6">
        <f t="shared" si="21"/>
        <v>1.5790811888607866E-3</v>
      </c>
      <c r="E76" s="6">
        <f t="shared" si="24"/>
        <v>1.1251747358223215E-4</v>
      </c>
      <c r="F76" s="3">
        <v>20456</v>
      </c>
      <c r="G76" s="6">
        <f t="shared" si="22"/>
        <v>0.13687154575989938</v>
      </c>
      <c r="H76" s="6">
        <f t="shared" si="25"/>
        <v>9.7527857610090717E-3</v>
      </c>
      <c r="I76" s="3">
        <v>128762</v>
      </c>
      <c r="J76" s="6">
        <f t="shared" si="23"/>
        <v>0.8615493730512398</v>
      </c>
      <c r="K76" s="6">
        <f t="shared" si="26"/>
        <v>6.1389724294048209E-2</v>
      </c>
      <c r="L76" s="3">
        <v>149454</v>
      </c>
    </row>
    <row r="77" spans="1:12" x14ac:dyDescent="0.25">
      <c r="A77" s="32"/>
      <c r="B77" s="16" t="s">
        <v>11</v>
      </c>
      <c r="C77" s="2">
        <v>378</v>
      </c>
      <c r="D77" s="6">
        <f t="shared" si="21"/>
        <v>1.8449013856283159E-3</v>
      </c>
      <c r="E77" s="6">
        <f t="shared" si="24"/>
        <v>1.8021866531391421E-4</v>
      </c>
      <c r="F77" s="3">
        <v>25074</v>
      </c>
      <c r="G77" s="6">
        <f t="shared" si="22"/>
        <v>0.12237845858001162</v>
      </c>
      <c r="H77" s="6">
        <f t="shared" si="25"/>
        <v>1.195450479915631E-2</v>
      </c>
      <c r="I77" s="3">
        <v>179437</v>
      </c>
      <c r="J77" s="6">
        <f t="shared" si="23"/>
        <v>0.87577664003436007</v>
      </c>
      <c r="K77" s="6">
        <f t="shared" si="26"/>
        <v>8.5549991132097422E-2</v>
      </c>
      <c r="L77" s="3">
        <v>204889</v>
      </c>
    </row>
    <row r="78" spans="1:12" x14ac:dyDescent="0.25">
      <c r="A78" s="32"/>
      <c r="B78" s="16" t="s">
        <v>12</v>
      </c>
      <c r="C78" s="2">
        <v>418</v>
      </c>
      <c r="D78" s="6">
        <f t="shared" si="21"/>
        <v>1.2054273066774328E-3</v>
      </c>
      <c r="E78" s="6">
        <f t="shared" si="24"/>
        <v>1.9928942354819086E-4</v>
      </c>
      <c r="F78" s="3">
        <v>29428</v>
      </c>
      <c r="G78" s="6">
        <f t="shared" si="22"/>
        <v>8.4864389427998788E-2</v>
      </c>
      <c r="H78" s="6">
        <f t="shared" si="25"/>
        <v>1.4030356832957322E-2</v>
      </c>
      <c r="I78" s="3">
        <v>316919</v>
      </c>
      <c r="J78" s="6">
        <f t="shared" si="23"/>
        <v>0.91393018326532383</v>
      </c>
      <c r="K78" s="6">
        <f t="shared" si="26"/>
        <v>0.15109714072121794</v>
      </c>
      <c r="L78" s="3">
        <v>346765</v>
      </c>
    </row>
    <row r="79" spans="1:12" x14ac:dyDescent="0.25">
      <c r="A79" s="32"/>
      <c r="B79" s="16" t="s">
        <v>13</v>
      </c>
      <c r="C79" s="2">
        <v>390</v>
      </c>
      <c r="D79" s="6">
        <f t="shared" si="21"/>
        <v>8.7149864247326844E-4</v>
      </c>
      <c r="E79" s="6">
        <f t="shared" si="24"/>
        <v>1.8593989278419719E-4</v>
      </c>
      <c r="F79" s="3">
        <v>29756</v>
      </c>
      <c r="G79" s="6">
        <f t="shared" si="22"/>
        <v>6.6493111808806599E-2</v>
      </c>
      <c r="H79" s="6">
        <f t="shared" si="25"/>
        <v>1.418673705047839E-2</v>
      </c>
      <c r="I79" s="3">
        <v>417359</v>
      </c>
      <c r="J79" s="6">
        <f t="shared" si="23"/>
        <v>0.93263538954872016</v>
      </c>
      <c r="K79" s="6">
        <f t="shared" si="26"/>
        <v>0.19898381464748657</v>
      </c>
      <c r="L79" s="3">
        <v>447505</v>
      </c>
    </row>
    <row r="80" spans="1:12" x14ac:dyDescent="0.25">
      <c r="A80" s="32"/>
      <c r="B80" s="16" t="s">
        <v>14</v>
      </c>
      <c r="C80" s="2">
        <v>195</v>
      </c>
      <c r="D80" s="6">
        <f t="shared" si="21"/>
        <v>4.8085340382562035E-4</v>
      </c>
      <c r="E80" s="6">
        <f t="shared" si="24"/>
        <v>9.2969946392098597E-5</v>
      </c>
      <c r="F80" s="3">
        <v>15858</v>
      </c>
      <c r="G80" s="6">
        <f t="shared" si="22"/>
        <v>3.9104478348034294E-2</v>
      </c>
      <c r="H80" s="6">
        <f t="shared" si="25"/>
        <v>7.5606021019789726E-3</v>
      </c>
      <c r="I80" s="3">
        <v>389476</v>
      </c>
      <c r="J80" s="6">
        <f t="shared" si="23"/>
        <v>0.96041466824814004</v>
      </c>
      <c r="K80" s="6">
        <f t="shared" si="26"/>
        <v>0.18569006585132819</v>
      </c>
      <c r="L80" s="3">
        <v>405529</v>
      </c>
    </row>
    <row r="81" spans="1:12" x14ac:dyDescent="0.25">
      <c r="A81" s="32"/>
      <c r="B81" s="16" t="s">
        <v>15</v>
      </c>
      <c r="C81" s="2">
        <v>75</v>
      </c>
      <c r="D81" s="6">
        <f t="shared" si="21"/>
        <v>3.3268570516062064E-4</v>
      </c>
      <c r="E81" s="6">
        <f t="shared" si="24"/>
        <v>3.5757671689268696E-5</v>
      </c>
      <c r="F81" s="3">
        <v>6916</v>
      </c>
      <c r="G81" s="6">
        <f t="shared" si="22"/>
        <v>3.0678057825211366E-2</v>
      </c>
      <c r="H81" s="6">
        <f t="shared" si="25"/>
        <v>3.2973340987064305E-3</v>
      </c>
      <c r="I81" s="3">
        <v>218447</v>
      </c>
      <c r="J81" s="6">
        <f t="shared" si="23"/>
        <v>0.96898925646962797</v>
      </c>
      <c r="K81" s="6">
        <f t="shared" si="26"/>
        <v>0.10414874810007571</v>
      </c>
      <c r="L81" s="3">
        <v>225438</v>
      </c>
    </row>
    <row r="82" spans="1:12" x14ac:dyDescent="0.25">
      <c r="A82" s="32"/>
      <c r="B82" s="16" t="s">
        <v>16</v>
      </c>
      <c r="C82" s="2">
        <v>30</v>
      </c>
      <c r="D82" s="6">
        <f t="shared" si="21"/>
        <v>4.2760016533873059E-4</v>
      </c>
      <c r="E82" s="6">
        <f t="shared" si="24"/>
        <v>1.4303068675707477E-5</v>
      </c>
      <c r="F82" s="3">
        <v>1949</v>
      </c>
      <c r="G82" s="6">
        <f t="shared" si="22"/>
        <v>2.7779757408172866E-2</v>
      </c>
      <c r="H82" s="6">
        <f t="shared" si="25"/>
        <v>9.2922269496512912E-4</v>
      </c>
      <c r="I82" s="3">
        <v>68180</v>
      </c>
      <c r="J82" s="6">
        <f t="shared" si="23"/>
        <v>0.97179264242648844</v>
      </c>
      <c r="K82" s="6">
        <f t="shared" si="26"/>
        <v>3.2506107410324524E-2</v>
      </c>
      <c r="L82" s="3">
        <v>70159</v>
      </c>
    </row>
    <row r="83" spans="1:12" x14ac:dyDescent="0.25">
      <c r="A83" s="32"/>
      <c r="B83" s="16" t="s">
        <v>17</v>
      </c>
      <c r="C83" s="2">
        <v>1</v>
      </c>
      <c r="D83" s="6">
        <f t="shared" si="21"/>
        <v>0.1</v>
      </c>
      <c r="E83" s="6">
        <f t="shared" si="24"/>
        <v>4.7676895585691594E-7</v>
      </c>
      <c r="F83" s="2">
        <v>2</v>
      </c>
      <c r="G83" s="6">
        <f t="shared" si="22"/>
        <v>0.2</v>
      </c>
      <c r="H83" s="6">
        <f t="shared" si="25"/>
        <v>9.5353791171383187E-7</v>
      </c>
      <c r="I83" s="2">
        <v>7</v>
      </c>
      <c r="J83" s="6">
        <f t="shared" si="23"/>
        <v>0.7</v>
      </c>
      <c r="K83" s="6">
        <f t="shared" si="26"/>
        <v>3.3373826909984114E-6</v>
      </c>
      <c r="L83" s="2">
        <v>10</v>
      </c>
    </row>
    <row r="84" spans="1:12" x14ac:dyDescent="0.25">
      <c r="A84" s="33"/>
      <c r="B84" s="16" t="s">
        <v>18</v>
      </c>
      <c r="C84" s="9">
        <v>2116</v>
      </c>
      <c r="D84" s="11">
        <f>C84/$L84</f>
        <v>1.0088431105932342E-3</v>
      </c>
      <c r="E84" s="11">
        <f>C84/$L$84</f>
        <v>1.0088431105932342E-3</v>
      </c>
      <c r="F84" s="9">
        <v>247435</v>
      </c>
      <c r="G84" s="11">
        <f t="shared" ref="G84:G97" si="27">F84/$L84</f>
        <v>0.11796932659245599</v>
      </c>
      <c r="H84" s="11">
        <f>F84/$L$84</f>
        <v>0.11796932659245599</v>
      </c>
      <c r="I84" s="9">
        <v>1847901</v>
      </c>
      <c r="J84" s="11">
        <f t="shared" ref="J84:J97" si="28">I84/$L84</f>
        <v>0.8810218302969508</v>
      </c>
      <c r="K84" s="11">
        <f>I84/$L$84</f>
        <v>0.8810218302969508</v>
      </c>
      <c r="L84" s="9">
        <v>2097452</v>
      </c>
    </row>
    <row r="85" spans="1:12" x14ac:dyDescent="0.25">
      <c r="A85" s="31" t="s">
        <v>28</v>
      </c>
      <c r="B85" s="20" t="s">
        <v>6</v>
      </c>
      <c r="C85" s="21">
        <v>15</v>
      </c>
      <c r="D85" s="23">
        <f>C85/$L85</f>
        <v>1.876172607879925E-3</v>
      </c>
      <c r="E85" s="23">
        <f>C85/$L$97</f>
        <v>6.961177051505285E-6</v>
      </c>
      <c r="F85" s="22">
        <v>6188</v>
      </c>
      <c r="G85" s="23">
        <f t="shared" si="27"/>
        <v>0.77398373983739832</v>
      </c>
      <c r="H85" s="23">
        <f>F85/$L$97</f>
        <v>2.8717175729809801E-3</v>
      </c>
      <c r="I85" s="22">
        <v>1792</v>
      </c>
      <c r="J85" s="23">
        <f t="shared" si="28"/>
        <v>0.2241400875547217</v>
      </c>
      <c r="K85" s="23">
        <f>I85/$L$97</f>
        <v>8.3162861841983135E-4</v>
      </c>
      <c r="L85" s="22">
        <v>7995</v>
      </c>
    </row>
    <row r="86" spans="1:12" x14ac:dyDescent="0.25">
      <c r="A86" s="32"/>
      <c r="B86" s="20" t="s">
        <v>7</v>
      </c>
      <c r="C86" s="2">
        <v>61</v>
      </c>
      <c r="D86" s="23">
        <f t="shared" ref="D86:D98" si="29">C86/$L86</f>
        <v>1.0924460045130557E-3</v>
      </c>
      <c r="E86" s="23">
        <f t="shared" ref="E86:E97" si="30">C86/$L$97</f>
        <v>2.8308786676121493E-5</v>
      </c>
      <c r="F86" s="3">
        <v>37248</v>
      </c>
      <c r="G86" s="23">
        <f t="shared" si="27"/>
        <v>0.66707260288692294</v>
      </c>
      <c r="H86" s="23">
        <f t="shared" ref="H86:H97" si="31">F86/$L$97</f>
        <v>1.7285994854297923E-2</v>
      </c>
      <c r="I86" s="3">
        <v>18529</v>
      </c>
      <c r="J86" s="23">
        <f t="shared" si="28"/>
        <v>0.33183495110856404</v>
      </c>
      <c r="K86" s="23">
        <f t="shared" ref="K86:K97" si="32">I86/$L$97</f>
        <v>8.5989099724894276E-3</v>
      </c>
      <c r="L86" s="3">
        <v>55838</v>
      </c>
    </row>
    <row r="87" spans="1:12" x14ac:dyDescent="0.25">
      <c r="A87" s="32"/>
      <c r="B87" s="20" t="s">
        <v>8</v>
      </c>
      <c r="C87" s="2">
        <v>106</v>
      </c>
      <c r="D87" s="23">
        <f t="shared" si="29"/>
        <v>1.2472789315761605E-3</v>
      </c>
      <c r="E87" s="23">
        <f t="shared" si="30"/>
        <v>4.9192317830637344E-5</v>
      </c>
      <c r="F87" s="3">
        <v>48388</v>
      </c>
      <c r="G87" s="23">
        <f t="shared" si="27"/>
        <v>0.56937106548214389</v>
      </c>
      <c r="H87" s="23">
        <f t="shared" si="31"/>
        <v>2.2455829011215848E-2</v>
      </c>
      <c r="I87" s="3">
        <v>36491</v>
      </c>
      <c r="J87" s="23">
        <f t="shared" si="28"/>
        <v>0.42938165558627994</v>
      </c>
      <c r="K87" s="23">
        <f t="shared" si="32"/>
        <v>1.6934687452431957E-2</v>
      </c>
      <c r="L87" s="3">
        <v>84985</v>
      </c>
    </row>
    <row r="88" spans="1:12" x14ac:dyDescent="0.25">
      <c r="A88" s="32"/>
      <c r="B88" s="20" t="s">
        <v>9</v>
      </c>
      <c r="C88" s="2">
        <v>172</v>
      </c>
      <c r="D88" s="23">
        <f t="shared" si="29"/>
        <v>1.7478786647019968E-3</v>
      </c>
      <c r="E88" s="23">
        <f t="shared" si="30"/>
        <v>7.9821496857260596E-5</v>
      </c>
      <c r="F88" s="3">
        <v>27197</v>
      </c>
      <c r="G88" s="23">
        <f t="shared" si="27"/>
        <v>0.27637823281337331</v>
      </c>
      <c r="H88" s="23">
        <f t="shared" si="31"/>
        <v>1.2621542151319283E-2</v>
      </c>
      <c r="I88" s="3">
        <v>71036</v>
      </c>
      <c r="J88" s="23">
        <f t="shared" si="28"/>
        <v>0.72187388852192469</v>
      </c>
      <c r="K88" s="23">
        <f t="shared" si="32"/>
        <v>3.2966278202048629E-2</v>
      </c>
      <c r="L88" s="3">
        <v>98405</v>
      </c>
    </row>
    <row r="89" spans="1:12" x14ac:dyDescent="0.25">
      <c r="A89" s="32"/>
      <c r="B89" s="20" t="s">
        <v>10</v>
      </c>
      <c r="C89" s="2">
        <v>230</v>
      </c>
      <c r="D89" s="23">
        <f t="shared" si="29"/>
        <v>1.4934773997909133E-3</v>
      </c>
      <c r="E89" s="23">
        <f t="shared" si="30"/>
        <v>1.0673804812308103E-4</v>
      </c>
      <c r="F89" s="3">
        <v>22446</v>
      </c>
      <c r="G89" s="23">
        <f t="shared" si="27"/>
        <v>0.14575040745959494</v>
      </c>
      <c r="H89" s="23">
        <f t="shared" si="31"/>
        <v>1.0416705339872509E-2</v>
      </c>
      <c r="I89" s="3">
        <v>131327</v>
      </c>
      <c r="J89" s="23">
        <f t="shared" si="28"/>
        <v>0.85275611514061411</v>
      </c>
      <c r="K89" s="23">
        <f t="shared" si="32"/>
        <v>6.0946033242868972E-2</v>
      </c>
      <c r="L89" s="3">
        <v>154003</v>
      </c>
    </row>
    <row r="90" spans="1:12" x14ac:dyDescent="0.25">
      <c r="A90" s="32"/>
      <c r="B90" s="20" t="s">
        <v>11</v>
      </c>
      <c r="C90" s="2">
        <v>309</v>
      </c>
      <c r="D90" s="23">
        <f t="shared" si="29"/>
        <v>1.4626526554955977E-3</v>
      </c>
      <c r="E90" s="23">
        <f t="shared" si="30"/>
        <v>1.4340024726100886E-4</v>
      </c>
      <c r="F90" s="3">
        <v>28864</v>
      </c>
      <c r="G90" s="23">
        <f t="shared" si="27"/>
        <v>0.13662785193600302</v>
      </c>
      <c r="H90" s="23">
        <f t="shared" si="31"/>
        <v>1.3395160960976569E-2</v>
      </c>
      <c r="I90" s="3">
        <v>182087</v>
      </c>
      <c r="J90" s="23">
        <f t="shared" si="28"/>
        <v>0.86190949540850137</v>
      </c>
      <c r="K90" s="23">
        <f t="shared" si="32"/>
        <v>8.4502656385162855E-2</v>
      </c>
      <c r="L90" s="3">
        <v>211260</v>
      </c>
    </row>
    <row r="91" spans="1:12" x14ac:dyDescent="0.25">
      <c r="A91" s="32"/>
      <c r="B91" s="20" t="s">
        <v>12</v>
      </c>
      <c r="C91" s="2">
        <v>357</v>
      </c>
      <c r="D91" s="23">
        <f t="shared" si="29"/>
        <v>1.0176535815989989E-3</v>
      </c>
      <c r="E91" s="23">
        <f t="shared" si="30"/>
        <v>1.6567601382582578E-4</v>
      </c>
      <c r="F91" s="3">
        <v>33548</v>
      </c>
      <c r="G91" s="23">
        <f t="shared" si="27"/>
        <v>9.5630930967740099E-2</v>
      </c>
      <c r="H91" s="23">
        <f t="shared" si="31"/>
        <v>1.556890451492662E-2</v>
      </c>
      <c r="I91" s="3">
        <v>316902</v>
      </c>
      <c r="J91" s="23">
        <f t="shared" si="28"/>
        <v>0.90335141545066089</v>
      </c>
      <c r="K91" s="23">
        <f t="shared" si="32"/>
        <v>0.14706739533174185</v>
      </c>
      <c r="L91" s="3">
        <v>350807</v>
      </c>
    </row>
    <row r="92" spans="1:12" x14ac:dyDescent="0.25">
      <c r="A92" s="32"/>
      <c r="B92" s="20" t="s">
        <v>13</v>
      </c>
      <c r="C92" s="2">
        <v>398</v>
      </c>
      <c r="D92" s="23">
        <f t="shared" si="29"/>
        <v>8.6620788118587776E-4</v>
      </c>
      <c r="E92" s="23">
        <f t="shared" si="30"/>
        <v>1.8470323109994022E-4</v>
      </c>
      <c r="F92" s="3">
        <v>34333</v>
      </c>
      <c r="G92" s="23">
        <f t="shared" si="27"/>
        <v>7.4722399961695329E-2</v>
      </c>
      <c r="H92" s="23">
        <f t="shared" si="31"/>
        <v>1.5933206113955396E-2</v>
      </c>
      <c r="I92" s="3">
        <v>424743</v>
      </c>
      <c r="J92" s="23">
        <f t="shared" si="28"/>
        <v>0.92441139215711876</v>
      </c>
      <c r="K92" s="23">
        <f t="shared" si="32"/>
        <v>0.19711408162583394</v>
      </c>
      <c r="L92" s="3">
        <v>459474</v>
      </c>
    </row>
    <row r="93" spans="1:12" x14ac:dyDescent="0.25">
      <c r="A93" s="32"/>
      <c r="B93" s="20" t="s">
        <v>14</v>
      </c>
      <c r="C93" s="2">
        <v>166</v>
      </c>
      <c r="D93" s="23">
        <f t="shared" si="29"/>
        <v>3.869914908497494E-4</v>
      </c>
      <c r="E93" s="23">
        <f t="shared" si="30"/>
        <v>7.703702603665848E-5</v>
      </c>
      <c r="F93" s="3">
        <v>19112</v>
      </c>
      <c r="G93" s="23">
        <f t="shared" si="27"/>
        <v>4.4555309476628981E-2</v>
      </c>
      <c r="H93" s="23">
        <f t="shared" si="31"/>
        <v>8.8694677205579334E-3</v>
      </c>
      <c r="I93" s="3">
        <v>409672</v>
      </c>
      <c r="J93" s="23">
        <f t="shared" si="28"/>
        <v>0.95505769903252125</v>
      </c>
      <c r="K93" s="23">
        <f t="shared" si="32"/>
        <v>0.19011995500295154</v>
      </c>
      <c r="L93" s="3">
        <v>428950</v>
      </c>
    </row>
    <row r="94" spans="1:12" x14ac:dyDescent="0.25">
      <c r="A94" s="32"/>
      <c r="B94" s="20" t="s">
        <v>15</v>
      </c>
      <c r="C94" s="2">
        <v>82</v>
      </c>
      <c r="D94" s="23">
        <f t="shared" si="29"/>
        <v>3.5208546230538693E-4</v>
      </c>
      <c r="E94" s="23">
        <f t="shared" si="30"/>
        <v>3.8054434548228888E-5</v>
      </c>
      <c r="F94" s="3">
        <v>8233</v>
      </c>
      <c r="G94" s="23">
        <f t="shared" si="27"/>
        <v>3.5350239160490855E-2</v>
      </c>
      <c r="H94" s="23">
        <f t="shared" si="31"/>
        <v>3.8207580443362006E-3</v>
      </c>
      <c r="I94" s="3">
        <v>224583</v>
      </c>
      <c r="J94" s="23">
        <f t="shared" si="28"/>
        <v>0.96429767537720379</v>
      </c>
      <c r="K94" s="23">
        <f t="shared" si="32"/>
        <v>0.10422413505054742</v>
      </c>
      <c r="L94" s="3">
        <v>232898</v>
      </c>
    </row>
    <row r="95" spans="1:12" x14ac:dyDescent="0.25">
      <c r="A95" s="32"/>
      <c r="B95" s="20" t="s">
        <v>16</v>
      </c>
      <c r="C95" s="2">
        <v>17</v>
      </c>
      <c r="D95" s="23">
        <f t="shared" si="29"/>
        <v>2.4222735174261206E-4</v>
      </c>
      <c r="E95" s="23">
        <f t="shared" si="30"/>
        <v>7.8893339917059894E-6</v>
      </c>
      <c r="F95" s="3">
        <v>2069</v>
      </c>
      <c r="G95" s="23">
        <f t="shared" si="27"/>
        <v>2.9480493573850845E-2</v>
      </c>
      <c r="H95" s="23">
        <f t="shared" si="31"/>
        <v>9.6017835463762895E-4</v>
      </c>
      <c r="I95" s="3">
        <v>68096</v>
      </c>
      <c r="J95" s="23">
        <f t="shared" si="28"/>
        <v>0.97027727907440653</v>
      </c>
      <c r="K95" s="23">
        <f t="shared" si="32"/>
        <v>3.1601887499953595E-2</v>
      </c>
      <c r="L95" s="3">
        <v>70182</v>
      </c>
    </row>
    <row r="96" spans="1:12" x14ac:dyDescent="0.25">
      <c r="A96" s="32"/>
      <c r="B96" s="20" t="s">
        <v>17</v>
      </c>
      <c r="C96" s="2">
        <v>0</v>
      </c>
      <c r="D96" s="23">
        <f t="shared" si="29"/>
        <v>0</v>
      </c>
      <c r="E96" s="23">
        <f t="shared" si="30"/>
        <v>0</v>
      </c>
      <c r="F96" s="2">
        <v>7</v>
      </c>
      <c r="G96" s="23">
        <f t="shared" si="27"/>
        <v>0.63636363636363635</v>
      </c>
      <c r="H96" s="23">
        <f t="shared" si="31"/>
        <v>3.2485492907024662E-6</v>
      </c>
      <c r="I96" s="2">
        <v>4</v>
      </c>
      <c r="J96" s="23">
        <f t="shared" si="28"/>
        <v>0.36363636363636365</v>
      </c>
      <c r="K96" s="23">
        <f t="shared" si="32"/>
        <v>1.8563138804014094E-6</v>
      </c>
      <c r="L96" s="2">
        <v>11</v>
      </c>
    </row>
    <row r="97" spans="1:12" x14ac:dyDescent="0.25">
      <c r="A97" s="33"/>
      <c r="B97" s="8" t="s">
        <v>18</v>
      </c>
      <c r="C97" s="9">
        <v>1913</v>
      </c>
      <c r="D97" s="11">
        <f t="shared" si="29"/>
        <v>8.8778211330197397E-4</v>
      </c>
      <c r="E97" s="11">
        <f t="shared" si="30"/>
        <v>8.8778211330197397E-4</v>
      </c>
      <c r="F97" s="9">
        <v>267633</v>
      </c>
      <c r="G97" s="11">
        <f t="shared" si="27"/>
        <v>0.12420271318836759</v>
      </c>
      <c r="H97" s="11">
        <f t="shared" si="31"/>
        <v>0.12420271318836759</v>
      </c>
      <c r="I97" s="9">
        <v>1885262</v>
      </c>
      <c r="J97" s="11">
        <f t="shared" si="28"/>
        <v>0.8749095046983304</v>
      </c>
      <c r="K97" s="11">
        <f t="shared" si="32"/>
        <v>0.8749095046983304</v>
      </c>
      <c r="L97" s="9">
        <v>2154808</v>
      </c>
    </row>
    <row r="98" spans="1:12" x14ac:dyDescent="0.25">
      <c r="A98" s="31" t="s">
        <v>29</v>
      </c>
      <c r="B98" s="24" t="s">
        <v>6</v>
      </c>
      <c r="C98" s="21">
        <v>5</v>
      </c>
      <c r="D98" s="23">
        <f t="shared" si="29"/>
        <v>6.5240083507306888E-4</v>
      </c>
      <c r="E98" s="23">
        <f>C98/$L$110</f>
        <v>2.3101741455474396E-6</v>
      </c>
      <c r="F98" s="22">
        <v>5920</v>
      </c>
      <c r="G98" s="23">
        <f t="shared" ref="G98:G123" si="33">F98/$L98</f>
        <v>0.77244258872651361</v>
      </c>
      <c r="H98" s="23">
        <f>F98/$L$110</f>
        <v>2.7352461883281684E-3</v>
      </c>
      <c r="I98" s="22">
        <v>1739</v>
      </c>
      <c r="J98" s="23">
        <f t="shared" ref="J98:J123" si="34">I98/$L98</f>
        <v>0.22690501043841335</v>
      </c>
      <c r="K98" s="23">
        <f>I98/$L$110</f>
        <v>8.0347856782139954E-4</v>
      </c>
      <c r="L98" s="22">
        <f>C98+F98+I98</f>
        <v>7664</v>
      </c>
    </row>
    <row r="99" spans="1:12" x14ac:dyDescent="0.25">
      <c r="A99" s="32"/>
      <c r="B99" s="24" t="s">
        <v>7</v>
      </c>
      <c r="C99" s="2">
        <v>62</v>
      </c>
      <c r="D99" s="23">
        <f t="shared" ref="D99:D123" si="35">C99/$L99</f>
        <v>1.161092175736919E-3</v>
      </c>
      <c r="E99" s="23">
        <f t="shared" ref="E99:E109" si="36">C99/$L$110</f>
        <v>2.8646159404788251E-5</v>
      </c>
      <c r="F99" s="3">
        <v>35029</v>
      </c>
      <c r="G99" s="23">
        <f t="shared" si="33"/>
        <v>0.65599835199820222</v>
      </c>
      <c r="H99" s="23">
        <f t="shared" ref="H99:H109" si="37">F99/$L$110</f>
        <v>1.6184618028876253E-2</v>
      </c>
      <c r="I99" s="3">
        <v>18307</v>
      </c>
      <c r="J99" s="23">
        <f t="shared" si="34"/>
        <v>0.34284055582606088</v>
      </c>
      <c r="K99" s="23">
        <f t="shared" ref="K99:K109" si="38">I99/$L$110</f>
        <v>8.4584716165073959E-3</v>
      </c>
      <c r="L99" s="3">
        <f t="shared" ref="L99:L109" si="39">C99+F99+I99</f>
        <v>53398</v>
      </c>
    </row>
    <row r="100" spans="1:12" x14ac:dyDescent="0.25">
      <c r="A100" s="32"/>
      <c r="B100" s="24" t="s">
        <v>8</v>
      </c>
      <c r="C100" s="2">
        <v>107</v>
      </c>
      <c r="D100" s="23">
        <f t="shared" si="35"/>
        <v>1.2606032045240339E-3</v>
      </c>
      <c r="E100" s="23">
        <f t="shared" si="36"/>
        <v>4.9437726714715207E-5</v>
      </c>
      <c r="F100" s="3">
        <v>48684</v>
      </c>
      <c r="G100" s="23">
        <f t="shared" si="33"/>
        <v>0.57356267672007544</v>
      </c>
      <c r="H100" s="23">
        <f t="shared" si="37"/>
        <v>2.2493703620366311E-2</v>
      </c>
      <c r="I100" s="3">
        <v>36089</v>
      </c>
      <c r="J100" s="23">
        <f t="shared" si="34"/>
        <v>0.42517672007540058</v>
      </c>
      <c r="K100" s="23">
        <f t="shared" si="38"/>
        <v>1.6674374947732312E-2</v>
      </c>
      <c r="L100" s="3">
        <f t="shared" si="39"/>
        <v>84880</v>
      </c>
    </row>
    <row r="101" spans="1:12" x14ac:dyDescent="0.25">
      <c r="A101" s="32"/>
      <c r="B101" s="24" t="s">
        <v>9</v>
      </c>
      <c r="C101" s="2">
        <v>161</v>
      </c>
      <c r="D101" s="23">
        <f t="shared" si="35"/>
        <v>1.6757218093632258E-3</v>
      </c>
      <c r="E101" s="23">
        <f t="shared" si="36"/>
        <v>7.4387607486627562E-5</v>
      </c>
      <c r="F101" s="3">
        <v>27075</v>
      </c>
      <c r="G101" s="23">
        <f t="shared" si="33"/>
        <v>0.28180228564291515</v>
      </c>
      <c r="H101" s="23">
        <f t="shared" si="37"/>
        <v>1.2509592998139385E-2</v>
      </c>
      <c r="I101" s="3">
        <v>68842</v>
      </c>
      <c r="J101" s="23">
        <f t="shared" si="34"/>
        <v>0.71652199254772164</v>
      </c>
      <c r="K101" s="23">
        <f t="shared" si="38"/>
        <v>3.180740170555537E-2</v>
      </c>
      <c r="L101" s="3">
        <f t="shared" si="39"/>
        <v>96078</v>
      </c>
    </row>
    <row r="102" spans="1:12" x14ac:dyDescent="0.25">
      <c r="A102" s="32"/>
      <c r="B102" s="24" t="s">
        <v>10</v>
      </c>
      <c r="C102" s="2">
        <v>239</v>
      </c>
      <c r="D102" s="23">
        <f t="shared" si="35"/>
        <v>1.5598587642524752E-3</v>
      </c>
      <c r="E102" s="23">
        <f t="shared" si="36"/>
        <v>1.1042632415716761E-4</v>
      </c>
      <c r="F102" s="3">
        <v>23029</v>
      </c>
      <c r="G102" s="23">
        <f t="shared" si="33"/>
        <v>0.15030120285343201</v>
      </c>
      <c r="H102" s="23">
        <f t="shared" si="37"/>
        <v>1.0640200079562397E-2</v>
      </c>
      <c r="I102" s="3">
        <v>129951</v>
      </c>
      <c r="J102" s="23">
        <f t="shared" si="34"/>
        <v>0.84813893838231547</v>
      </c>
      <c r="K102" s="23">
        <f t="shared" si="38"/>
        <v>6.0041888077607068E-2</v>
      </c>
      <c r="L102" s="3">
        <f t="shared" si="39"/>
        <v>153219</v>
      </c>
    </row>
    <row r="103" spans="1:12" x14ac:dyDescent="0.25">
      <c r="A103" s="32"/>
      <c r="B103" s="24" t="s">
        <v>11</v>
      </c>
      <c r="C103" s="2">
        <v>371</v>
      </c>
      <c r="D103" s="23">
        <f t="shared" si="35"/>
        <v>1.7602376083542489E-3</v>
      </c>
      <c r="E103" s="23">
        <f t="shared" si="36"/>
        <v>1.7141492159962002E-4</v>
      </c>
      <c r="F103" s="3">
        <v>30592</v>
      </c>
      <c r="G103" s="23">
        <f t="shared" si="33"/>
        <v>0.14514606176488729</v>
      </c>
      <c r="H103" s="23">
        <f t="shared" si="37"/>
        <v>1.4134569492117454E-2</v>
      </c>
      <c r="I103" s="3">
        <v>179804</v>
      </c>
      <c r="J103" s="23">
        <f t="shared" si="34"/>
        <v>0.85309370062675849</v>
      </c>
      <c r="K103" s="23">
        <f t="shared" si="38"/>
        <v>8.3075710413202372E-2</v>
      </c>
      <c r="L103" s="3">
        <f t="shared" si="39"/>
        <v>210767</v>
      </c>
    </row>
    <row r="104" spans="1:12" x14ac:dyDescent="0.25">
      <c r="A104" s="32"/>
      <c r="B104" s="24" t="s">
        <v>12</v>
      </c>
      <c r="C104" s="2">
        <v>403</v>
      </c>
      <c r="D104" s="23">
        <f t="shared" si="35"/>
        <v>1.190426958592047E-3</v>
      </c>
      <c r="E104" s="23">
        <f t="shared" si="36"/>
        <v>1.8620003613112365E-4</v>
      </c>
      <c r="F104" s="3">
        <v>36344</v>
      </c>
      <c r="G104" s="23">
        <f t="shared" si="33"/>
        <v>0.10735701583888177</v>
      </c>
      <c r="H104" s="23">
        <f t="shared" si="37"/>
        <v>1.6792193829155231E-2</v>
      </c>
      <c r="I104" s="3">
        <v>301787</v>
      </c>
      <c r="J104" s="23">
        <f t="shared" si="34"/>
        <v>0.89145255720252614</v>
      </c>
      <c r="K104" s="23">
        <f t="shared" si="38"/>
        <v>0.13943610497246503</v>
      </c>
      <c r="L104" s="3">
        <f t="shared" si="39"/>
        <v>338534</v>
      </c>
    </row>
    <row r="105" spans="1:12" x14ac:dyDescent="0.25">
      <c r="A105" s="32"/>
      <c r="B105" s="24" t="s">
        <v>13</v>
      </c>
      <c r="C105" s="2">
        <v>378</v>
      </c>
      <c r="D105" s="23">
        <f t="shared" si="35"/>
        <v>8.178348579390562E-4</v>
      </c>
      <c r="E105" s="23">
        <f t="shared" si="36"/>
        <v>1.7464916540338644E-4</v>
      </c>
      <c r="F105" s="3">
        <v>37560</v>
      </c>
      <c r="G105" s="23">
        <f t="shared" si="33"/>
        <v>8.1264225566642728E-2</v>
      </c>
      <c r="H105" s="23">
        <f t="shared" si="37"/>
        <v>1.7354028181352368E-2</v>
      </c>
      <c r="I105" s="3">
        <v>424258</v>
      </c>
      <c r="J105" s="23">
        <f t="shared" si="34"/>
        <v>0.91791793957541823</v>
      </c>
      <c r="K105" s="23">
        <f t="shared" si="38"/>
        <v>0.19602197252833314</v>
      </c>
      <c r="L105" s="3">
        <f t="shared" si="39"/>
        <v>462196</v>
      </c>
    </row>
    <row r="106" spans="1:12" x14ac:dyDescent="0.25">
      <c r="A106" s="32"/>
      <c r="B106" s="24" t="s">
        <v>14</v>
      </c>
      <c r="C106" s="2">
        <v>192</v>
      </c>
      <c r="D106" s="23">
        <f t="shared" si="35"/>
        <v>4.3065935742035044E-4</v>
      </c>
      <c r="E106" s="23">
        <f t="shared" si="36"/>
        <v>8.8710687189021679E-5</v>
      </c>
      <c r="F106" s="3">
        <v>21597</v>
      </c>
      <c r="G106" s="23">
        <f t="shared" si="33"/>
        <v>4.8442448657329731E-2</v>
      </c>
      <c r="H106" s="23">
        <f t="shared" si="37"/>
        <v>9.9785662042776117E-3</v>
      </c>
      <c r="I106" s="3">
        <v>424039</v>
      </c>
      <c r="J106" s="23">
        <f t="shared" si="34"/>
        <v>0.95112689198524991</v>
      </c>
      <c r="K106" s="23">
        <f t="shared" si="38"/>
        <v>0.19592078690075815</v>
      </c>
      <c r="L106" s="3">
        <f t="shared" si="39"/>
        <v>445828</v>
      </c>
    </row>
    <row r="107" spans="1:12" x14ac:dyDescent="0.25">
      <c r="A107" s="32"/>
      <c r="B107" s="24" t="s">
        <v>15</v>
      </c>
      <c r="C107" s="2">
        <v>76</v>
      </c>
      <c r="D107" s="23">
        <f t="shared" si="35"/>
        <v>3.1529251678102932E-4</v>
      </c>
      <c r="E107" s="23">
        <f t="shared" si="36"/>
        <v>3.5114647012321083E-5</v>
      </c>
      <c r="F107" s="3">
        <v>8959</v>
      </c>
      <c r="G107" s="23">
        <f t="shared" si="33"/>
        <v>3.7167179708437394E-2</v>
      </c>
      <c r="H107" s="23">
        <f t="shared" si="37"/>
        <v>4.139370033991902E-3</v>
      </c>
      <c r="I107" s="3">
        <v>232011</v>
      </c>
      <c r="J107" s="23">
        <f t="shared" si="34"/>
        <v>0.96251752777478161</v>
      </c>
      <c r="K107" s="23">
        <f t="shared" si="38"/>
        <v>0.1071971627365214</v>
      </c>
      <c r="L107" s="3">
        <f t="shared" si="39"/>
        <v>241046</v>
      </c>
    </row>
    <row r="108" spans="1:12" x14ac:dyDescent="0.25">
      <c r="A108" s="32"/>
      <c r="B108" s="24" t="s">
        <v>16</v>
      </c>
      <c r="C108" s="2">
        <v>21</v>
      </c>
      <c r="D108" s="23">
        <f t="shared" si="35"/>
        <v>2.9692051013771457E-4</v>
      </c>
      <c r="E108" s="23">
        <f t="shared" si="36"/>
        <v>9.7027314112992457E-6</v>
      </c>
      <c r="F108" s="3">
        <v>2284</v>
      </c>
      <c r="G108" s="23">
        <f t="shared" si="33"/>
        <v>3.2293640245454287E-2</v>
      </c>
      <c r="H108" s="23">
        <f t="shared" si="37"/>
        <v>1.0552875496860703E-3</v>
      </c>
      <c r="I108" s="3">
        <v>68421</v>
      </c>
      <c r="J108" s="23">
        <f t="shared" si="34"/>
        <v>0.96740943924440803</v>
      </c>
      <c r="K108" s="23">
        <f t="shared" si="38"/>
        <v>3.1612885042500274E-2</v>
      </c>
      <c r="L108" s="3">
        <f t="shared" si="39"/>
        <v>70726</v>
      </c>
    </row>
    <row r="109" spans="1:12" x14ac:dyDescent="0.25">
      <c r="A109" s="32"/>
      <c r="B109" s="24" t="s">
        <v>17</v>
      </c>
      <c r="C109" s="2">
        <v>0</v>
      </c>
      <c r="D109" s="23">
        <f t="shared" si="35"/>
        <v>0</v>
      </c>
      <c r="E109" s="23">
        <f t="shared" si="36"/>
        <v>0</v>
      </c>
      <c r="F109" s="2">
        <v>0</v>
      </c>
      <c r="G109" s="23">
        <f t="shared" si="33"/>
        <v>0</v>
      </c>
      <c r="H109" s="23">
        <f t="shared" si="37"/>
        <v>0</v>
      </c>
      <c r="I109" s="2">
        <v>3</v>
      </c>
      <c r="J109" s="23">
        <f t="shared" si="34"/>
        <v>1</v>
      </c>
      <c r="K109" s="23">
        <f t="shared" si="38"/>
        <v>1.3861044873284637E-6</v>
      </c>
      <c r="L109" s="3">
        <f t="shared" si="39"/>
        <v>3</v>
      </c>
    </row>
    <row r="110" spans="1:12" x14ac:dyDescent="0.25">
      <c r="A110" s="33"/>
      <c r="B110" s="8" t="s">
        <v>18</v>
      </c>
      <c r="C110" s="9">
        <f>SUM(C98:C109)</f>
        <v>2015</v>
      </c>
      <c r="D110" s="11">
        <f t="shared" si="35"/>
        <v>9.3100018065561815E-4</v>
      </c>
      <c r="E110" s="11">
        <f>C110/$L$110</f>
        <v>9.3100018065561815E-4</v>
      </c>
      <c r="F110" s="9">
        <f>SUM(F98:F109)</f>
        <v>277073</v>
      </c>
      <c r="G110" s="11">
        <f t="shared" si="33"/>
        <v>0.12801737620585316</v>
      </c>
      <c r="H110" s="11">
        <f>F110/$L$110</f>
        <v>0.12801737620585316</v>
      </c>
      <c r="I110" s="9">
        <f>SUM(I98:I109)</f>
        <v>1885251</v>
      </c>
      <c r="J110" s="11">
        <f t="shared" si="34"/>
        <v>0.8710516236134912</v>
      </c>
      <c r="K110" s="11">
        <f>I110/$L$110</f>
        <v>0.8710516236134912</v>
      </c>
      <c r="L110" s="9">
        <f>SUM(L98:L109)</f>
        <v>2164339</v>
      </c>
    </row>
    <row r="111" spans="1:12" x14ac:dyDescent="0.25">
      <c r="A111" s="31" t="s">
        <v>30</v>
      </c>
      <c r="B111" s="25" t="s">
        <v>6</v>
      </c>
      <c r="C111" s="21">
        <v>7</v>
      </c>
      <c r="D111" s="23">
        <f t="shared" si="35"/>
        <v>9.5746135959513064E-4</v>
      </c>
      <c r="E111" s="23">
        <f>C111/$L$123</f>
        <v>3.1935850912498506E-6</v>
      </c>
      <c r="F111" s="22">
        <v>5830</v>
      </c>
      <c r="G111" s="23">
        <f t="shared" si="33"/>
        <v>0.79742853234851596</v>
      </c>
      <c r="H111" s="23">
        <f>F111/$L$123</f>
        <v>2.6598001545695186E-3</v>
      </c>
      <c r="I111" s="22">
        <v>1474</v>
      </c>
      <c r="J111" s="23">
        <f t="shared" si="34"/>
        <v>0.20161400629188894</v>
      </c>
      <c r="K111" s="23">
        <f>I111/$L$123</f>
        <v>6.7247777492889709E-4</v>
      </c>
      <c r="L111" s="22">
        <f>C111+F111+I111</f>
        <v>7311</v>
      </c>
    </row>
    <row r="112" spans="1:12" x14ac:dyDescent="0.25">
      <c r="A112" s="32"/>
      <c r="B112" s="25" t="s">
        <v>7</v>
      </c>
      <c r="C112" s="2">
        <v>52</v>
      </c>
      <c r="D112" s="23">
        <f t="shared" si="35"/>
        <v>1.0072053924227165E-3</v>
      </c>
      <c r="E112" s="23">
        <f t="shared" ref="E112:E122" si="40">C112/$L$123</f>
        <v>2.3723774963570319E-5</v>
      </c>
      <c r="F112" s="3">
        <v>34759</v>
      </c>
      <c r="G112" s="23">
        <f t="shared" si="33"/>
        <v>0.67325869683117689</v>
      </c>
      <c r="H112" s="23">
        <f t="shared" ref="H112:H122" si="41">F112/$L$123</f>
        <v>1.5857974883821936E-2</v>
      </c>
      <c r="I112" s="3">
        <v>16817</v>
      </c>
      <c r="J112" s="23">
        <f t="shared" si="34"/>
        <v>0.32573409777640039</v>
      </c>
      <c r="K112" s="23">
        <f t="shared" ref="K112:K122" si="42">I112/$L$123</f>
        <v>7.6723600685069627E-3</v>
      </c>
      <c r="L112" s="3">
        <f t="shared" ref="L112:L122" si="43">C112+F112+I112</f>
        <v>51628</v>
      </c>
    </row>
    <row r="113" spans="1:12" x14ac:dyDescent="0.25">
      <c r="A113" s="32"/>
      <c r="B113" s="25" t="s">
        <v>8</v>
      </c>
      <c r="C113" s="2">
        <v>113</v>
      </c>
      <c r="D113" s="23">
        <f t="shared" si="35"/>
        <v>1.3150697685244451E-3</v>
      </c>
      <c r="E113" s="23">
        <f t="shared" si="40"/>
        <v>5.155358790160473E-5</v>
      </c>
      <c r="F113" s="3">
        <v>51321</v>
      </c>
      <c r="G113" s="23">
        <f t="shared" si="33"/>
        <v>0.59726279283577921</v>
      </c>
      <c r="H113" s="23">
        <f t="shared" si="41"/>
        <v>2.3413997209719085E-2</v>
      </c>
      <c r="I113" s="3">
        <v>34493</v>
      </c>
      <c r="J113" s="23">
        <f t="shared" si="34"/>
        <v>0.40142213739569632</v>
      </c>
      <c r="K113" s="23">
        <f t="shared" si="42"/>
        <v>1.5736618650354441E-2</v>
      </c>
      <c r="L113" s="3">
        <f t="shared" si="43"/>
        <v>85927</v>
      </c>
    </row>
    <row r="114" spans="1:12" x14ac:dyDescent="0.25">
      <c r="A114" s="32"/>
      <c r="B114" s="25" t="s">
        <v>9</v>
      </c>
      <c r="C114" s="2">
        <v>170</v>
      </c>
      <c r="D114" s="23">
        <f t="shared" si="35"/>
        <v>1.7902274641954507E-3</v>
      </c>
      <c r="E114" s="23">
        <f t="shared" si="40"/>
        <v>7.7558495073210663E-5</v>
      </c>
      <c r="F114" s="3">
        <v>28739</v>
      </c>
      <c r="G114" s="23">
        <f t="shared" si="33"/>
        <v>0.30264321819713563</v>
      </c>
      <c r="H114" s="23">
        <f t="shared" si="41"/>
        <v>1.3111491705347065E-2</v>
      </c>
      <c r="I114" s="3">
        <v>66051</v>
      </c>
      <c r="J114" s="23">
        <f t="shared" si="34"/>
        <v>0.69556655433866887</v>
      </c>
      <c r="K114" s="23">
        <f t="shared" si="42"/>
        <v>3.0134212694591982E-2</v>
      </c>
      <c r="L114" s="3">
        <f t="shared" si="43"/>
        <v>94960</v>
      </c>
    </row>
    <row r="115" spans="1:12" x14ac:dyDescent="0.25">
      <c r="A115" s="32"/>
      <c r="B115" s="25" t="s">
        <v>10</v>
      </c>
      <c r="C115" s="2">
        <v>193</v>
      </c>
      <c r="D115" s="23">
        <f t="shared" si="35"/>
        <v>1.2469311280527201E-3</v>
      </c>
      <c r="E115" s="23">
        <f t="shared" si="40"/>
        <v>8.8051703230174452E-5</v>
      </c>
      <c r="F115" s="3">
        <v>24287</v>
      </c>
      <c r="G115" s="23">
        <f t="shared" si="33"/>
        <v>0.15691303786018865</v>
      </c>
      <c r="H115" s="23">
        <f t="shared" si="41"/>
        <v>1.1080371587312161E-2</v>
      </c>
      <c r="I115" s="3">
        <v>130300</v>
      </c>
      <c r="J115" s="23">
        <f t="shared" si="34"/>
        <v>0.84184003101175864</v>
      </c>
      <c r="K115" s="23">
        <f t="shared" si="42"/>
        <v>5.9446305341407935E-2</v>
      </c>
      <c r="L115" s="3">
        <f t="shared" si="43"/>
        <v>154780</v>
      </c>
    </row>
    <row r="116" spans="1:12" x14ac:dyDescent="0.25">
      <c r="A116" s="32"/>
      <c r="B116" s="25" t="s">
        <v>11</v>
      </c>
      <c r="C116" s="2">
        <v>375</v>
      </c>
      <c r="D116" s="23">
        <f t="shared" si="35"/>
        <v>1.7615640810037627E-3</v>
      </c>
      <c r="E116" s="23">
        <f t="shared" si="40"/>
        <v>1.7108491560267056E-4</v>
      </c>
      <c r="F116" s="3">
        <v>32244</v>
      </c>
      <c r="G116" s="23">
        <f t="shared" si="33"/>
        <v>0.15146632594102752</v>
      </c>
      <c r="H116" s="23">
        <f t="shared" si="41"/>
        <v>1.4710565383180026E-2</v>
      </c>
      <c r="I116" s="3">
        <v>180260</v>
      </c>
      <c r="J116" s="23">
        <f t="shared" si="34"/>
        <v>0.8467721099779687</v>
      </c>
      <c r="K116" s="23">
        <f t="shared" si="42"/>
        <v>8.2239378364099724E-2</v>
      </c>
      <c r="L116" s="3">
        <f t="shared" si="43"/>
        <v>212879</v>
      </c>
    </row>
    <row r="117" spans="1:12" x14ac:dyDescent="0.25">
      <c r="A117" s="32"/>
      <c r="B117" s="25" t="s">
        <v>12</v>
      </c>
      <c r="C117" s="2">
        <v>410</v>
      </c>
      <c r="D117" s="23">
        <f t="shared" si="35"/>
        <v>1.238408795722959E-3</v>
      </c>
      <c r="E117" s="23">
        <f t="shared" si="40"/>
        <v>1.8705284105891983E-4</v>
      </c>
      <c r="F117" s="3">
        <v>39462</v>
      </c>
      <c r="G117" s="23">
        <f t="shared" si="33"/>
        <v>0.11919533633370587</v>
      </c>
      <c r="H117" s="23">
        <f t="shared" si="41"/>
        <v>1.8003607838700229E-2</v>
      </c>
      <c r="I117" s="3">
        <v>291198</v>
      </c>
      <c r="J117" s="23">
        <f t="shared" si="34"/>
        <v>0.87956625487057116</v>
      </c>
      <c r="K117" s="23">
        <f t="shared" si="42"/>
        <v>0.13285222734311056</v>
      </c>
      <c r="L117" s="3">
        <f t="shared" si="43"/>
        <v>331070</v>
      </c>
    </row>
    <row r="118" spans="1:12" x14ac:dyDescent="0.25">
      <c r="A118" s="32"/>
      <c r="B118" s="25" t="s">
        <v>13</v>
      </c>
      <c r="C118" s="2">
        <v>403</v>
      </c>
      <c r="D118" s="23">
        <f t="shared" si="35"/>
        <v>8.6655485313722966E-4</v>
      </c>
      <c r="E118" s="23">
        <f t="shared" si="40"/>
        <v>1.8385925596766997E-4</v>
      </c>
      <c r="F118" s="3">
        <v>41895</v>
      </c>
      <c r="G118" s="23">
        <f t="shared" si="33"/>
        <v>9.0085150303186687E-2</v>
      </c>
      <c r="H118" s="23">
        <f t="shared" si="41"/>
        <v>1.9113606771130356E-2</v>
      </c>
      <c r="I118" s="3">
        <v>422762</v>
      </c>
      <c r="J118" s="23">
        <f t="shared" si="34"/>
        <v>0.90904829484367611</v>
      </c>
      <c r="K118" s="23">
        <f t="shared" si="42"/>
        <v>0.1928752029067099</v>
      </c>
      <c r="L118" s="3">
        <f t="shared" si="43"/>
        <v>465060</v>
      </c>
    </row>
    <row r="119" spans="1:12" x14ac:dyDescent="0.25">
      <c r="A119" s="32"/>
      <c r="B119" s="25" t="s">
        <v>14</v>
      </c>
      <c r="C119" s="2">
        <v>252</v>
      </c>
      <c r="D119" s="23">
        <f t="shared" si="35"/>
        <v>5.4472353119190697E-4</v>
      </c>
      <c r="E119" s="23">
        <f t="shared" si="40"/>
        <v>1.1496906328499463E-4</v>
      </c>
      <c r="F119" s="3">
        <v>26645</v>
      </c>
      <c r="G119" s="23">
        <f t="shared" si="33"/>
        <v>5.7595867018287145E-2</v>
      </c>
      <c r="H119" s="23">
        <f t="shared" si="41"/>
        <v>1.2156153536621753E-2</v>
      </c>
      <c r="I119" s="3">
        <v>435723</v>
      </c>
      <c r="J119" s="23">
        <f t="shared" si="34"/>
        <v>0.94185940945052093</v>
      </c>
      <c r="K119" s="23">
        <f t="shared" si="42"/>
        <v>0.1987883538163798</v>
      </c>
      <c r="L119" s="3">
        <f t="shared" si="43"/>
        <v>462620</v>
      </c>
    </row>
    <row r="120" spans="1:12" x14ac:dyDescent="0.25">
      <c r="A120" s="32"/>
      <c r="B120" s="25" t="s">
        <v>15</v>
      </c>
      <c r="C120" s="2">
        <v>111</v>
      </c>
      <c r="D120" s="23">
        <f t="shared" si="35"/>
        <v>4.3634991331967937E-4</v>
      </c>
      <c r="E120" s="23">
        <f t="shared" si="40"/>
        <v>5.0641135018390489E-5</v>
      </c>
      <c r="F120" s="3">
        <v>11301</v>
      </c>
      <c r="G120" s="23">
        <f t="shared" si="33"/>
        <v>4.4425138472303574E-2</v>
      </c>
      <c r="H120" s="23">
        <f t="shared" si="41"/>
        <v>5.1558150166020802E-3</v>
      </c>
      <c r="I120" s="3">
        <v>242971</v>
      </c>
      <c r="J120" s="23">
        <f t="shared" si="34"/>
        <v>0.9551385116143768</v>
      </c>
      <c r="K120" s="23">
        <f t="shared" si="42"/>
        <v>0.11084979474372392</v>
      </c>
      <c r="L120" s="3">
        <f t="shared" si="43"/>
        <v>254383</v>
      </c>
    </row>
    <row r="121" spans="1:12" x14ac:dyDescent="0.25">
      <c r="A121" s="32"/>
      <c r="B121" s="25" t="s">
        <v>16</v>
      </c>
      <c r="C121" s="2">
        <v>33</v>
      </c>
      <c r="D121" s="23">
        <f t="shared" si="35"/>
        <v>4.6299544019642229E-4</v>
      </c>
      <c r="E121" s="23">
        <f t="shared" si="40"/>
        <v>1.5055472573035009E-5</v>
      </c>
      <c r="F121" s="3">
        <v>2755</v>
      </c>
      <c r="G121" s="23">
        <f t="shared" si="33"/>
        <v>3.8653104173974044E-2</v>
      </c>
      <c r="H121" s="23">
        <f t="shared" si="41"/>
        <v>1.2569038466276198E-3</v>
      </c>
      <c r="I121" s="3">
        <v>68487</v>
      </c>
      <c r="J121" s="23">
        <f t="shared" si="34"/>
        <v>0.96088390038582949</v>
      </c>
      <c r="K121" s="23">
        <f t="shared" si="42"/>
        <v>3.1245580306346932E-2</v>
      </c>
      <c r="L121" s="3">
        <f t="shared" si="43"/>
        <v>71275</v>
      </c>
    </row>
    <row r="122" spans="1:12" x14ac:dyDescent="0.25">
      <c r="A122" s="32"/>
      <c r="B122" s="25" t="s">
        <v>17</v>
      </c>
      <c r="C122" s="2">
        <v>0</v>
      </c>
      <c r="D122" s="23">
        <f t="shared" si="35"/>
        <v>0</v>
      </c>
      <c r="E122" s="23">
        <f t="shared" si="40"/>
        <v>0</v>
      </c>
      <c r="F122" s="2">
        <v>1</v>
      </c>
      <c r="G122" s="23">
        <f t="shared" si="33"/>
        <v>1</v>
      </c>
      <c r="H122" s="23">
        <f t="shared" si="41"/>
        <v>4.5622644160712152E-7</v>
      </c>
      <c r="I122" s="2">
        <v>0</v>
      </c>
      <c r="J122" s="23">
        <f t="shared" si="34"/>
        <v>0</v>
      </c>
      <c r="K122" s="23">
        <f t="shared" si="42"/>
        <v>0</v>
      </c>
      <c r="L122" s="3">
        <f t="shared" si="43"/>
        <v>1</v>
      </c>
    </row>
    <row r="123" spans="1:12" x14ac:dyDescent="0.25">
      <c r="A123" s="33"/>
      <c r="B123" s="8" t="s">
        <v>18</v>
      </c>
      <c r="C123" s="9">
        <f>SUM(C111:C122)</f>
        <v>2119</v>
      </c>
      <c r="D123" s="11">
        <f t="shared" si="35"/>
        <v>9.6674382976549053E-4</v>
      </c>
      <c r="E123" s="11">
        <f>C123/$L$123</f>
        <v>9.6674382976549053E-4</v>
      </c>
      <c r="F123" s="9">
        <f>SUM(F111:F122)</f>
        <v>299239</v>
      </c>
      <c r="G123" s="11">
        <f t="shared" si="33"/>
        <v>0.13652074416007343</v>
      </c>
      <c r="H123" s="11">
        <f>F123/$L$123</f>
        <v>0.13652074416007343</v>
      </c>
      <c r="I123" s="9">
        <f>SUM(I111:I122)</f>
        <v>1890536</v>
      </c>
      <c r="J123" s="11">
        <f t="shared" si="34"/>
        <v>0.8625125120101611</v>
      </c>
      <c r="K123" s="11">
        <f>I123/$L$123</f>
        <v>0.8625125120101611</v>
      </c>
      <c r="L123" s="9">
        <f>SUM(L111:L122)</f>
        <v>2191894</v>
      </c>
    </row>
    <row r="124" spans="1:12" x14ac:dyDescent="0.25">
      <c r="A124" s="31" t="s">
        <v>31</v>
      </c>
      <c r="B124" s="26" t="s">
        <v>6</v>
      </c>
      <c r="C124" s="21">
        <v>3</v>
      </c>
      <c r="D124" s="23">
        <f t="shared" ref="D124:D136" si="44">C124/$L124</f>
        <v>4.329004329004329E-4</v>
      </c>
      <c r="E124" s="23">
        <f>C124/$L$136</f>
        <v>1.3445908454876876E-6</v>
      </c>
      <c r="F124" s="22">
        <v>5487</v>
      </c>
      <c r="G124" s="23">
        <f t="shared" ref="G124:G136" si="45">F124/$L124</f>
        <v>0.7917748917748918</v>
      </c>
      <c r="H124" s="23">
        <f>F124/$L$136</f>
        <v>2.4592566563969805E-3</v>
      </c>
      <c r="I124" s="22">
        <v>1440</v>
      </c>
      <c r="J124" s="23">
        <f t="shared" ref="J124:J136" si="46">I124/$L124</f>
        <v>0.20779220779220781</v>
      </c>
      <c r="K124" s="23">
        <f>I124/$L$136</f>
        <v>6.4540360583409005E-4</v>
      </c>
      <c r="L124" s="22">
        <f>C124+F124+I124</f>
        <v>6930</v>
      </c>
    </row>
    <row r="125" spans="1:12" x14ac:dyDescent="0.25">
      <c r="A125" s="32"/>
      <c r="B125" s="26" t="s">
        <v>7</v>
      </c>
      <c r="C125" s="2">
        <v>20</v>
      </c>
      <c r="D125" s="23">
        <f t="shared" si="44"/>
        <v>4.0077750836623046E-4</v>
      </c>
      <c r="E125" s="23">
        <f t="shared" ref="E125:E135" si="47">C125/$L$136</f>
        <v>8.963938969917917E-6</v>
      </c>
      <c r="F125" s="3">
        <v>33995</v>
      </c>
      <c r="G125" s="23">
        <f t="shared" si="45"/>
        <v>0.68122156984550031</v>
      </c>
      <c r="H125" s="23">
        <f t="shared" ref="H125:H135" si="48">F125/$L$136</f>
        <v>1.523645526411798E-2</v>
      </c>
      <c r="I125" s="3">
        <v>15888</v>
      </c>
      <c r="J125" s="23">
        <f t="shared" si="46"/>
        <v>0.31837765264613349</v>
      </c>
      <c r="K125" s="23">
        <f t="shared" ref="K125:K135" si="49">I125/$L$136</f>
        <v>7.120953117702793E-3</v>
      </c>
      <c r="L125" s="3">
        <f t="shared" ref="L125:L135" si="50">C125+F125+I125</f>
        <v>49903</v>
      </c>
    </row>
    <row r="126" spans="1:12" x14ac:dyDescent="0.25">
      <c r="A126" s="32"/>
      <c r="B126" s="26" t="s">
        <v>8</v>
      </c>
      <c r="C126" s="2">
        <v>63</v>
      </c>
      <c r="D126" s="23">
        <f t="shared" si="44"/>
        <v>7.3456538214889528E-4</v>
      </c>
      <c r="E126" s="23">
        <f t="shared" si="47"/>
        <v>2.8236407755241439E-5</v>
      </c>
      <c r="F126" s="3">
        <v>52776</v>
      </c>
      <c r="G126" s="23">
        <f t="shared" si="45"/>
        <v>0.61535591441730308</v>
      </c>
      <c r="H126" s="23">
        <f t="shared" si="48"/>
        <v>2.3654042153819398E-2</v>
      </c>
      <c r="I126" s="3">
        <v>32926</v>
      </c>
      <c r="J126" s="23">
        <f t="shared" si="46"/>
        <v>0.38390952020054803</v>
      </c>
      <c r="K126" s="23">
        <f t="shared" si="49"/>
        <v>1.4757332726175867E-2</v>
      </c>
      <c r="L126" s="3">
        <f t="shared" si="50"/>
        <v>85765</v>
      </c>
    </row>
    <row r="127" spans="1:12" x14ac:dyDescent="0.25">
      <c r="A127" s="32"/>
      <c r="B127" s="26" t="s">
        <v>9</v>
      </c>
      <c r="C127" s="2">
        <v>148</v>
      </c>
      <c r="D127" s="23">
        <f t="shared" si="44"/>
        <v>1.5536426621876969E-3</v>
      </c>
      <c r="E127" s="23">
        <f t="shared" si="47"/>
        <v>6.6333148377392584E-5</v>
      </c>
      <c r="F127" s="3">
        <v>31118</v>
      </c>
      <c r="G127" s="23">
        <f t="shared" si="45"/>
        <v>0.32666386731051861</v>
      </c>
      <c r="H127" s="23">
        <f t="shared" si="48"/>
        <v>1.3946992643295287E-2</v>
      </c>
      <c r="I127" s="3">
        <v>63994</v>
      </c>
      <c r="J127" s="23">
        <f t="shared" si="46"/>
        <v>0.67178249002729373</v>
      </c>
      <c r="K127" s="23">
        <f t="shared" si="49"/>
        <v>2.868191552204636E-2</v>
      </c>
      <c r="L127" s="3">
        <f t="shared" si="50"/>
        <v>95260</v>
      </c>
    </row>
    <row r="128" spans="1:12" x14ac:dyDescent="0.25">
      <c r="A128" s="32"/>
      <c r="B128" s="26" t="s">
        <v>10</v>
      </c>
      <c r="C128" s="2">
        <v>190</v>
      </c>
      <c r="D128" s="23">
        <f t="shared" si="44"/>
        <v>1.2179409106351882E-3</v>
      </c>
      <c r="E128" s="23">
        <f t="shared" si="47"/>
        <v>8.5157420214220216E-5</v>
      </c>
      <c r="F128" s="3">
        <v>25843</v>
      </c>
      <c r="G128" s="23">
        <f t="shared" si="45"/>
        <v>0.16565919449234301</v>
      </c>
      <c r="H128" s="23">
        <f t="shared" si="48"/>
        <v>1.1582753739979437E-2</v>
      </c>
      <c r="I128" s="3">
        <v>129968</v>
      </c>
      <c r="J128" s="23">
        <f t="shared" si="46"/>
        <v>0.83312286459702178</v>
      </c>
      <c r="K128" s="23">
        <f t="shared" si="49"/>
        <v>5.8251261002114592E-2</v>
      </c>
      <c r="L128" s="3">
        <f t="shared" si="50"/>
        <v>156001</v>
      </c>
    </row>
    <row r="129" spans="1:12" x14ac:dyDescent="0.25">
      <c r="A129" s="32"/>
      <c r="B129" s="26" t="s">
        <v>11</v>
      </c>
      <c r="C129" s="2">
        <v>343</v>
      </c>
      <c r="D129" s="23">
        <f t="shared" si="44"/>
        <v>1.5760115421020226E-3</v>
      </c>
      <c r="E129" s="23">
        <f t="shared" si="47"/>
        <v>1.5373155333409227E-4</v>
      </c>
      <c r="F129" s="3">
        <v>35721</v>
      </c>
      <c r="G129" s="23">
        <f t="shared" si="45"/>
        <v>0.16413034488462494</v>
      </c>
      <c r="H129" s="23">
        <f t="shared" si="48"/>
        <v>1.6010043197221897E-2</v>
      </c>
      <c r="I129" s="3">
        <v>181574</v>
      </c>
      <c r="J129" s="23">
        <f t="shared" si="46"/>
        <v>0.83429364357327307</v>
      </c>
      <c r="K129" s="23">
        <f t="shared" si="49"/>
        <v>8.1380912726193799E-2</v>
      </c>
      <c r="L129" s="3">
        <f t="shared" si="50"/>
        <v>217638</v>
      </c>
    </row>
    <row r="130" spans="1:12" x14ac:dyDescent="0.25">
      <c r="A130" s="32"/>
      <c r="B130" s="26" t="s">
        <v>12</v>
      </c>
      <c r="C130" s="2">
        <v>401</v>
      </c>
      <c r="D130" s="23">
        <f t="shared" si="44"/>
        <v>1.2183820736802126E-3</v>
      </c>
      <c r="E130" s="23">
        <f t="shared" si="47"/>
        <v>1.7972697634685423E-4</v>
      </c>
      <c r="F130" s="3">
        <v>44299</v>
      </c>
      <c r="G130" s="23">
        <f t="shared" si="45"/>
        <v>0.13459627800987467</v>
      </c>
      <c r="H130" s="23">
        <f t="shared" si="48"/>
        <v>1.9854676621419692E-2</v>
      </c>
      <c r="I130" s="3">
        <v>284425</v>
      </c>
      <c r="J130" s="23">
        <f t="shared" si="46"/>
        <v>0.86418533991644508</v>
      </c>
      <c r="K130" s="23">
        <f t="shared" si="49"/>
        <v>0.12747841707594518</v>
      </c>
      <c r="L130" s="3">
        <f t="shared" si="50"/>
        <v>329125</v>
      </c>
    </row>
    <row r="131" spans="1:12" x14ac:dyDescent="0.25">
      <c r="A131" s="32"/>
      <c r="B131" s="26" t="s">
        <v>13</v>
      </c>
      <c r="C131" s="2">
        <v>352</v>
      </c>
      <c r="D131" s="23">
        <f t="shared" si="44"/>
        <v>7.4859850450435122E-4</v>
      </c>
      <c r="E131" s="23">
        <f t="shared" si="47"/>
        <v>1.5776532587055534E-4</v>
      </c>
      <c r="F131" s="3">
        <v>47219</v>
      </c>
      <c r="G131" s="23">
        <f t="shared" si="45"/>
        <v>0.10042066131872432</v>
      </c>
      <c r="H131" s="23">
        <f t="shared" si="48"/>
        <v>2.1163411711027705E-2</v>
      </c>
      <c r="I131" s="3">
        <v>422641</v>
      </c>
      <c r="J131" s="23">
        <f t="shared" si="46"/>
        <v>0.89883074017677134</v>
      </c>
      <c r="K131" s="23">
        <f t="shared" si="49"/>
        <v>0.18942640650925394</v>
      </c>
      <c r="L131" s="3">
        <f t="shared" si="50"/>
        <v>470212</v>
      </c>
    </row>
    <row r="132" spans="1:12" x14ac:dyDescent="0.25">
      <c r="A132" s="32"/>
      <c r="B132" s="26" t="s">
        <v>14</v>
      </c>
      <c r="C132" s="2">
        <v>277</v>
      </c>
      <c r="D132" s="23">
        <f t="shared" si="44"/>
        <v>5.7578062965873045E-4</v>
      </c>
      <c r="E132" s="23">
        <f t="shared" si="47"/>
        <v>1.2415055473336315E-4</v>
      </c>
      <c r="F132" s="3">
        <v>34933</v>
      </c>
      <c r="G132" s="23">
        <f t="shared" si="45"/>
        <v>7.2612796880391448E-2</v>
      </c>
      <c r="H132" s="23">
        <f t="shared" si="48"/>
        <v>1.565686400180713E-2</v>
      </c>
      <c r="I132" s="3">
        <v>445876</v>
      </c>
      <c r="J132" s="23">
        <f t="shared" si="46"/>
        <v>0.92681142248994985</v>
      </c>
      <c r="K132" s="23">
        <f t="shared" si="49"/>
        <v>0.19984026260755605</v>
      </c>
      <c r="L132" s="3">
        <f t="shared" si="50"/>
        <v>481086</v>
      </c>
    </row>
    <row r="133" spans="1:12" x14ac:dyDescent="0.25">
      <c r="A133" s="32"/>
      <c r="B133" s="26" t="s">
        <v>15</v>
      </c>
      <c r="C133" s="2">
        <v>115</v>
      </c>
      <c r="D133" s="23">
        <f t="shared" si="44"/>
        <v>4.3160877479404754E-4</v>
      </c>
      <c r="E133" s="23">
        <f t="shared" si="47"/>
        <v>5.1542649077028022E-5</v>
      </c>
      <c r="F133" s="3">
        <v>14903</v>
      </c>
      <c r="G133" s="23">
        <f t="shared" si="45"/>
        <v>5.5932744093527748E-2</v>
      </c>
      <c r="H133" s="23">
        <f t="shared" si="48"/>
        <v>6.679479123434336E-3</v>
      </c>
      <c r="I133" s="3">
        <v>251427</v>
      </c>
      <c r="J133" s="23">
        <f t="shared" si="46"/>
        <v>0.94363564713167825</v>
      </c>
      <c r="K133" s="23">
        <f t="shared" si="49"/>
        <v>0.11268881416947761</v>
      </c>
      <c r="L133" s="3">
        <f t="shared" si="50"/>
        <v>266445</v>
      </c>
    </row>
    <row r="134" spans="1:12" x14ac:dyDescent="0.25">
      <c r="A134" s="32"/>
      <c r="B134" s="26" t="s">
        <v>16</v>
      </c>
      <c r="C134" s="2">
        <v>26</v>
      </c>
      <c r="D134" s="23">
        <f t="shared" si="44"/>
        <v>3.5716738787004601E-4</v>
      </c>
      <c r="E134" s="23">
        <f t="shared" si="47"/>
        <v>1.1653120660893293E-5</v>
      </c>
      <c r="F134" s="3">
        <v>3469</v>
      </c>
      <c r="G134" s="23">
        <f t="shared" si="45"/>
        <v>4.7654371866199599E-2</v>
      </c>
      <c r="H134" s="23">
        <f t="shared" si="48"/>
        <v>1.5547952143322628E-3</v>
      </c>
      <c r="I134" s="3">
        <v>69300</v>
      </c>
      <c r="J134" s="23">
        <f t="shared" si="46"/>
        <v>0.95198846074593035</v>
      </c>
      <c r="K134" s="23">
        <f t="shared" si="49"/>
        <v>3.1060048530765584E-2</v>
      </c>
      <c r="L134" s="3">
        <f t="shared" si="50"/>
        <v>72795</v>
      </c>
    </row>
    <row r="135" spans="1:12" x14ac:dyDescent="0.25">
      <c r="A135" s="32"/>
      <c r="B135" s="26" t="s">
        <v>17</v>
      </c>
      <c r="C135" s="2">
        <v>0</v>
      </c>
      <c r="D135" s="23">
        <f t="shared" si="44"/>
        <v>0</v>
      </c>
      <c r="E135" s="23">
        <f t="shared" si="47"/>
        <v>0</v>
      </c>
      <c r="F135" s="2">
        <v>1</v>
      </c>
      <c r="G135" s="23">
        <f t="shared" si="45"/>
        <v>0.5</v>
      </c>
      <c r="H135" s="23">
        <f t="shared" si="48"/>
        <v>4.4819694849589586E-7</v>
      </c>
      <c r="I135" s="2">
        <v>1</v>
      </c>
      <c r="J135" s="23">
        <f t="shared" si="46"/>
        <v>0.5</v>
      </c>
      <c r="K135" s="23">
        <f t="shared" si="49"/>
        <v>4.4819694849589586E-7</v>
      </c>
      <c r="L135" s="3">
        <f t="shared" si="50"/>
        <v>2</v>
      </c>
    </row>
    <row r="136" spans="1:12" x14ac:dyDescent="0.25">
      <c r="A136" s="33"/>
      <c r="B136" s="8" t="s">
        <v>18</v>
      </c>
      <c r="C136" s="9">
        <f>SUM(C124:C135)</f>
        <v>1938</v>
      </c>
      <c r="D136" s="11">
        <f t="shared" si="44"/>
        <v>8.6860568618504622E-4</v>
      </c>
      <c r="E136" s="11">
        <f>C136/$L$136</f>
        <v>8.6860568618504622E-4</v>
      </c>
      <c r="F136" s="9">
        <f>SUM(F124:F135)</f>
        <v>329764</v>
      </c>
      <c r="G136" s="11">
        <f t="shared" si="45"/>
        <v>0.1477992185238006</v>
      </c>
      <c r="H136" s="11">
        <f>F136/$L$136</f>
        <v>0.1477992185238006</v>
      </c>
      <c r="I136" s="9">
        <f>SUM(I124:I135)</f>
        <v>1899460</v>
      </c>
      <c r="J136" s="11">
        <f t="shared" si="46"/>
        <v>0.8513321757900143</v>
      </c>
      <c r="K136" s="11">
        <f>I136/$L$136</f>
        <v>0.8513321757900143</v>
      </c>
      <c r="L136" s="9">
        <f>SUM(L124:L135)</f>
        <v>2231162</v>
      </c>
    </row>
    <row r="137" spans="1:12" x14ac:dyDescent="0.25">
      <c r="A137" s="31" t="s">
        <v>32</v>
      </c>
      <c r="B137" s="27" t="s">
        <v>6</v>
      </c>
      <c r="C137" s="21">
        <v>6</v>
      </c>
      <c r="D137" s="23">
        <f t="shared" ref="D137:D149" si="51">C137/$L137</f>
        <v>1.0300429184549357E-3</v>
      </c>
      <c r="E137" s="23">
        <f>C137/$L$136</f>
        <v>2.6891816909753753E-6</v>
      </c>
      <c r="F137" s="22">
        <v>4657</v>
      </c>
      <c r="G137" s="23">
        <f t="shared" ref="G137:G149" si="52">F137/$L137</f>
        <v>0.7994849785407725</v>
      </c>
      <c r="H137" s="23">
        <f>F137/$L$136</f>
        <v>2.0872531891453871E-3</v>
      </c>
      <c r="I137" s="22">
        <v>1162</v>
      </c>
      <c r="J137" s="23">
        <f t="shared" ref="J137:J149" si="53">I137/$L137</f>
        <v>0.19948497854077255</v>
      </c>
      <c r="K137" s="23">
        <f>I137/$L$136</f>
        <v>5.2080485415223097E-4</v>
      </c>
      <c r="L137" s="22">
        <f>C137+F137+I137</f>
        <v>5825</v>
      </c>
    </row>
    <row r="138" spans="1:12" x14ac:dyDescent="0.25">
      <c r="A138" s="32"/>
      <c r="B138" s="27" t="s">
        <v>7</v>
      </c>
      <c r="C138" s="2">
        <v>19</v>
      </c>
      <c r="D138" s="23">
        <f t="shared" si="51"/>
        <v>5.2739688003108865E-4</v>
      </c>
      <c r="E138" s="23">
        <f t="shared" ref="E138:E148" si="54">C138/$L$136</f>
        <v>8.5157420214220209E-6</v>
      </c>
      <c r="F138" s="3">
        <v>25263</v>
      </c>
      <c r="G138" s="23">
        <f t="shared" si="52"/>
        <v>0.70124354632765229</v>
      </c>
      <c r="H138" s="23">
        <f t="shared" ref="H138:H148" si="55">F138/$L$136</f>
        <v>1.1322799509851817E-2</v>
      </c>
      <c r="I138" s="3">
        <v>10744</v>
      </c>
      <c r="J138" s="23">
        <f t="shared" si="53"/>
        <v>0.29822905679231665</v>
      </c>
      <c r="K138" s="23">
        <f t="shared" ref="K138:K148" si="56">I138/$L$136</f>
        <v>4.8154280146399048E-3</v>
      </c>
      <c r="L138" s="3">
        <f t="shared" ref="L138:L148" si="57">C138+F138+I138</f>
        <v>36026</v>
      </c>
    </row>
    <row r="139" spans="1:12" x14ac:dyDescent="0.25">
      <c r="A139" s="32"/>
      <c r="B139" s="27" t="s">
        <v>8</v>
      </c>
      <c r="C139" s="2">
        <v>33</v>
      </c>
      <c r="D139" s="23">
        <f t="shared" si="51"/>
        <v>5.1574587794014221E-4</v>
      </c>
      <c r="E139" s="23">
        <f t="shared" si="54"/>
        <v>1.4790499300364564E-5</v>
      </c>
      <c r="F139" s="3">
        <v>40895</v>
      </c>
      <c r="G139" s="23">
        <f t="shared" si="52"/>
        <v>0.6391341720715793</v>
      </c>
      <c r="H139" s="23">
        <f t="shared" si="55"/>
        <v>1.8329014208739662E-2</v>
      </c>
      <c r="I139" s="3">
        <v>23057</v>
      </c>
      <c r="J139" s="23">
        <f t="shared" si="53"/>
        <v>0.36035008205048058</v>
      </c>
      <c r="K139" s="23">
        <f t="shared" si="56"/>
        <v>1.0334077041469871E-2</v>
      </c>
      <c r="L139" s="3">
        <f t="shared" si="57"/>
        <v>63985</v>
      </c>
    </row>
    <row r="140" spans="1:12" x14ac:dyDescent="0.25">
      <c r="A140" s="32"/>
      <c r="B140" s="27" t="s">
        <v>9</v>
      </c>
      <c r="C140" s="2">
        <v>130</v>
      </c>
      <c r="D140" s="23">
        <f t="shared" si="51"/>
        <v>1.606425702811245E-3</v>
      </c>
      <c r="E140" s="23">
        <f t="shared" si="54"/>
        <v>5.8265603304466462E-5</v>
      </c>
      <c r="F140" s="3">
        <v>27746</v>
      </c>
      <c r="G140" s="23">
        <f t="shared" si="52"/>
        <v>0.34286067346308308</v>
      </c>
      <c r="H140" s="23">
        <f t="shared" si="55"/>
        <v>1.2435672532967127E-2</v>
      </c>
      <c r="I140" s="3">
        <v>53049</v>
      </c>
      <c r="J140" s="23">
        <f t="shared" si="53"/>
        <v>0.65553290083410565</v>
      </c>
      <c r="K140" s="23">
        <f t="shared" si="56"/>
        <v>2.3776399920758778E-2</v>
      </c>
      <c r="L140" s="3">
        <f t="shared" si="57"/>
        <v>80925</v>
      </c>
    </row>
    <row r="141" spans="1:12" x14ac:dyDescent="0.25">
      <c r="A141" s="32"/>
      <c r="B141" s="27" t="s">
        <v>10</v>
      </c>
      <c r="C141" s="2">
        <v>154</v>
      </c>
      <c r="D141" s="23">
        <f t="shared" si="51"/>
        <v>1.1318203198494826E-3</v>
      </c>
      <c r="E141" s="23">
        <f t="shared" si="54"/>
        <v>6.902233006836796E-5</v>
      </c>
      <c r="F141" s="3">
        <v>23631</v>
      </c>
      <c r="G141" s="23">
        <f t="shared" si="52"/>
        <v>0.17367562323612418</v>
      </c>
      <c r="H141" s="23">
        <f t="shared" si="55"/>
        <v>1.0591342089906515E-2</v>
      </c>
      <c r="I141" s="3">
        <v>112279</v>
      </c>
      <c r="J141" s="23">
        <f t="shared" si="53"/>
        <v>0.82519255644402634</v>
      </c>
      <c r="K141" s="23">
        <f t="shared" si="56"/>
        <v>5.0323105180170691E-2</v>
      </c>
      <c r="L141" s="3">
        <f t="shared" si="57"/>
        <v>136064</v>
      </c>
    </row>
    <row r="142" spans="1:12" x14ac:dyDescent="0.25">
      <c r="A142" s="32"/>
      <c r="B142" s="27" t="s">
        <v>11</v>
      </c>
      <c r="C142" s="2">
        <v>278</v>
      </c>
      <c r="D142" s="23">
        <f t="shared" si="51"/>
        <v>1.4683667325142875E-3</v>
      </c>
      <c r="E142" s="23">
        <f t="shared" si="54"/>
        <v>1.2459875168185905E-4</v>
      </c>
      <c r="F142" s="3">
        <v>31261</v>
      </c>
      <c r="G142" s="23">
        <f t="shared" si="52"/>
        <v>0.16511731088175952</v>
      </c>
      <c r="H142" s="23">
        <f t="shared" si="55"/>
        <v>1.40110848069302E-2</v>
      </c>
      <c r="I142" s="3">
        <v>157787</v>
      </c>
      <c r="J142" s="23">
        <f t="shared" si="53"/>
        <v>0.83341432238572621</v>
      </c>
      <c r="K142" s="23">
        <f t="shared" si="56"/>
        <v>7.0719651912321921E-2</v>
      </c>
      <c r="L142" s="3">
        <f t="shared" si="57"/>
        <v>189326</v>
      </c>
    </row>
    <row r="143" spans="1:12" x14ac:dyDescent="0.25">
      <c r="A143" s="32"/>
      <c r="B143" s="27" t="s">
        <v>12</v>
      </c>
      <c r="C143" s="2">
        <v>271</v>
      </c>
      <c r="D143" s="23">
        <f t="shared" si="51"/>
        <v>9.9913359264106765E-4</v>
      </c>
      <c r="E143" s="23">
        <f t="shared" si="54"/>
        <v>1.2146137304238777E-4</v>
      </c>
      <c r="F143" s="3">
        <v>38401</v>
      </c>
      <c r="G143" s="23">
        <f t="shared" si="52"/>
        <v>0.14157833612918685</v>
      </c>
      <c r="H143" s="23">
        <f t="shared" si="55"/>
        <v>1.7211211019190896E-2</v>
      </c>
      <c r="I143" s="3">
        <v>232563</v>
      </c>
      <c r="J143" s="23">
        <f t="shared" si="53"/>
        <v>0.85742253027817206</v>
      </c>
      <c r="K143" s="23">
        <f t="shared" si="56"/>
        <v>0.10423402693305103</v>
      </c>
      <c r="L143" s="3">
        <f t="shared" si="57"/>
        <v>271235</v>
      </c>
    </row>
    <row r="144" spans="1:12" x14ac:dyDescent="0.25">
      <c r="A144" s="32"/>
      <c r="B144" s="27" t="s">
        <v>13</v>
      </c>
      <c r="C144" s="2">
        <v>301</v>
      </c>
      <c r="D144" s="23">
        <f t="shared" si="51"/>
        <v>7.7203638061137069E-4</v>
      </c>
      <c r="E144" s="23">
        <f t="shared" si="54"/>
        <v>1.3490728149726465E-4</v>
      </c>
      <c r="F144" s="3">
        <v>41159</v>
      </c>
      <c r="G144" s="23">
        <f t="shared" si="52"/>
        <v>0.10556892156007777</v>
      </c>
      <c r="H144" s="23">
        <f t="shared" si="55"/>
        <v>1.8447338203142576E-2</v>
      </c>
      <c r="I144" s="3">
        <v>348418</v>
      </c>
      <c r="J144" s="23">
        <f t="shared" si="53"/>
        <v>0.8936590420593109</v>
      </c>
      <c r="K144" s="23">
        <f t="shared" si="56"/>
        <v>0.15615988440104303</v>
      </c>
      <c r="L144" s="3">
        <f t="shared" si="57"/>
        <v>389878</v>
      </c>
    </row>
    <row r="145" spans="1:12" x14ac:dyDescent="0.25">
      <c r="A145" s="32"/>
      <c r="B145" s="27" t="s">
        <v>14</v>
      </c>
      <c r="C145" s="2">
        <v>259</v>
      </c>
      <c r="D145" s="23">
        <f t="shared" si="51"/>
        <v>6.3745059142616652E-4</v>
      </c>
      <c r="E145" s="23">
        <f t="shared" si="54"/>
        <v>1.1608300966043702E-4</v>
      </c>
      <c r="F145" s="3">
        <v>33215</v>
      </c>
      <c r="G145" s="23">
        <f t="shared" si="52"/>
        <v>8.1748731251815129E-2</v>
      </c>
      <c r="H145" s="23">
        <f t="shared" si="55"/>
        <v>1.4886861644291181E-2</v>
      </c>
      <c r="I145" s="3">
        <v>372832</v>
      </c>
      <c r="J145" s="23">
        <f t="shared" si="53"/>
        <v>0.91761381815675869</v>
      </c>
      <c r="K145" s="23">
        <f t="shared" si="56"/>
        <v>0.16710216470162184</v>
      </c>
      <c r="L145" s="3">
        <f t="shared" si="57"/>
        <v>406306</v>
      </c>
    </row>
    <row r="146" spans="1:12" x14ac:dyDescent="0.25">
      <c r="A146" s="32"/>
      <c r="B146" s="27" t="s">
        <v>15</v>
      </c>
      <c r="C146" s="2">
        <v>102</v>
      </c>
      <c r="D146" s="23">
        <f t="shared" si="51"/>
        <v>4.5819838193081206E-4</v>
      </c>
      <c r="E146" s="23">
        <f t="shared" si="54"/>
        <v>4.571608874658138E-5</v>
      </c>
      <c r="F146" s="3">
        <v>13891</v>
      </c>
      <c r="G146" s="23">
        <f t="shared" si="52"/>
        <v>6.240033062157755E-2</v>
      </c>
      <c r="H146" s="23">
        <f t="shared" si="55"/>
        <v>6.2259038115564892E-3</v>
      </c>
      <c r="I146" s="3">
        <v>208618</v>
      </c>
      <c r="J146" s="23">
        <f t="shared" si="53"/>
        <v>0.93714147099649159</v>
      </c>
      <c r="K146" s="23">
        <f t="shared" si="56"/>
        <v>9.3501951001316808E-2</v>
      </c>
      <c r="L146" s="3">
        <f t="shared" si="57"/>
        <v>222611</v>
      </c>
    </row>
    <row r="147" spans="1:12" x14ac:dyDescent="0.25">
      <c r="A147" s="32"/>
      <c r="B147" s="27" t="s">
        <v>16</v>
      </c>
      <c r="C147" s="2">
        <v>25</v>
      </c>
      <c r="D147" s="23">
        <f t="shared" si="51"/>
        <v>4.204012309348042E-4</v>
      </c>
      <c r="E147" s="23">
        <f t="shared" si="54"/>
        <v>1.1204923712397397E-5</v>
      </c>
      <c r="F147" s="3">
        <v>3399</v>
      </c>
      <c r="G147" s="23">
        <f t="shared" si="52"/>
        <v>5.7157751357895976E-2</v>
      </c>
      <c r="H147" s="23">
        <f t="shared" si="55"/>
        <v>1.52342142793755E-3</v>
      </c>
      <c r="I147" s="3">
        <v>56043</v>
      </c>
      <c r="J147" s="23">
        <f t="shared" si="53"/>
        <v>0.94242184741116919</v>
      </c>
      <c r="K147" s="23">
        <f t="shared" si="56"/>
        <v>2.5118301584555493E-2</v>
      </c>
      <c r="L147" s="3">
        <f t="shared" si="57"/>
        <v>59467</v>
      </c>
    </row>
    <row r="148" spans="1:12" x14ac:dyDescent="0.25">
      <c r="A148" s="32"/>
      <c r="B148" s="27" t="s">
        <v>17</v>
      </c>
      <c r="C148" s="2">
        <v>0</v>
      </c>
      <c r="D148" s="23">
        <f t="shared" si="51"/>
        <v>0</v>
      </c>
      <c r="E148" s="23">
        <f t="shared" si="54"/>
        <v>0</v>
      </c>
      <c r="F148" s="2">
        <v>1</v>
      </c>
      <c r="G148" s="23">
        <f t="shared" si="52"/>
        <v>0.33333333333333331</v>
      </c>
      <c r="H148" s="23">
        <f t="shared" si="55"/>
        <v>4.4819694849589586E-7</v>
      </c>
      <c r="I148" s="2">
        <v>2</v>
      </c>
      <c r="J148" s="23">
        <f t="shared" si="53"/>
        <v>0.66666666666666663</v>
      </c>
      <c r="K148" s="23">
        <f t="shared" si="56"/>
        <v>8.9639389699179172E-7</v>
      </c>
      <c r="L148" s="3">
        <f t="shared" si="57"/>
        <v>3</v>
      </c>
    </row>
    <row r="149" spans="1:12" x14ac:dyDescent="0.25">
      <c r="A149" s="33"/>
      <c r="B149" s="8" t="s">
        <v>18</v>
      </c>
      <c r="C149" s="9">
        <f>SUM(C137:C148)</f>
        <v>1578</v>
      </c>
      <c r="D149" s="11">
        <f t="shared" si="51"/>
        <v>8.4763470704229743E-4</v>
      </c>
      <c r="E149" s="11">
        <f>C149/$L$136</f>
        <v>7.0725478472652371E-4</v>
      </c>
      <c r="F149" s="9">
        <f>SUM(F137:F148)</f>
        <v>283519</v>
      </c>
      <c r="G149" s="11">
        <f t="shared" si="52"/>
        <v>0.15229438815331123</v>
      </c>
      <c r="H149" s="11">
        <f>F149/$L$136</f>
        <v>0.1270723506406079</v>
      </c>
      <c r="I149" s="9">
        <f>SUM(I137:I148)</f>
        <v>1576554</v>
      </c>
      <c r="J149" s="11">
        <f t="shared" si="53"/>
        <v>0.8468579771396465</v>
      </c>
      <c r="K149" s="11">
        <f>I149/$L$136</f>
        <v>0.70660669193899861</v>
      </c>
      <c r="L149" s="9">
        <f>SUM(L137:L148)</f>
        <v>1861651</v>
      </c>
    </row>
    <row r="150" spans="1:12" x14ac:dyDescent="0.25">
      <c r="A150" s="31">
        <v>2021</v>
      </c>
      <c r="B150" s="30" t="s">
        <v>6</v>
      </c>
      <c r="C150" s="21">
        <v>11</v>
      </c>
      <c r="D150" s="23">
        <f t="shared" ref="D150:D162" si="58">C150/$L150</f>
        <v>1.7350157728706626E-3</v>
      </c>
      <c r="E150" s="23">
        <f>C150/$L$136</f>
        <v>4.9301664334548545E-6</v>
      </c>
      <c r="F150" s="22">
        <v>5088</v>
      </c>
      <c r="G150" s="23">
        <f t="shared" ref="G150:G162" si="59">F150/$L150</f>
        <v>0.80252365930599368</v>
      </c>
      <c r="H150" s="23">
        <f>F150/$L$136</f>
        <v>2.2804260739471183E-3</v>
      </c>
      <c r="I150" s="22">
        <v>1241</v>
      </c>
      <c r="J150" s="23">
        <f t="shared" ref="J150:J162" si="60">I150/$L150</f>
        <v>0.19574132492113563</v>
      </c>
      <c r="K150" s="23">
        <f>I150/$L$136</f>
        <v>5.5621241308340672E-4</v>
      </c>
      <c r="L150" s="22">
        <v>6340</v>
      </c>
    </row>
    <row r="151" spans="1:12" x14ac:dyDescent="0.25">
      <c r="A151" s="32"/>
      <c r="B151" s="30" t="s">
        <v>7</v>
      </c>
      <c r="C151" s="2">
        <v>15</v>
      </c>
      <c r="D151" s="23">
        <f t="shared" si="58"/>
        <v>3.8739669421487604E-4</v>
      </c>
      <c r="E151" s="23">
        <f t="shared" ref="E151:E161" si="61">C151/$L$136</f>
        <v>6.7229542274384377E-6</v>
      </c>
      <c r="F151" s="3">
        <v>27796</v>
      </c>
      <c r="G151" s="23">
        <f t="shared" si="59"/>
        <v>0.71787190082644625</v>
      </c>
      <c r="H151" s="23">
        <f t="shared" ref="H151:H161" si="62">F151/$L$136</f>
        <v>1.2458082380391922E-2</v>
      </c>
      <c r="I151" s="3">
        <v>10909</v>
      </c>
      <c r="J151" s="23">
        <f t="shared" si="60"/>
        <v>0.28174070247933886</v>
      </c>
      <c r="K151" s="23">
        <f t="shared" ref="K151:K161" si="63">I151/$L$136</f>
        <v>4.8893805111417284E-3</v>
      </c>
      <c r="L151" s="3">
        <v>38720</v>
      </c>
    </row>
    <row r="152" spans="1:12" x14ac:dyDescent="0.25">
      <c r="A152" s="32"/>
      <c r="B152" s="30" t="s">
        <v>8</v>
      </c>
      <c r="C152" s="2">
        <v>53</v>
      </c>
      <c r="D152" s="23">
        <f t="shared" si="58"/>
        <v>7.2215939284108409E-4</v>
      </c>
      <c r="E152" s="23">
        <f t="shared" si="61"/>
        <v>2.3754438270282482E-5</v>
      </c>
      <c r="F152" s="3">
        <v>47932</v>
      </c>
      <c r="G152" s="23">
        <f t="shared" si="59"/>
        <v>0.65310460410677063</v>
      </c>
      <c r="H152" s="23">
        <f t="shared" si="62"/>
        <v>2.1482976135305282E-2</v>
      </c>
      <c r="I152" s="3">
        <v>25406</v>
      </c>
      <c r="J152" s="23">
        <f t="shared" si="60"/>
        <v>0.34617323650038834</v>
      </c>
      <c r="K152" s="23">
        <f t="shared" si="63"/>
        <v>1.138689167348673E-2</v>
      </c>
      <c r="L152" s="3">
        <v>73391</v>
      </c>
    </row>
    <row r="153" spans="1:12" x14ac:dyDescent="0.25">
      <c r="A153" s="32"/>
      <c r="B153" s="30" t="s">
        <v>9</v>
      </c>
      <c r="C153" s="2">
        <v>149</v>
      </c>
      <c r="D153" s="23">
        <f t="shared" si="58"/>
        <v>1.6334316315679848E-3</v>
      </c>
      <c r="E153" s="23">
        <f t="shared" si="61"/>
        <v>6.6781345325888486E-5</v>
      </c>
      <c r="F153" s="3">
        <v>34074</v>
      </c>
      <c r="G153" s="23">
        <f t="shared" si="59"/>
        <v>0.37354060009427859</v>
      </c>
      <c r="H153" s="23">
        <f t="shared" si="62"/>
        <v>1.5271862823049156E-2</v>
      </c>
      <c r="I153" s="3">
        <v>56996</v>
      </c>
      <c r="J153" s="23">
        <f t="shared" si="60"/>
        <v>0.62482596827415338</v>
      </c>
      <c r="K153" s="23">
        <f t="shared" si="63"/>
        <v>2.5545433276472081E-2</v>
      </c>
      <c r="L153" s="3">
        <v>91219</v>
      </c>
    </row>
    <row r="154" spans="1:12" x14ac:dyDescent="0.25">
      <c r="A154" s="32"/>
      <c r="B154" s="30" t="s">
        <v>10</v>
      </c>
      <c r="C154" s="2">
        <v>245</v>
      </c>
      <c r="D154" s="23">
        <f t="shared" si="58"/>
        <v>1.6082658299308118E-3</v>
      </c>
      <c r="E154" s="23">
        <f t="shared" si="61"/>
        <v>1.0980825238149449E-4</v>
      </c>
      <c r="F154" s="3">
        <v>28460</v>
      </c>
      <c r="G154" s="23">
        <f t="shared" si="59"/>
        <v>0.18682141028502408</v>
      </c>
      <c r="H154" s="23">
        <f t="shared" si="62"/>
        <v>1.2755685154193196E-2</v>
      </c>
      <c r="I154" s="3">
        <v>123633</v>
      </c>
      <c r="J154" s="23">
        <f t="shared" si="60"/>
        <v>0.81157032388504513</v>
      </c>
      <c r="K154" s="23">
        <f t="shared" si="63"/>
        <v>5.5411933333393094E-2</v>
      </c>
      <c r="L154" s="3">
        <v>152338</v>
      </c>
    </row>
    <row r="155" spans="1:12" x14ac:dyDescent="0.25">
      <c r="A155" s="32"/>
      <c r="B155" s="30" t="s">
        <v>11</v>
      </c>
      <c r="C155" s="2">
        <v>415</v>
      </c>
      <c r="D155" s="23">
        <f t="shared" si="58"/>
        <v>1.9097054451914536E-3</v>
      </c>
      <c r="E155" s="23">
        <f t="shared" si="61"/>
        <v>1.8600173362579679E-4</v>
      </c>
      <c r="F155" s="3">
        <v>39910</v>
      </c>
      <c r="G155" s="23">
        <f t="shared" si="59"/>
        <v>0.18365384172913474</v>
      </c>
      <c r="H155" s="23">
        <f t="shared" si="62"/>
        <v>1.7887540214471205E-2</v>
      </c>
      <c r="I155" s="3">
        <v>176986</v>
      </c>
      <c r="J155" s="23">
        <f t="shared" si="60"/>
        <v>0.81443645282567378</v>
      </c>
      <c r="K155" s="23">
        <f t="shared" si="63"/>
        <v>7.9324585126494623E-2</v>
      </c>
      <c r="L155" s="3">
        <v>217311</v>
      </c>
    </row>
    <row r="156" spans="1:12" x14ac:dyDescent="0.25">
      <c r="A156" s="32"/>
      <c r="B156" s="30" t="s">
        <v>12</v>
      </c>
      <c r="C156" s="2">
        <v>418</v>
      </c>
      <c r="D156" s="23">
        <f t="shared" si="58"/>
        <v>1.3360523169959919E-3</v>
      </c>
      <c r="E156" s="23">
        <f t="shared" si="61"/>
        <v>1.8734632447128447E-4</v>
      </c>
      <c r="F156" s="3">
        <v>50288</v>
      </c>
      <c r="G156" s="23">
        <f t="shared" si="59"/>
        <v>0.16073540410788142</v>
      </c>
      <c r="H156" s="23">
        <f t="shared" si="62"/>
        <v>2.2538928145961611E-2</v>
      </c>
      <c r="I156" s="3">
        <v>262156</v>
      </c>
      <c r="J156" s="23">
        <f t="shared" si="60"/>
        <v>0.83792854357512259</v>
      </c>
      <c r="K156" s="23">
        <f t="shared" si="63"/>
        <v>0.11749751922989007</v>
      </c>
      <c r="L156" s="3">
        <v>312862</v>
      </c>
    </row>
    <row r="157" spans="1:12" x14ac:dyDescent="0.25">
      <c r="A157" s="32"/>
      <c r="B157" s="30" t="s">
        <v>13</v>
      </c>
      <c r="C157" s="2">
        <v>410</v>
      </c>
      <c r="D157" s="23">
        <f t="shared" si="58"/>
        <v>9.3637449498582882E-4</v>
      </c>
      <c r="E157" s="23">
        <f t="shared" si="61"/>
        <v>1.837607488833173E-4</v>
      </c>
      <c r="F157" s="3">
        <v>53765</v>
      </c>
      <c r="G157" s="23">
        <f t="shared" si="59"/>
        <v>0.12279067005588556</v>
      </c>
      <c r="H157" s="23">
        <f t="shared" si="62"/>
        <v>2.4097308935881842E-2</v>
      </c>
      <c r="I157" s="3">
        <v>383684</v>
      </c>
      <c r="J157" s="23">
        <f t="shared" si="60"/>
        <v>0.87627295544912864</v>
      </c>
      <c r="K157" s="23">
        <f t="shared" si="63"/>
        <v>0.17196599798669931</v>
      </c>
      <c r="L157" s="3">
        <v>437859</v>
      </c>
    </row>
    <row r="158" spans="1:12" x14ac:dyDescent="0.25">
      <c r="A158" s="32"/>
      <c r="B158" s="30" t="s">
        <v>14</v>
      </c>
      <c r="C158" s="2">
        <v>331</v>
      </c>
      <c r="D158" s="23">
        <f t="shared" si="58"/>
        <v>6.9757492608024012E-4</v>
      </c>
      <c r="E158" s="23">
        <f t="shared" si="61"/>
        <v>1.4835318995214152E-4</v>
      </c>
      <c r="F158" s="3">
        <v>46248</v>
      </c>
      <c r="G158" s="23">
        <f t="shared" si="59"/>
        <v>9.7466601756371424E-2</v>
      </c>
      <c r="H158" s="23">
        <f t="shared" si="62"/>
        <v>2.0728212474038193E-2</v>
      </c>
      <c r="I158" s="3">
        <v>427922</v>
      </c>
      <c r="J158" s="23">
        <f t="shared" si="60"/>
        <v>0.9018358233175483</v>
      </c>
      <c r="K158" s="23">
        <f t="shared" si="63"/>
        <v>0.19179333459426076</v>
      </c>
      <c r="L158" s="3">
        <v>474501</v>
      </c>
    </row>
    <row r="159" spans="1:12" x14ac:dyDescent="0.25">
      <c r="A159" s="32"/>
      <c r="B159" s="30" t="s">
        <v>15</v>
      </c>
      <c r="C159" s="2">
        <v>148</v>
      </c>
      <c r="D159" s="23">
        <f t="shared" si="58"/>
        <v>5.6539046323815924E-4</v>
      </c>
      <c r="E159" s="23">
        <f t="shared" si="61"/>
        <v>6.6333148377392584E-5</v>
      </c>
      <c r="F159" s="3">
        <v>19723</v>
      </c>
      <c r="G159" s="23">
        <f t="shared" si="59"/>
        <v>7.53459196381501E-2</v>
      </c>
      <c r="H159" s="23">
        <f t="shared" si="62"/>
        <v>8.8397884151845546E-3</v>
      </c>
      <c r="I159" s="3">
        <v>241895</v>
      </c>
      <c r="J159" s="23">
        <f t="shared" si="60"/>
        <v>0.9240886898986117</v>
      </c>
      <c r="K159" s="23">
        <f t="shared" si="63"/>
        <v>0.10841660085641473</v>
      </c>
      <c r="L159" s="3">
        <v>261766</v>
      </c>
    </row>
    <row r="160" spans="1:12" x14ac:dyDescent="0.25">
      <c r="A160" s="32"/>
      <c r="B160" s="30" t="s">
        <v>16</v>
      </c>
      <c r="C160" s="2">
        <v>30</v>
      </c>
      <c r="D160" s="23">
        <f t="shared" si="58"/>
        <v>4.358121359152781E-4</v>
      </c>
      <c r="E160" s="23">
        <f t="shared" si="61"/>
        <v>1.3445908454876875E-5</v>
      </c>
      <c r="F160" s="3">
        <v>4724</v>
      </c>
      <c r="G160" s="23">
        <f t="shared" si="59"/>
        <v>6.8625884335459131E-2</v>
      </c>
      <c r="H160" s="23">
        <f t="shared" si="62"/>
        <v>2.1172823846946119E-3</v>
      </c>
      <c r="I160" s="3">
        <v>64083</v>
      </c>
      <c r="J160" s="23">
        <f t="shared" si="60"/>
        <v>0.93093830352862561</v>
      </c>
      <c r="K160" s="23">
        <f t="shared" si="63"/>
        <v>2.8721805050462495E-2</v>
      </c>
      <c r="L160" s="3">
        <v>68837</v>
      </c>
    </row>
    <row r="161" spans="1:12" x14ac:dyDescent="0.25">
      <c r="A161" s="32"/>
      <c r="B161" s="30" t="s">
        <v>17</v>
      </c>
      <c r="C161" s="2" t="s">
        <v>33</v>
      </c>
      <c r="D161" s="23" t="e">
        <f t="shared" si="58"/>
        <v>#VALUE!</v>
      </c>
      <c r="E161" s="23" t="e">
        <f t="shared" si="61"/>
        <v>#VALUE!</v>
      </c>
      <c r="F161" s="2">
        <v>4</v>
      </c>
      <c r="G161" s="23">
        <f t="shared" si="59"/>
        <v>0.5</v>
      </c>
      <c r="H161" s="23">
        <f t="shared" si="62"/>
        <v>1.7927877939835834E-6</v>
      </c>
      <c r="I161" s="2">
        <v>4</v>
      </c>
      <c r="J161" s="23">
        <f t="shared" si="60"/>
        <v>0.5</v>
      </c>
      <c r="K161" s="23">
        <f t="shared" si="63"/>
        <v>1.7927877939835834E-6</v>
      </c>
      <c r="L161" s="3">
        <v>8</v>
      </c>
    </row>
    <row r="162" spans="1:12" x14ac:dyDescent="0.25">
      <c r="A162" s="33"/>
      <c r="B162" s="8" t="s">
        <v>18</v>
      </c>
      <c r="C162" s="9">
        <v>2225</v>
      </c>
      <c r="D162" s="11">
        <f t="shared" si="58"/>
        <v>1.0420803764790516E-3</v>
      </c>
      <c r="E162" s="11">
        <f>C162/$L$136</f>
        <v>9.9723821040336824E-4</v>
      </c>
      <c r="F162" s="9">
        <v>358012</v>
      </c>
      <c r="G162" s="11">
        <f t="shared" si="59"/>
        <v>0.16767518190742392</v>
      </c>
      <c r="H162" s="11">
        <f>F162/$L$136</f>
        <v>0.16045988592491267</v>
      </c>
      <c r="I162" s="9">
        <v>1774915</v>
      </c>
      <c r="J162" s="11">
        <f t="shared" si="60"/>
        <v>0.83128273771609706</v>
      </c>
      <c r="K162" s="11">
        <f>I162/$L$136</f>
        <v>0.79551148683959305</v>
      </c>
      <c r="L162" s="9">
        <v>2135152</v>
      </c>
    </row>
  </sheetData>
  <mergeCells count="20">
    <mergeCell ref="A33:A45"/>
    <mergeCell ref="A59:A71"/>
    <mergeCell ref="A46:A58"/>
    <mergeCell ref="A150:A162"/>
    <mergeCell ref="A137:A149"/>
    <mergeCell ref="A124:A136"/>
    <mergeCell ref="A1:L1"/>
    <mergeCell ref="I5:K5"/>
    <mergeCell ref="F5:H5"/>
    <mergeCell ref="A4:L4"/>
    <mergeCell ref="A2:L2"/>
    <mergeCell ref="A111:A123"/>
    <mergeCell ref="A98:A110"/>
    <mergeCell ref="A85:A97"/>
    <mergeCell ref="C5:E5"/>
    <mergeCell ref="A3:L3"/>
    <mergeCell ref="A5:B6"/>
    <mergeCell ref="A7:A19"/>
    <mergeCell ref="A72:A84"/>
    <mergeCell ref="A20:A32"/>
  </mergeCells>
  <pageMargins left="0.25" right="0.25" top="0.5" bottom="1" header="0.3" footer="0.3"/>
  <pageSetup orientation="landscape" r:id="rId1"/>
  <headerFooter>
    <oddFooter>&amp;L&amp;"Arial,Bold"&amp;12Office of Statewide Health Planning &amp; Development&amp;C&amp;"Arial,Bold"&amp;12M - AS &amp;P of &amp;N&amp;R&amp;"Arial,Bold"&amp;12AS 2010-2017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C6D0BB7634BB51CF3CE68C5B16D" ma:contentTypeVersion="16" ma:contentTypeDescription="Create a new document." ma:contentTypeScope="" ma:versionID="67ed3524ae65f094deb093a7d4270568">
  <xsd:schema xmlns:xsd="http://www.w3.org/2001/XMLSchema" xmlns:xs="http://www.w3.org/2001/XMLSchema" xmlns:p="http://schemas.microsoft.com/office/2006/metadata/properties" xmlns:ns1="http://schemas.microsoft.com/sharepoint/v3" xmlns:ns2="de12b8b4-6dc7-4dca-8d6a-36bee453234d" xmlns:ns3="12cb83fd-8f6f-420e-9520-f76c36d279c3" targetNamespace="http://schemas.microsoft.com/office/2006/metadata/properties" ma:root="true" ma:fieldsID="0b54e11b54c798bdd681a7c759c44fb3" ns1:_="" ns2:_="" ns3:_="">
    <xsd:import namespace="http://schemas.microsoft.com/sharepoint/v3"/>
    <xsd:import namespace="de12b8b4-6dc7-4dca-8d6a-36bee453234d"/>
    <xsd:import namespace="12cb83fd-8f6f-420e-9520-f76c36d279c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b8b4-6dc7-4dca-8d6a-36bee453234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description="Enter the year the report was compiled." ma:internalName="Year" ma:readOnly="false">
      <xsd:simpleType>
        <xsd:restriction base="dms:Text">
          <xsd:maxLength value="255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83fd-8f6f-420e-9520-f76c36d27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Year xmlns="de12b8b4-6dc7-4dca-8d6a-36bee453234d" xsi:nil="true"/>
  </documentManagement>
</p:properties>
</file>

<file path=customXml/itemProps1.xml><?xml version="1.0" encoding="utf-8"?>
<ds:datastoreItem xmlns:ds="http://schemas.openxmlformats.org/officeDocument/2006/customXml" ds:itemID="{DDB86DE1-F876-4DEA-8CA4-806F11A1C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12b8b4-6dc7-4dca-8d6a-36bee453234d"/>
    <ds:schemaRef ds:uri="12cb83fd-8f6f-420e-9520-f76c36d27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E352EB-B001-4F82-9766-A9B52D39C7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55168D-99FE-4DFA-BD66-DBE060B6E497}">
  <ds:schemaRefs>
    <ds:schemaRef ds:uri="http://purl.org/dc/terms/"/>
    <ds:schemaRef ds:uri="de12b8b4-6dc7-4dca-8d6a-36bee453234d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12cb83fd-8f6f-420e-9520-f76c36d279c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2010-2021 PDD</vt:lpstr>
      <vt:lpstr>2010-2021 ED</vt:lpstr>
      <vt:lpstr>2010-2021 AS</vt:lpstr>
      <vt:lpstr>'2010-2021 AS'!Print_Titles</vt:lpstr>
      <vt:lpstr>'2010-2021 ED'!Print_Titles</vt:lpstr>
      <vt:lpstr>'2010-2021 PDD'!Print_Titles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M: Linkable RLNs</dc:title>
  <dc:subject>Count and percent of valid/invalid RLNs by age category</dc:subject>
  <dc:creator>OSHPD/HID/HIRC/DAU</dc:creator>
  <cp:keywords>Patient discharge, emergency department, ambulatory surgery, inpatient, outpatient, 2010, 2011, 2012, 2013, 2014, 2015, appendix</cp:keywords>
  <dc:description>If you need assistance with this document, please email DataandReports@oshpd.ca.gov or call us at (916) 326-3802</dc:description>
  <cp:lastModifiedBy>Neeley, Jasmine@OSHPD</cp:lastModifiedBy>
  <cp:lastPrinted>2018-06-05T16:39:07Z</cp:lastPrinted>
  <dcterms:created xsi:type="dcterms:W3CDTF">2015-07-01T18:24:57Z</dcterms:created>
  <dcterms:modified xsi:type="dcterms:W3CDTF">2022-08-26T18:11:52Z</dcterms:modified>
  <cp:category>If you need assistance with this document, please email DataandReports@oshpd.ca.gov or call us at (916) 326-3802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0x0101000B8E0C6D0BB7634BB51CF3CE68C5B16D</vt:lpwstr>
  </property>
</Properties>
</file>