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4" firstSheet="0" activeTab="0"/>
  </bookViews>
  <sheets>
    <sheet name="Fanhub 0.5" sheetId="1" state="visible" r:id="rId2"/>
    <sheet name="Fanhub" sheetId="2" state="visible" r:id="rId3"/>
    <sheet name="Eventful Data Flow" sheetId="3" state="visible" r:id="rId4"/>
  </sheets>
  <calcPr iterateCount="100" refMode="A1" iterate="false" iterateDelta="0.001"/>
</workbook>
</file>

<file path=xl/comments1.xml><?xml version="1.0" encoding="utf-8"?>
<comments xmlns="http://schemas.openxmlformats.org/spreadsheetml/2006/main" xmlns:xdr="http://schemas.openxmlformats.org/drawingml/2006/spreadsheetDrawing">
  <authors>
    <author/>
  </authors>
  <commentList>
    <comment ref="H24" authorId="0">
      <text>
        <r>
          <rPr>
            <sz val="10"/>
            <rFont val="Arial"/>
            <family val="2"/>
            <charset val="1"/>
          </rPr>
          <t xml:space="preserve">Disabled if loggedinuser= null</t>
        </r>
      </text>
    </comment>
    <comment ref="H26" authorId="0">
      <text>
        <r>
          <rPr>
            <sz val="10"/>
            <rFont val="Arial"/>
            <family val="2"/>
            <charset val="1"/>
          </rPr>
          <t xml:space="preserve">Note: A user can only like a post once.  Version 2.0 will have like and dislike buttons.
May want to have the ability to like and dislike a post.
May want the ability to anonymously like/dislike something.</t>
        </r>
      </text>
    </comment>
    <comment ref="H27" authorId="0">
      <text>
        <r>
          <rPr>
            <sz val="10"/>
            <rFont val="Arial"/>
            <family val="2"/>
            <charset val="1"/>
          </rPr>
          <t xml:space="preserve">Delete is disabled if userpage and loggedinuser not the same.</t>
        </r>
      </text>
    </comment>
    <comment ref="H29" authorId="0">
      <text>
        <r>
          <rPr>
            <sz val="10"/>
            <rFont val="Arial"/>
            <family val="2"/>
            <charset val="1"/>
          </rPr>
          <t xml:space="preserve">Disabled if loggedinuser = null</t>
        </r>
      </text>
    </comment>
    <comment ref="H39" authorId="0">
      <text>
        <r>
          <rPr>
            <sz val="10"/>
            <rFont val="Arial"/>
            <family val="2"/>
            <charset val="1"/>
          </rPr>
          <t xml:space="preserve">Delete comment is disabled unless userpage = loggedinuser or loggedinuser = commentuser
</t>
        </r>
      </text>
    </comment>
  </commentList>
</comments>
</file>

<file path=xl/sharedStrings.xml><?xml version="1.0" encoding="utf-8"?>
<sst xmlns="http://schemas.openxmlformats.org/spreadsheetml/2006/main" count="407" uniqueCount="244">
  <si>
    <t>Fanhub Model View Controller (MVC) Document</t>
  </si>
  <si>
    <t>Models</t>
  </si>
  <si>
    <t>Views</t>
  </si>
  <si>
    <t>Controllers</t>
  </si>
  <si>
    <t>Status</t>
  </si>
  <si>
    <t>Completed</t>
  </si>
  <si>
    <t>Todo</t>
  </si>
  <si>
    <t>Estimated Time To Completion</t>
  </si>
  <si>
    <t>controllers.js</t>
  </si>
  <si>
    <t>PHP File</t>
  </si>
  <si>
    <t>SQL</t>
  </si>
  <si>
    <t>User</t>
  </si>
  <si>
    <t>CREATE TABLE IF NOT EXISTS `Users` (</t>
  </si>
  <si>
    <t>index.html (index.js)</t>
  </si>
  <si>
    <t>isfan(user1, user2)</t>
  </si>
  <si>
    <t>isfan.php</t>
  </si>
  <si>
    <t>SELECT fan, fanof FROM FanMatrix WHERE fan = [fan] AND fanof = [fanof]</t>
  </si>
  <si>
    <t>Done</t>
  </si>
  <si>
    <t>id</t>
  </si>
  <si>
    <t>`id` int(11) NOT NULL AUTO_INCREMENT,</t>
  </si>
  <si>
    <t>name</t>
  </si>
  <si>
    <t>`name` varchar(80) NOT NULL,</t>
  </si>
  <si>
    <t>Sections</t>
  </si>
  <si>
    <t>addFan(jsondata, callback)</t>
  </si>
  <si>
    <t>addfan.php</t>
  </si>
  <si>
    <t>INSERT INTO FanMatrix(fan, fanof)</t>
  </si>
  <si>
    <t>email</t>
  </si>
  <si>
    <t>`email` varchar(50) NOT NULL,</t>
  </si>
  <si>
    <t>Navbar</t>
  </si>
  <si>
    <t>isFan(loggedinuser, userpage)</t>
  </si>
  <si>
    <t>password</t>
  </si>
  <si>
    <t>`password` varchar(40) NOT NULL,</t>
  </si>
  <si>
    <t>Fan toggle (&lt;-Fanmatrix-&gt;)</t>
  </si>
  <si>
    <t>addFan(loggedinuser, userpage)</t>
  </si>
  <si>
    <t>deleteFan(jsondata, callback)</t>
  </si>
  <si>
    <t>deletefan.php</t>
  </si>
  <si>
    <t>DELETE FROM FanMatrix WHERE fan = [fan] AND fanof = [fanof]</t>
  </si>
  <si>
    <t>image (upload)</t>
  </si>
  <si>
    <t>`image` varchar(40),</t>
  </si>
  <si>
    <t>deleteFan(loggedinuser, userpage)</t>
  </si>
  <si>
    <t>dob</t>
  </si>
  <si>
    <t>`dob` date,</t>
  </si>
  <si>
    <t>getProfileinfo(userid)</t>
  </si>
  <si>
    <t>getprofileinfo.php</t>
  </si>
  <si>
    <t>SELECT name, email FROM FanMatrix WHERE id = [id]</t>
  </si>
  <si>
    <t>gender</t>
  </si>
  <si>
    <t>`gender` tinyint(4),</t>
  </si>
  <si>
    <t>zip</t>
  </si>
  <si>
    <t>`zip` varchar(15),</t>
  </si>
  <si>
    <t>Profile</t>
  </si>
  <si>
    <t>getProfileInfo(userpage)</t>
  </si>
  <si>
    <t>Post form</t>
  </si>
  <si>
    <t>putPost(Text, Image)</t>
  </si>
  <si>
    <t>getFanList(fan, callback)</t>
  </si>
  <si>
    <t>getfanlist.php</t>
  </si>
  <si>
    <t>SELECT name, image FROM FanMatrix INNER JOIN Users ON FanMatrix.fan = User.id WHERE FanMatrix.fan = [user]</t>
  </si>
  <si>
    <t>marital</t>
  </si>
  <si>
    <t>`marital` tinyint(4),</t>
  </si>
  <si>
    <t>Name (&lt;-User)</t>
  </si>
  <si>
    <t>Text (-&gt;Posts)</t>
  </si>
  <si>
    <t>PRIMARY KEY (`id`),</t>
  </si>
  <si>
    <t>Image (&lt;-User)</t>
  </si>
  <si>
    <t>Image (-&gt;Posts)</t>
  </si>
  <si>
    <t>getFanOfList(fanof, callback)</t>
  </si>
  <si>
    <t>getfanoflist.php</t>
  </si>
  <si>
    <t>SELECT name, image FROM FanMatrix INNER JOIN Users ON FanMatrix.fan = User.id WHERE FanMatrix.fanof = [user]</t>
  </si>
  <si>
    <t>UNIQUE KEY `email` (`email`)</t>
  </si>
  <si>
    <t>Fancount (&lt;-Fanmatrix)</t>
  </si>
  <si>
    <t>getFanList(userpage)</t>
  </si>
  <si>
    <t>) ENGINE=MyISAM DEFAULT CHARSET=latin1 AUTO_INCREMENT=1 ;</t>
  </si>
  <si>
    <t>Fanofcount (&lt;-Fanmatrix)</t>
  </si>
  <si>
    <t>getFanOfList(userpage)</t>
  </si>
  <si>
    <t>Timeline</t>
  </si>
  <si>
    <t>getPosts(userid, callback)</t>
  </si>
  <si>
    <t>getUsersPosts.php</t>
  </si>
  <si>
    <r>
      <t xml:space="preserve">SELECT</t>
    </r>
    <r>
      <rPr>
        <sz val="9.5"/>
        <color rgb="FF000000"/>
        <rFont val="Consolas"/>
        <family val="2"/>
      </rPr>
      <t xml:space="preserve"> Posts.id </t>
    </r>
    <r>
      <rPr>
        <sz val="9.5"/>
        <color rgb="FF4F76AC"/>
        <rFont val="Consolas"/>
        <family val="2"/>
      </rPr>
      <t xml:space="preserve">AS</t>
    </r>
    <r>
      <rPr>
        <sz val="9.5"/>
        <color rgb="FF000000"/>
        <rFont val="Consolas"/>
        <family val="2"/>
      </rPr>
      <t xml:space="preserve"> id, Users.id </t>
    </r>
    <r>
      <rPr>
        <sz val="9.5"/>
        <color rgb="FF4F76AC"/>
        <rFont val="Consolas"/>
        <family val="2"/>
      </rPr>
      <t xml:space="preserve">AS</t>
    </r>
    <r>
      <rPr>
        <sz val="9.5"/>
        <color rgb="FF000000"/>
        <rFont val="Consolas"/>
        <family val="2"/>
      </rPr>
      <t xml:space="preserve"> userid, Users.</t>
    </r>
    <r>
      <rPr>
        <sz val="9.5"/>
        <color rgb="FF4F76AC"/>
        <rFont val="Consolas"/>
        <family val="2"/>
      </rPr>
      <t xml:space="preserve">image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AS</t>
    </r>
    <r>
      <rPr>
        <sz val="9.5"/>
        <color rgb="FF000000"/>
        <rFont val="Consolas"/>
        <family val="2"/>
      </rPr>
      <t xml:space="preserve"> userimage, Users.name </t>
    </r>
    <r>
      <rPr>
        <sz val="9.5"/>
        <color rgb="FF4F76AC"/>
        <rFont val="Consolas"/>
        <family val="2"/>
      </rPr>
      <t xml:space="preserve">AS</t>
    </r>
    <r>
      <rPr>
        <sz val="9.5"/>
        <color rgb="FF000000"/>
        <rFont val="Consolas"/>
        <family val="2"/>
      </rPr>
      <t xml:space="preserve"> username, text, post_shared, Posts.</t>
    </r>
    <r>
      <rPr>
        <sz val="9.5"/>
        <color rgb="FF4F76AC"/>
        <rFont val="Consolas"/>
        <family val="2"/>
      </rPr>
      <t xml:space="preserve">image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FROM</t>
    </r>
    <r>
      <rPr>
        <sz val="9.5"/>
        <color rgb="FF000000"/>
        <rFont val="Consolas"/>
        <family val="2"/>
      </rPr>
      <t xml:space="preserve"> Posts </t>
    </r>
    <r>
      <rPr>
        <sz val="9.5"/>
        <color rgb="FF4F76AC"/>
        <rFont val="Consolas"/>
        <family val="2"/>
      </rPr>
      <t xml:space="preserve">INNER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JOIN</t>
    </r>
    <r>
      <rPr>
        <sz val="9.5"/>
        <color rgb="FF000000"/>
        <rFont val="Consolas"/>
        <family val="2"/>
      </rPr>
      <t xml:space="preserve"> USERS </t>
    </r>
    <r>
      <rPr>
        <sz val="9.5"/>
        <color rgb="FF4F76AC"/>
        <rFont val="Consolas"/>
        <family val="2"/>
      </rPr>
      <t xml:space="preserve">ON</t>
    </r>
    <r>
      <rPr>
        <sz val="9.5"/>
        <color rgb="FF000000"/>
        <rFont val="Consolas"/>
        <family val="2"/>
      </rPr>
      <t xml:space="preserve"> Posts.</t>
    </r>
    <r>
      <rPr>
        <sz val="9.5"/>
        <color rgb="FF4F76AC"/>
        <rFont val="Consolas"/>
        <family val="2"/>
      </rPr>
      <t xml:space="preserve">user</t>
    </r>
    <r>
      <rPr>
        <sz val="9.5"/>
        <color rgb="FF000000"/>
        <rFont val="Consolas"/>
        <family val="2"/>
      </rPr>
      <t xml:space="preserve"> = Users.id </t>
    </r>
    <r>
      <rPr>
        <sz val="9.5"/>
        <color rgb="FF4F76AC"/>
        <rFont val="Consolas"/>
        <family val="2"/>
      </rPr>
      <t xml:space="preserve">WHERE</t>
    </r>
    <r>
      <rPr>
        <sz val="9.5"/>
        <color rgb="FF000000"/>
        <rFont val="Consolas"/>
        <family val="2"/>
      </rPr>
      <t xml:space="preserve"> </t>
    </r>
    <r>
      <rPr>
        <sz val="9.5"/>
        <color rgb="FF4F76AC"/>
        <rFont val="Consolas"/>
        <family val="2"/>
      </rPr>
      <t xml:space="preserve">user</t>
    </r>
    <r>
      <rPr>
        <sz val="9.5"/>
        <color rgb="FF000000"/>
        <rFont val="Consolas"/>
        <family val="2"/>
      </rPr>
      <t xml:space="preserve"> = </t>
    </r>
    <r>
      <rPr>
        <sz val="9.5"/>
        <color rgb="FF4F76AC"/>
        <rFont val="Consolas"/>
        <family val="2"/>
      </rPr>
      <t xml:space="preserve">'3'</t>
    </r>
  </si>
  <si>
    <t>Postcount (&lt;-Posts)</t>
  </si>
  <si>
    <t>getUsersPosts(userpage)</t>
  </si>
  <si>
    <t>Post_list (&lt;-Posts)</t>
  </si>
  <si>
    <t>Posts</t>
  </si>
  <si>
    <t>CREATE TABLE IF NOT EXISTS `Post` (</t>
  </si>
  <si>
    <t>For each Post</t>
  </si>
  <si>
    <t>getTimeline(userpage)</t>
  </si>
  <si>
    <t>getComments(postid, callback)</t>
  </si>
  <si>
    <t>getcomments.php</t>
  </si>
  <si>
    <t>SELECT id, text, name, image FROM Comments INNER JOIN Users ON Comments.user = User.id WHERE post = [post]</t>
  </si>
  <si>
    <t>Text&lt;-Post.Text</t>
  </si>
  <si>
    <t>text</t>
  </si>
  <si>
    <t>`text` varchar(1000) NOT NULL,</t>
  </si>
  <si>
    <t>Fanlist</t>
  </si>
  <si>
    <t>Image&lt;-Post.Image</t>
  </si>
  <si>
    <t>getLikes(postid, callback)</t>
  </si>
  <si>
    <t>getlikes.php</t>
  </si>
  <si>
    <t>SELECT user FROM Likes WHERE post = [post]</t>
  </si>
  <si>
    <t>user (user:id)</t>
  </si>
  <si>
    <t>`user` int(11) ,</t>
  </si>
  <si>
    <t>list of fans (&lt;-Fanmatrix&lt;-&gt;User)</t>
  </si>
  <si>
    <t>SharedLink&lt;-Post.Shared</t>
  </si>
  <si>
    <t>shared (id)</t>
  </si>
  <si>
    <t>`post_shared` int(11)  ALLOW NULL,</t>
  </si>
  <si>
    <t>Shares&lt;-Posts&lt;-&gt;Shares</t>
  </si>
  <si>
    <t>getShares(postid)</t>
  </si>
  <si>
    <t>putPost(formdata, callback)</t>
  </si>
  <si>
    <t>putpost.php</t>
  </si>
  <si>
    <t>INSERT INTO Posts(text, user, image, shared)</t>
  </si>
  <si>
    <t>`image` int(40) ALLOW NULL,</t>
  </si>
  <si>
    <t>Share (-&gt;Posts)</t>
  </si>
  <si>
    <t>share(postid, loggedinuser)</t>
  </si>
  <si>
    <t>timestamp</t>
  </si>
  <si>
    <t>PRIMARY KEY (`ID`)</t>
  </si>
  <si>
    <t>Likes&lt;-Posts&lt;-&gt;Likes</t>
  </si>
  <si>
    <t>getLikes(postid)</t>
  </si>
  <si>
    <t>deletePost(formdata, callback)</t>
  </si>
  <si>
    <t>deletepost.php</t>
  </si>
  <si>
    <t>DELETE FROM Posts WHERE id = [post]</t>
  </si>
  <si>
    <t>Like (&lt;-Likes-&gt;)</t>
  </si>
  <si>
    <t>like(postid, loggedinuser)</t>
  </si>
  <si>
    <t>Fanof list</t>
  </si>
  <si>
    <t>Delete (&lt;-User, -&gt;Posts)</t>
  </si>
  <si>
    <t>deletePost(postid)</t>
  </si>
  <si>
    <t>putComment(formdata, callback)</t>
  </si>
  <si>
    <t>putcomment.php</t>
  </si>
  <si>
    <t>INSERT INTO Comments(text, post, user)</t>
  </si>
  <si>
    <t>Likes</t>
  </si>
  <si>
    <t>CREATE TABLE IF NOT EXISTS `Likes` (</t>
  </si>
  <si>
    <t>list of fanofs (&lt;-Fanmatrix&lt;-&gt;User)</t>
  </si>
  <si>
    <t>Comments (&lt;-Comments)</t>
  </si>
  <si>
    <t>getComments(postid)</t>
  </si>
  <si>
    <t>Comment (-&gt;Comments)</t>
  </si>
  <si>
    <t>deleteComment(formdata, callback)</t>
  </si>
  <si>
    <t>deletecomment.php</t>
  </si>
  <si>
    <t>DELETE FROM Comments WHERE id = [comment]</t>
  </si>
  <si>
    <t>post (posts:id)</t>
  </si>
  <si>
    <t>`post` int(11) NOT NULL,</t>
  </si>
  <si>
    <t>`user` int(11) NOT NULL,</t>
  </si>
  <si>
    <t>Comment Form</t>
  </si>
  <si>
    <t>postComment(logginduser, text)</t>
  </si>
  <si>
    <t>addUser(formdata, callback)</t>
  </si>
  <si>
    <t>adduser.php</t>
  </si>
  <si>
    <t>INSERT INTO Users(name, email, password)</t>
  </si>
  <si>
    <t>likedislike</t>
  </si>
  <si>
    <t>`like_dislike` tinyint(4) NOT NULL,</t>
  </si>
  <si>
    <t>Text (-&gt;Comments)</t>
  </si>
  <si>
    <t>addLike(formdata, callback)</t>
  </si>
  <si>
    <t>addlike.php</t>
  </si>
  <si>
    <t>INSERT INTO Likes(user, post, like_dislike)</t>
  </si>
  <si>
    <t>Comment List (&lt;-Comments)</t>
  </si>
  <si>
    <t>For each Comment</t>
  </si>
  <si>
    <t>deleteLike(formdata, callback)</t>
  </si>
  <si>
    <t>deletelike.php</t>
  </si>
  <si>
    <t>DELETE FROM Likes WHERE user = [user] AND post = [post]</t>
  </si>
  <si>
    <t>FanMatrix</t>
  </si>
  <si>
    <t>CREATE TABLE IF NOT EXISTS `FanMatrix` (</t>
  </si>
  <si>
    <t>Text&lt;-Comment.Text</t>
  </si>
  <si>
    <t>Name&lt;-User.Name</t>
  </si>
  <si>
    <t>fan (user:id)</t>
  </si>
  <si>
    <t>`fan` int(50) NOT NULL,</t>
  </si>
  <si>
    <t>Picture&lt;-User.Picture</t>
  </si>
  <si>
    <t>fanof (user:id)</t>
  </si>
  <si>
    <t>`fanof` int(50) NOT NULL,</t>
  </si>
  <si>
    <t>login.html (login.js)</t>
  </si>
  <si>
    <t>Delete (-&gt;Comments)</t>
  </si>
  <si>
    <t>deleteComment(commentid)</t>
  </si>
  <si>
    <t>Login Form</t>
  </si>
  <si>
    <t>login()</t>
  </si>
  <si>
    <t>Email</t>
  </si>
  <si>
    <t>logout()</t>
  </si>
  <si>
    <t>Password</t>
  </si>
  <si>
    <t>Comments</t>
  </si>
  <si>
    <t>CREATE TABLE IF NOT EXISTS `Comments` (</t>
  </si>
  <si>
    <t>Password Recovery</t>
  </si>
  <si>
    <t>Login(LoginForm)</t>
  </si>
  <si>
    <t>login.php</t>
  </si>
  <si>
    <t>register.html (register.js)</t>
  </si>
  <si>
    <t>Register Form</t>
  </si>
  <si>
    <t>register()</t>
  </si>
  <si>
    <t>Name</t>
  </si>
  <si>
    <t>Inbox</t>
  </si>
  <si>
    <t>CREATE TABLE IF NOT EXISTS `Inbox` (</t>
  </si>
  <si>
    <t>Password_Confirm</t>
  </si>
  <si>
    <t>to (user: id)</t>
  </si>
  <si>
    <t>`to` int(11) NOT NULL,</t>
  </si>
  <si>
    <t>editprofile.html (editprofile.js)</t>
  </si>
  <si>
    <t>UpdateProfile(ProfileForm)</t>
  </si>
  <si>
    <t>updateprofile.php</t>
  </si>
  <si>
    <t>from (user: id)</t>
  </si>
  <si>
    <t>`from` int(11) NOT NULL,</t>
  </si>
  <si>
    <t>updateprofile()</t>
  </si>
  <si>
    <t>`text` varchar(1000),</t>
  </si>
  <si>
    <t>`image` int(11),</t>
  </si>
  <si>
    <t>Total Modules Completed:</t>
  </si>
  <si>
    <t>Modules to Complete</t>
  </si>
  <si>
    <t>Percent Finished</t>
  </si>
  <si>
    <t>Fanmatrix</t>
  </si>
  <si>
    <t>Fanhub.html</t>
  </si>
  <si>
    <t>Isfan(user1, user2)</t>
  </si>
  <si>
    <t>GetProfileinfo(userid)</t>
  </si>
  <si>
    <t>Login (User)</t>
  </si>
  <si>
    <t>GetFancount(userid)</t>
  </si>
  <si>
    <t>GetPostcount(userid)</t>
  </si>
  <si>
    <t>GetPosts(userid)</t>
  </si>
  <si>
    <t>GetComments(postid)</t>
  </si>
  <si>
    <t>GetPostLikes(postid)</t>
  </si>
  <si>
    <t>GetCommentLikes(commentid)</t>
  </si>
  <si>
    <t>PutPost(Text, Image)</t>
  </si>
  <si>
    <t>Post list (&lt;-Posts&lt;-&gt;Likes)</t>
  </si>
  <si>
    <t>Comment List (&lt;-Comments&lt;-&gt;Posts&lt;-&gt;Likes)</t>
  </si>
  <si>
    <t>Like (-&gt;Likespost | -&gt;Likescomment)</t>
  </si>
  <si>
    <t>Likespost</t>
  </si>
  <si>
    <t>Likescomment</t>
  </si>
  <si>
    <t>comment (comments:id)</t>
  </si>
  <si>
    <t>Client Server Map</t>
  </si>
  <si>
    <t>Server</t>
  </si>
  <si>
    <t>Client</t>
  </si>
  <si>
    <t>Function</t>
  </si>
  <si>
    <t>Arguments Passed</t>
  </si>
  <si>
    <t>Notes</t>
  </si>
  <si>
    <t>locale_input</t>
  </si>
  <si>
    <t>&gt;&gt;&gt;&gt;&gt;&gt;</t>
  </si>
  <si>
    <t>fav_locations</t>
  </si>
  <si>
    <t>&gt;&gt;&gt;&gt;&gt;&gt;&gt;</t>
  </si>
  <si>
    <t>local_input.html</t>
  </si>
  <si>
    <t>Displays favorite locations</t>
  </si>
  <si>
    <t>locale_selector</t>
  </si>
  <si>
    <t>&lt;&lt;&lt;&lt;&lt;&lt;</t>
  </si>
  <si>
    <t>locale</t>
  </si>
  <si>
    <t>&lt;&lt;&lt;&lt;&lt;&lt;&lt;</t>
  </si>
  <si>
    <t>locale.keyup</t>
  </si>
  <si>
    <t>Sends value of locale textbox to autocomplete server</t>
  </si>
  <si>
    <t>selected_locations</t>
  </si>
  <si>
    <t>Sends DIV of autocomplete options</t>
  </si>
  <si>
    <t>locale_add</t>
  </si>
  <si>
    <t>frm_locale.submit</t>
  </si>
  <si>
    <t>Adds new locale to user's list</t>
  </si>
  <si>
    <t>locale, cache_curent, venue_count</t>
  </si>
  <si>
    <t>update_locale_cache</t>
  </si>
  <si>
    <t>Callback function that updates the locale cache if needed</t>
  </si>
  <si>
    <t>cache_update_step</t>
  </si>
  <si>
    <t>locale, venue_page, venue_sample_size</t>
  </si>
  <si>
    <t>Iterate 1 step of the update cache process</t>
  </si>
  <si>
    <t>pageno, pagecnt</t>
  </si>
  <si>
    <t>progressbar</t>
  </si>
  <si>
    <t>Shows bar graph of cache update progress</t>
  </si>
  <si>
    <t>Iterate subsequent step of the update cache process  if needed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</si>
</sst>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0.00%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  <charset val="1"/>
    </font>
    <font>
      <sz val="9"/>
      <color rgb="FF0000FF"/>
      <name val="Arial"/>
      <family val="2"/>
      <charset val="1"/>
    </font>
    <font>
      <b val="true"/>
      <sz val="9"/>
      <name val="Arial"/>
      <family val="2"/>
      <charset val="1"/>
    </font>
    <font>
      <b val="true"/>
      <sz val="9"/>
      <color rgb="FF0000FF"/>
      <name val="Arial"/>
      <family val="2"/>
      <charset val="1"/>
    </font>
    <font>
      <b val="true"/>
      <i val="true"/>
      <sz val="9"/>
      <name val="Arial"/>
      <family val="2"/>
      <charset val="1"/>
    </font>
    <font>
      <i val="true"/>
      <sz val="9"/>
      <name val="Arial"/>
      <family val="2"/>
      <charset val="1"/>
    </font>
    <font>
      <sz val="9.5"/>
      <color rgb="FF4F76AC"/>
      <name val="Consolas"/>
      <family val="2"/>
    </font>
    <font>
      <sz val="9.5"/>
      <color rgb="FF000000"/>
      <name val="Consolas"/>
      <family val="2"/>
    </font>
    <font>
      <u val="single"/>
      <sz val="9"/>
      <name val="Arial"/>
      <family val="2"/>
      <charset val="1"/>
    </font>
    <font>
      <b val="true"/>
      <i val="true"/>
      <sz val="10"/>
      <name val="Arial"/>
      <family val="2"/>
      <charset val="1"/>
    </font>
    <font>
      <b val="true"/>
      <sz val="10"/>
      <name val="Arial"/>
      <family val="2"/>
      <charset val="1"/>
    </font>
    <font>
      <u val="singl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76AC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S116"/>
  <sheetViews>
    <sheetView windowProtection="false" showFormulas="false" showGridLines="true" showRowColHeaders="true" showZeros="true" rightToLeft="false" tabSelected="true" showOutlineSymbols="true" defaultGridColor="true" view="normal" topLeftCell="M3" colorId="64" zoomScale="120" zoomScaleNormal="120" zoomScalePageLayoutView="100" workbookViewId="0">
      <selection pane="topLeft" activeCell="T3" activeCellId="0" sqref="T3"/>
    </sheetView>
  </sheetViews>
  <sheetFormatPr defaultRowHeight="12.8"/>
  <cols>
    <col collapsed="false" hidden="false" max="1" min="1" style="1" width="15.6479591836735"/>
    <col collapsed="false" hidden="false" max="2" min="2" style="1" width="62.9081632653061"/>
    <col collapsed="false" hidden="false" max="3" min="3" style="1" width="26.4387755102041"/>
    <col collapsed="false" hidden="false" max="4" min="4" style="1" width="23.1530612244898"/>
    <col collapsed="false" hidden="false" max="5" min="5" style="1" width="8.34183673469388"/>
    <col collapsed="false" hidden="false" max="6" min="6" style="1" width="8.45918367346939"/>
    <col collapsed="false" hidden="false" max="7" min="7" style="1" width="8.34183673469388"/>
    <col collapsed="false" hidden="false" max="8" min="8" style="1" width="23.5051020408163"/>
    <col collapsed="false" hidden="false" max="9" min="9" style="1" width="22.9132653061224"/>
    <col collapsed="false" hidden="false" max="10" min="10" style="2" width="7.51530612244898"/>
    <col collapsed="false" hidden="false" max="11" min="11" style="2" width="9.63775510204082"/>
    <col collapsed="false" hidden="false" max="12" min="12" style="2" width="11.0408163265306"/>
    <col collapsed="false" hidden="false" max="13" min="13" style="1" width="31.6683673469388"/>
    <col collapsed="false" hidden="false" max="14" min="14" style="1" width="17.3979591836735"/>
    <col collapsed="false" hidden="false" max="15" min="15" style="1" width="43.3673469387755"/>
    <col collapsed="false" hidden="false" max="16" min="16" style="2" width="11.5204081632653"/>
    <col collapsed="false" hidden="false" max="1025" min="17" style="1" width="11.5204081632653"/>
  </cols>
  <sheetData>
    <row r="1" customFormat="false" ht="12.8" hidden="false" customHeight="false" outlineLevel="0" collapsed="false">
      <c r="A1" s="1" t="s">
        <v>0</v>
      </c>
    </row>
    <row r="3" customFormat="false" ht="12.8" hidden="false" customHeight="false" outlineLevel="0" collapsed="false">
      <c r="A3" s="3" t="s">
        <v>1</v>
      </c>
      <c r="B3" s="4"/>
      <c r="C3" s="3" t="s">
        <v>2</v>
      </c>
      <c r="D3" s="4"/>
      <c r="E3" s="4"/>
      <c r="F3" s="4"/>
      <c r="G3" s="4"/>
      <c r="H3" s="4"/>
      <c r="I3" s="4"/>
      <c r="J3" s="5"/>
      <c r="K3" s="5"/>
      <c r="L3" s="5"/>
      <c r="M3" s="3" t="s">
        <v>3</v>
      </c>
      <c r="N3" s="4"/>
      <c r="O3" s="6"/>
      <c r="P3" s="7" t="s">
        <v>4</v>
      </c>
      <c r="Q3" s="1" t="s">
        <v>5</v>
      </c>
      <c r="R3" s="1" t="s">
        <v>6</v>
      </c>
      <c r="S3" s="1" t="s">
        <v>7</v>
      </c>
    </row>
    <row r="4" customFormat="false" ht="12.8" hidden="false" customHeight="false" outlineLevel="0" collapsed="false">
      <c r="A4" s="8"/>
      <c r="C4" s="8"/>
      <c r="M4" s="9" t="s">
        <v>8</v>
      </c>
      <c r="N4" s="10" t="s">
        <v>9</v>
      </c>
      <c r="O4" s="11" t="s">
        <v>10</v>
      </c>
    </row>
    <row r="5" customFormat="false" ht="12.8" hidden="false" customHeight="false" outlineLevel="0" collapsed="false">
      <c r="A5" s="12" t="s">
        <v>11</v>
      </c>
      <c r="B5" s="1" t="s">
        <v>12</v>
      </c>
      <c r="C5" s="9" t="s">
        <v>13</v>
      </c>
      <c r="D5" s="13"/>
      <c r="E5" s="13"/>
      <c r="F5" s="13"/>
      <c r="G5" s="13"/>
      <c r="M5" s="8" t="s">
        <v>14</v>
      </c>
      <c r="N5" s="14" t="s">
        <v>15</v>
      </c>
      <c r="O5" s="15" t="s">
        <v>16</v>
      </c>
      <c r="P5" s="2" t="s">
        <v>17</v>
      </c>
      <c r="Q5" s="16" t="n">
        <f aca="false">IF(P5="Done", 1, 0)</f>
        <v>1</v>
      </c>
      <c r="R5" s="16" t="n">
        <f aca="false">IF(P5="Todo", 1, 0)</f>
        <v>0</v>
      </c>
    </row>
    <row r="6" customFormat="false" ht="12.8" hidden="false" customHeight="false" outlineLevel="0" collapsed="false">
      <c r="A6" s="8" t="s">
        <v>18</v>
      </c>
      <c r="B6" s="1" t="s">
        <v>19</v>
      </c>
      <c r="C6" s="8"/>
      <c r="M6" s="8"/>
      <c r="N6" s="14"/>
      <c r="Q6" s="16"/>
    </row>
    <row r="7" customFormat="false" ht="12.8" hidden="false" customHeight="false" outlineLevel="0" collapsed="false">
      <c r="A7" s="8" t="s">
        <v>20</v>
      </c>
      <c r="B7" s="1" t="s">
        <v>21</v>
      </c>
      <c r="C7" s="9" t="s">
        <v>22</v>
      </c>
      <c r="F7" s="1" t="s">
        <v>5</v>
      </c>
      <c r="G7" s="1" t="s">
        <v>6</v>
      </c>
      <c r="K7" s="1" t="s">
        <v>5</v>
      </c>
      <c r="L7" s="1" t="s">
        <v>6</v>
      </c>
      <c r="M7" s="14" t="s">
        <v>23</v>
      </c>
      <c r="N7" s="14" t="s">
        <v>24</v>
      </c>
      <c r="O7" s="15" t="s">
        <v>25</v>
      </c>
      <c r="P7" s="2" t="s">
        <v>17</v>
      </c>
      <c r="Q7" s="16" t="n">
        <f aca="false">IF(P7="Done", 1, 0)</f>
        <v>1</v>
      </c>
      <c r="R7" s="16" t="n">
        <f aca="false">IF(P7="Todo", 1, 0)</f>
        <v>0</v>
      </c>
    </row>
    <row r="8" customFormat="false" ht="12.8" hidden="false" customHeight="false" outlineLevel="0" collapsed="false">
      <c r="A8" s="8" t="s">
        <v>26</v>
      </c>
      <c r="B8" s="1" t="s">
        <v>27</v>
      </c>
      <c r="C8" s="9" t="s">
        <v>28</v>
      </c>
      <c r="D8" s="17" t="s">
        <v>29</v>
      </c>
      <c r="E8" s="17" t="s">
        <v>17</v>
      </c>
      <c r="F8" s="16" t="n">
        <f aca="false">IF(E8="Done", 1, 0)</f>
        <v>1</v>
      </c>
      <c r="G8" s="16" t="n">
        <f aca="false">IF(E8="Todo", 1, 0)</f>
        <v>0</v>
      </c>
      <c r="M8" s="14"/>
      <c r="N8" s="14"/>
      <c r="O8" s="15"/>
      <c r="Q8" s="16"/>
    </row>
    <row r="9" customFormat="false" ht="12.8" hidden="false" customHeight="false" outlineLevel="0" collapsed="false">
      <c r="A9" s="8" t="s">
        <v>30</v>
      </c>
      <c r="B9" s="1" t="s">
        <v>31</v>
      </c>
      <c r="C9" s="8" t="s">
        <v>32</v>
      </c>
      <c r="D9" s="17" t="s">
        <v>33</v>
      </c>
      <c r="E9" s="17" t="s">
        <v>17</v>
      </c>
      <c r="F9" s="16" t="n">
        <f aca="false">IF(E9="Done", 1, 0)</f>
        <v>1</v>
      </c>
      <c r="G9" s="16" t="n">
        <f aca="false">IF(E9="Todo", 1, 0)</f>
        <v>0</v>
      </c>
      <c r="M9" s="14" t="s">
        <v>34</v>
      </c>
      <c r="N9" s="14" t="s">
        <v>35</v>
      </c>
      <c r="O9" s="1" t="s">
        <v>36</v>
      </c>
      <c r="P9" s="2" t="s">
        <v>17</v>
      </c>
      <c r="Q9" s="16" t="n">
        <f aca="false">IF(P9="Done", 1, 0)</f>
        <v>1</v>
      </c>
      <c r="R9" s="16" t="n">
        <f aca="false">IF(P9="Todo", 1, 0)</f>
        <v>0</v>
      </c>
    </row>
    <row r="10" customFormat="false" ht="12.8" hidden="false" customHeight="false" outlineLevel="0" collapsed="false">
      <c r="A10" s="8" t="s">
        <v>37</v>
      </c>
      <c r="B10" s="1" t="s">
        <v>38</v>
      </c>
      <c r="C10" s="8"/>
      <c r="D10" s="17" t="s">
        <v>39</v>
      </c>
      <c r="E10" s="17" t="s">
        <v>17</v>
      </c>
      <c r="F10" s="16" t="n">
        <f aca="false">IF(E10="Done", 1, 0)</f>
        <v>1</v>
      </c>
      <c r="G10" s="16" t="n">
        <f aca="false">IF(E10="Todo", 1, 0)</f>
        <v>0</v>
      </c>
      <c r="Q10" s="16"/>
    </row>
    <row r="11" customFormat="false" ht="12.8" hidden="false" customHeight="false" outlineLevel="0" collapsed="false">
      <c r="A11" s="8" t="s">
        <v>40</v>
      </c>
      <c r="B11" s="1" t="s">
        <v>41</v>
      </c>
      <c r="C11" s="8"/>
      <c r="M11" s="8" t="s">
        <v>42</v>
      </c>
      <c r="N11" s="14" t="s">
        <v>43</v>
      </c>
      <c r="O11" s="15" t="s">
        <v>44</v>
      </c>
      <c r="P11" s="2" t="s">
        <v>17</v>
      </c>
      <c r="Q11" s="16" t="n">
        <f aca="false">IF(P11="Done", 1, 0)</f>
        <v>1</v>
      </c>
      <c r="R11" s="16" t="n">
        <f aca="false">IF(P11="Todo", 1, 0)</f>
        <v>0</v>
      </c>
    </row>
    <row r="12" customFormat="false" ht="12.8" hidden="false" customHeight="false" outlineLevel="0" collapsed="false">
      <c r="A12" s="8" t="s">
        <v>45</v>
      </c>
      <c r="B12" s="1" t="s">
        <v>46</v>
      </c>
      <c r="C12" s="8"/>
      <c r="M12" s="8"/>
      <c r="N12" s="14"/>
      <c r="O12" s="15"/>
      <c r="Q12" s="16"/>
    </row>
    <row r="13" customFormat="false" ht="12.8" hidden="false" customHeight="false" outlineLevel="0" collapsed="false">
      <c r="A13" s="8" t="s">
        <v>47</v>
      </c>
      <c r="B13" s="1" t="s">
        <v>48</v>
      </c>
      <c r="C13" s="9" t="s">
        <v>49</v>
      </c>
      <c r="D13" s="17" t="s">
        <v>50</v>
      </c>
      <c r="E13" s="17" t="s">
        <v>17</v>
      </c>
      <c r="F13" s="16" t="n">
        <f aca="false">IF(E13="Done", 1, 0)</f>
        <v>1</v>
      </c>
      <c r="G13" s="16" t="n">
        <f aca="false">IF(E13="Todo", 1, 0)</f>
        <v>0</v>
      </c>
      <c r="H13" s="13" t="s">
        <v>51</v>
      </c>
      <c r="I13" s="17" t="s">
        <v>52</v>
      </c>
      <c r="J13" s="2" t="s">
        <v>17</v>
      </c>
      <c r="K13" s="16" t="n">
        <f aca="false">IF(J13="Done", 1, 0)</f>
        <v>1</v>
      </c>
      <c r="L13" s="16" t="n">
        <f aca="false">IF(J13="Todo", 1, 0)</f>
        <v>0</v>
      </c>
      <c r="M13" s="8" t="s">
        <v>53</v>
      </c>
      <c r="N13" s="14" t="s">
        <v>54</v>
      </c>
      <c r="O13" s="15" t="s">
        <v>55</v>
      </c>
      <c r="P13" s="2" t="s">
        <v>17</v>
      </c>
      <c r="Q13" s="16" t="n">
        <f aca="false">IF(P13="Done", 1, 0)</f>
        <v>1</v>
      </c>
      <c r="R13" s="16" t="n">
        <f aca="false">IF(P13="Todo", 1, 0)</f>
        <v>0</v>
      </c>
    </row>
    <row r="14" customFormat="false" ht="12.8" hidden="false" customHeight="false" outlineLevel="0" collapsed="false">
      <c r="A14" s="8" t="s">
        <v>56</v>
      </c>
      <c r="B14" s="1" t="s">
        <v>57</v>
      </c>
      <c r="C14" s="8" t="s">
        <v>58</v>
      </c>
      <c r="H14" s="1" t="s">
        <v>59</v>
      </c>
      <c r="M14" s="8"/>
      <c r="N14" s="14"/>
      <c r="O14" s="15"/>
      <c r="Q14" s="16"/>
    </row>
    <row r="15" customFormat="false" ht="12.8" hidden="false" customHeight="false" outlineLevel="0" collapsed="false">
      <c r="A15" s="8"/>
      <c r="B15" s="1" t="s">
        <v>60</v>
      </c>
      <c r="C15" s="8" t="s">
        <v>61</v>
      </c>
      <c r="H15" s="1" t="s">
        <v>62</v>
      </c>
      <c r="M15" s="8" t="s">
        <v>63</v>
      </c>
      <c r="N15" s="14" t="s">
        <v>64</v>
      </c>
      <c r="O15" s="15" t="s">
        <v>65</v>
      </c>
      <c r="P15" s="2" t="s">
        <v>17</v>
      </c>
      <c r="Q15" s="16" t="n">
        <f aca="false">IF(P15="Done", 1, 0)</f>
        <v>1</v>
      </c>
      <c r="R15" s="16" t="n">
        <f aca="false">IF(P15="Todo", 1, 0)</f>
        <v>0</v>
      </c>
    </row>
    <row r="16" customFormat="false" ht="12.8" hidden="false" customHeight="false" outlineLevel="0" collapsed="false">
      <c r="A16" s="8"/>
      <c r="B16" s="1" t="s">
        <v>66</v>
      </c>
      <c r="C16" s="8" t="s">
        <v>67</v>
      </c>
      <c r="D16" s="17" t="s">
        <v>68</v>
      </c>
      <c r="E16" s="17" t="s">
        <v>17</v>
      </c>
      <c r="F16" s="16" t="n">
        <f aca="false">IF(E16="Done", 1, 0)</f>
        <v>1</v>
      </c>
      <c r="G16" s="16" t="n">
        <f aca="false">IF(E16="Todo", 1, 0)</f>
        <v>0</v>
      </c>
      <c r="M16" s="8"/>
      <c r="N16" s="14"/>
      <c r="O16" s="15"/>
      <c r="Q16" s="16"/>
    </row>
    <row r="17" customFormat="false" ht="12.8" hidden="false" customHeight="false" outlineLevel="0" collapsed="false">
      <c r="B17" s="1" t="s">
        <v>69</v>
      </c>
      <c r="C17" s="1" t="s">
        <v>70</v>
      </c>
      <c r="D17" s="17" t="s">
        <v>71</v>
      </c>
      <c r="E17" s="17" t="s">
        <v>17</v>
      </c>
      <c r="F17" s="16" t="n">
        <f aca="false">IF(E17="Done", 1, 0)</f>
        <v>1</v>
      </c>
      <c r="G17" s="16" t="n">
        <f aca="false">IF(E17="Todo", 1, 0)</f>
        <v>0</v>
      </c>
      <c r="H17" s="13" t="s">
        <v>72</v>
      </c>
      <c r="M17" s="8" t="s">
        <v>73</v>
      </c>
      <c r="N17" s="14" t="s">
        <v>74</v>
      </c>
      <c r="O17" s="18" t="s">
        <v>75</v>
      </c>
      <c r="P17" s="2" t="s">
        <v>17</v>
      </c>
      <c r="Q17" s="16" t="n">
        <f aca="false">IF(P17="Done", 1, 0)</f>
        <v>1</v>
      </c>
      <c r="R17" s="16" t="n">
        <f aca="false">IF(P17="Todo", 1, 0)</f>
        <v>0</v>
      </c>
    </row>
    <row r="18" customFormat="false" ht="12.8" hidden="false" customHeight="false" outlineLevel="0" collapsed="false">
      <c r="C18" s="8" t="s">
        <v>76</v>
      </c>
      <c r="D18" s="17" t="s">
        <v>77</v>
      </c>
      <c r="E18" s="17" t="s">
        <v>6</v>
      </c>
      <c r="F18" s="16" t="n">
        <f aca="false">IF(E18="Done", 1, 0)</f>
        <v>0</v>
      </c>
      <c r="G18" s="16" t="n">
        <f aca="false">IF(E18="Todo", 1, 0)</f>
        <v>1</v>
      </c>
      <c r="H18" s="1" t="s">
        <v>78</v>
      </c>
      <c r="I18" s="17" t="s">
        <v>77</v>
      </c>
      <c r="J18" s="2" t="s">
        <v>17</v>
      </c>
      <c r="K18" s="16" t="n">
        <f aca="false">IF(J18="Done", 1, 0)</f>
        <v>1</v>
      </c>
      <c r="L18" s="16" t="n">
        <f aca="false">IF(J18="Todo", 1, 0)</f>
        <v>0</v>
      </c>
      <c r="M18" s="8"/>
      <c r="N18" s="14"/>
      <c r="O18" s="15"/>
      <c r="Q18" s="16"/>
    </row>
    <row r="19" customFormat="false" ht="12.8" hidden="false" customHeight="false" outlineLevel="0" collapsed="false">
      <c r="A19" s="12" t="s">
        <v>79</v>
      </c>
      <c r="B19" s="1" t="s">
        <v>80</v>
      </c>
      <c r="H19" s="19" t="s">
        <v>81</v>
      </c>
      <c r="I19" s="17" t="s">
        <v>82</v>
      </c>
      <c r="J19" s="2" t="s">
        <v>6</v>
      </c>
      <c r="K19" s="16" t="n">
        <f aca="false">IF(J19="Done", 1, 0)</f>
        <v>0</v>
      </c>
      <c r="L19" s="16" t="n">
        <f aca="false">IF(J19="Todo", 1, 0)</f>
        <v>1</v>
      </c>
      <c r="M19" s="8" t="s">
        <v>83</v>
      </c>
      <c r="N19" s="14" t="s">
        <v>84</v>
      </c>
      <c r="O19" s="15" t="s">
        <v>85</v>
      </c>
      <c r="P19" s="2" t="s">
        <v>6</v>
      </c>
      <c r="Q19" s="16" t="n">
        <f aca="false">IF(P19="Done", 1, 0)</f>
        <v>0</v>
      </c>
      <c r="R19" s="16" t="n">
        <f aca="false">IF(P19="Todo", 1, 0)</f>
        <v>1</v>
      </c>
      <c r="S19" s="1" t="n">
        <v>0.5</v>
      </c>
    </row>
    <row r="20" customFormat="false" ht="12.8" hidden="false" customHeight="false" outlineLevel="0" collapsed="false">
      <c r="A20" s="8" t="s">
        <v>18</v>
      </c>
      <c r="B20" s="1" t="s">
        <v>19</v>
      </c>
      <c r="H20" s="1" t="s">
        <v>86</v>
      </c>
      <c r="M20" s="8"/>
      <c r="N20" s="14"/>
      <c r="O20" s="15"/>
      <c r="Q20" s="16"/>
    </row>
    <row r="21" customFormat="false" ht="12.8" hidden="false" customHeight="false" outlineLevel="0" collapsed="false">
      <c r="A21" s="8" t="s">
        <v>87</v>
      </c>
      <c r="B21" s="1" t="s">
        <v>88</v>
      </c>
      <c r="C21" s="9" t="s">
        <v>89</v>
      </c>
      <c r="D21" s="17" t="s">
        <v>68</v>
      </c>
      <c r="E21" s="17" t="s">
        <v>17</v>
      </c>
      <c r="F21" s="16" t="n">
        <f aca="false">IF(E21="Done", 1, 0)</f>
        <v>1</v>
      </c>
      <c r="G21" s="16" t="n">
        <f aca="false">IF(E21="Todo", 1, 0)</f>
        <v>0</v>
      </c>
      <c r="H21" s="1" t="s">
        <v>90</v>
      </c>
      <c r="M21" s="8" t="s">
        <v>91</v>
      </c>
      <c r="N21" s="14" t="s">
        <v>92</v>
      </c>
      <c r="O21" s="15" t="s">
        <v>93</v>
      </c>
      <c r="P21" s="2" t="s">
        <v>17</v>
      </c>
      <c r="Q21" s="16" t="n">
        <f aca="false">IF(P21="Done", 1, 0)</f>
        <v>1</v>
      </c>
      <c r="R21" s="16" t="n">
        <f aca="false">IF(P21="Todo", 1, 0)</f>
        <v>0</v>
      </c>
    </row>
    <row r="22" customFormat="false" ht="12.8" hidden="false" customHeight="false" outlineLevel="0" collapsed="false">
      <c r="A22" s="8" t="s">
        <v>94</v>
      </c>
      <c r="B22" s="1" t="s">
        <v>95</v>
      </c>
      <c r="C22" s="8" t="s">
        <v>96</v>
      </c>
      <c r="H22" s="1" t="s">
        <v>97</v>
      </c>
      <c r="M22" s="8"/>
      <c r="N22" s="14"/>
      <c r="O22" s="15"/>
      <c r="Q22" s="16"/>
    </row>
    <row r="23" customFormat="false" ht="12.8" hidden="false" customHeight="false" outlineLevel="0" collapsed="false">
      <c r="A23" s="8" t="s">
        <v>98</v>
      </c>
      <c r="B23" s="1" t="s">
        <v>99</v>
      </c>
      <c r="H23" s="1" t="s">
        <v>100</v>
      </c>
      <c r="I23" s="20" t="s">
        <v>101</v>
      </c>
      <c r="J23" s="2" t="s">
        <v>6</v>
      </c>
      <c r="K23" s="16" t="n">
        <f aca="false">IF(J23="Done", 1, 0)</f>
        <v>0</v>
      </c>
      <c r="L23" s="16" t="n">
        <f aca="false">IF(J23="Todo", 1, 0)</f>
        <v>1</v>
      </c>
      <c r="M23" s="8" t="s">
        <v>102</v>
      </c>
      <c r="N23" s="14" t="s">
        <v>103</v>
      </c>
      <c r="O23" s="15" t="s">
        <v>104</v>
      </c>
      <c r="P23" s="2" t="s">
        <v>17</v>
      </c>
      <c r="Q23" s="16" t="n">
        <f aca="false">IF(P23="Done", 1, 0)</f>
        <v>1</v>
      </c>
      <c r="R23" s="16" t="n">
        <f aca="false">IF(P23="Todo", 1, 0)</f>
        <v>0</v>
      </c>
    </row>
    <row r="24" customFormat="false" ht="12.8" hidden="false" customHeight="false" outlineLevel="0" collapsed="false">
      <c r="A24" s="8" t="s">
        <v>37</v>
      </c>
      <c r="B24" s="1" t="s">
        <v>105</v>
      </c>
      <c r="C24" s="8"/>
      <c r="H24" s="21" t="s">
        <v>106</v>
      </c>
      <c r="I24" s="20" t="s">
        <v>107</v>
      </c>
      <c r="J24" s="2" t="s">
        <v>6</v>
      </c>
      <c r="K24" s="16" t="n">
        <f aca="false">IF(J24="Done", 1, 0)</f>
        <v>0</v>
      </c>
      <c r="L24" s="16" t="n">
        <f aca="false">IF(J24="Todo", 1, 0)</f>
        <v>1</v>
      </c>
      <c r="M24" s="8"/>
      <c r="N24" s="14"/>
      <c r="O24" s="15"/>
      <c r="Q24" s="16"/>
    </row>
    <row r="25" customFormat="false" ht="12.8" hidden="false" customHeight="false" outlineLevel="0" collapsed="false">
      <c r="A25" s="8" t="s">
        <v>108</v>
      </c>
      <c r="B25" s="1" t="s">
        <v>109</v>
      </c>
      <c r="C25" s="8"/>
      <c r="H25" s="1" t="s">
        <v>110</v>
      </c>
      <c r="I25" s="17" t="s">
        <v>111</v>
      </c>
      <c r="J25" s="2" t="s">
        <v>6</v>
      </c>
      <c r="K25" s="16" t="n">
        <f aca="false">IF(J25="Done", 1, 0)</f>
        <v>0</v>
      </c>
      <c r="L25" s="16" t="n">
        <f aca="false">IF(J25="Todo", 1, 0)</f>
        <v>1</v>
      </c>
      <c r="M25" s="8" t="s">
        <v>112</v>
      </c>
      <c r="N25" s="14" t="s">
        <v>113</v>
      </c>
      <c r="O25" s="15" t="s">
        <v>114</v>
      </c>
      <c r="P25" s="2" t="s">
        <v>6</v>
      </c>
      <c r="Q25" s="16" t="n">
        <f aca="false">IF(P25="Done", 1, 0)</f>
        <v>0</v>
      </c>
      <c r="R25" s="16" t="n">
        <f aca="false">IF(P25="Todo", 1, 0)</f>
        <v>1</v>
      </c>
      <c r="S25" s="1" t="n">
        <v>0.5</v>
      </c>
    </row>
    <row r="26" customFormat="false" ht="12.8" hidden="false" customHeight="false" outlineLevel="0" collapsed="false">
      <c r="B26" s="1" t="s">
        <v>69</v>
      </c>
      <c r="C26" s="8"/>
      <c r="H26" s="21" t="s">
        <v>115</v>
      </c>
      <c r="I26" s="17" t="s">
        <v>116</v>
      </c>
      <c r="J26" s="2" t="s">
        <v>6</v>
      </c>
      <c r="K26" s="16" t="n">
        <f aca="false">IF(J26="Done", 1, 0)</f>
        <v>0</v>
      </c>
      <c r="L26" s="16" t="n">
        <f aca="false">IF(J26="Todo", 1, 0)</f>
        <v>1</v>
      </c>
      <c r="M26" s="8"/>
      <c r="N26" s="14"/>
      <c r="O26" s="15"/>
      <c r="Q26" s="16"/>
    </row>
    <row r="27" customFormat="false" ht="12.8" hidden="false" customHeight="false" outlineLevel="0" collapsed="false">
      <c r="C27" s="9" t="s">
        <v>117</v>
      </c>
      <c r="D27" s="17" t="s">
        <v>71</v>
      </c>
      <c r="E27" s="17" t="s">
        <v>17</v>
      </c>
      <c r="F27" s="16" t="n">
        <f aca="false">IF(E27="Done", 1, 0)</f>
        <v>1</v>
      </c>
      <c r="G27" s="16" t="n">
        <f aca="false">IF(E27="Todo", 1, 0)</f>
        <v>0</v>
      </c>
      <c r="H27" s="21" t="s">
        <v>118</v>
      </c>
      <c r="I27" s="17" t="s">
        <v>119</v>
      </c>
      <c r="J27" s="2" t="s">
        <v>6</v>
      </c>
      <c r="K27" s="16" t="n">
        <f aca="false">IF(J27="Done", 1, 0)</f>
        <v>0</v>
      </c>
      <c r="L27" s="16" t="n">
        <f aca="false">IF(J27="Todo", 1, 0)</f>
        <v>1</v>
      </c>
      <c r="M27" s="1" t="s">
        <v>120</v>
      </c>
      <c r="N27" s="1" t="s">
        <v>121</v>
      </c>
      <c r="O27" s="15" t="s">
        <v>122</v>
      </c>
      <c r="P27" s="2" t="s">
        <v>6</v>
      </c>
      <c r="Q27" s="16" t="n">
        <f aca="false">IF(P27="Done", 1, 0)</f>
        <v>0</v>
      </c>
      <c r="R27" s="16" t="n">
        <f aca="false">IF(P27="Todo", 1, 0)</f>
        <v>1</v>
      </c>
      <c r="S27" s="1" t="n">
        <v>0.5</v>
      </c>
    </row>
    <row r="28" customFormat="false" ht="12.8" hidden="false" customHeight="false" outlineLevel="0" collapsed="false">
      <c r="A28" s="12" t="s">
        <v>123</v>
      </c>
      <c r="B28" s="1" t="s">
        <v>124</v>
      </c>
      <c r="C28" s="8" t="s">
        <v>125</v>
      </c>
      <c r="H28" s="1" t="s">
        <v>126</v>
      </c>
      <c r="I28" s="17" t="s">
        <v>127</v>
      </c>
      <c r="J28" s="2" t="s">
        <v>6</v>
      </c>
      <c r="K28" s="16" t="n">
        <f aca="false">IF(J28="Done", 1, 0)</f>
        <v>0</v>
      </c>
      <c r="L28" s="16" t="n">
        <f aca="false">IF(J28="Todo", 1, 0)</f>
        <v>1</v>
      </c>
      <c r="O28" s="15"/>
      <c r="Q28" s="16"/>
    </row>
    <row r="29" customFormat="false" ht="12.8" hidden="false" customHeight="false" outlineLevel="0" collapsed="false">
      <c r="A29" s="1" t="s">
        <v>18</v>
      </c>
      <c r="B29" s="1" t="s">
        <v>19</v>
      </c>
      <c r="H29" s="21" t="s">
        <v>128</v>
      </c>
      <c r="M29" s="8" t="s">
        <v>129</v>
      </c>
      <c r="N29" s="14" t="s">
        <v>130</v>
      </c>
      <c r="O29" s="15" t="s">
        <v>131</v>
      </c>
      <c r="P29" s="2" t="s">
        <v>6</v>
      </c>
      <c r="Q29" s="16" t="n">
        <f aca="false">IF(P29="Done", 1, 0)</f>
        <v>0</v>
      </c>
      <c r="R29" s="16" t="n">
        <f aca="false">IF(P29="Todo", 1, 0)</f>
        <v>1</v>
      </c>
      <c r="S29" s="1" t="n">
        <v>0.5</v>
      </c>
    </row>
    <row r="30" customFormat="false" ht="12.8" hidden="false" customHeight="false" outlineLevel="0" collapsed="false">
      <c r="A30" s="8" t="s">
        <v>132</v>
      </c>
      <c r="B30" s="1" t="s">
        <v>133</v>
      </c>
      <c r="C30" s="8"/>
      <c r="M30" s="8"/>
      <c r="N30" s="14"/>
      <c r="O30" s="15"/>
      <c r="Q30" s="16"/>
    </row>
    <row r="31" customFormat="false" ht="12.8" hidden="false" customHeight="false" outlineLevel="0" collapsed="false">
      <c r="A31" s="8" t="s">
        <v>94</v>
      </c>
      <c r="B31" s="1" t="s">
        <v>134</v>
      </c>
      <c r="C31" s="8"/>
      <c r="D31" s="14"/>
      <c r="E31" s="14"/>
      <c r="F31" s="14"/>
      <c r="G31" s="14"/>
      <c r="H31" s="13" t="s">
        <v>135</v>
      </c>
      <c r="I31" s="17" t="s">
        <v>136</v>
      </c>
      <c r="J31" s="22" t="s">
        <v>6</v>
      </c>
      <c r="K31" s="16" t="n">
        <f aca="false">IF(J31="Done", 1, 0)</f>
        <v>0</v>
      </c>
      <c r="L31" s="16" t="n">
        <f aca="false">IF(J31="Todo", 1, 0)</f>
        <v>1</v>
      </c>
      <c r="M31" s="8" t="s">
        <v>137</v>
      </c>
      <c r="N31" s="14" t="s">
        <v>138</v>
      </c>
      <c r="O31" s="15" t="s">
        <v>139</v>
      </c>
      <c r="P31" s="2" t="s">
        <v>17</v>
      </c>
      <c r="Q31" s="16" t="n">
        <f aca="false">IF(P31="Done", 1, 0)</f>
        <v>1</v>
      </c>
      <c r="R31" s="16" t="n">
        <f aca="false">IF(P31="Todo", 1, 0)</f>
        <v>0</v>
      </c>
    </row>
    <row r="32" customFormat="false" ht="12.8" hidden="false" customHeight="false" outlineLevel="0" collapsed="false">
      <c r="A32" s="8" t="s">
        <v>140</v>
      </c>
      <c r="B32" s="1" t="s">
        <v>141</v>
      </c>
      <c r="C32" s="8"/>
      <c r="D32" s="14"/>
      <c r="E32" s="14"/>
      <c r="F32" s="14"/>
      <c r="G32" s="14"/>
      <c r="H32" s="1" t="s">
        <v>142</v>
      </c>
      <c r="J32" s="22"/>
      <c r="K32" s="22"/>
      <c r="L32" s="22"/>
      <c r="M32" s="8"/>
      <c r="N32" s="14"/>
      <c r="O32" s="15"/>
      <c r="Q32" s="16"/>
    </row>
    <row r="33" customFormat="false" ht="12.8" hidden="false" customHeight="false" outlineLevel="0" collapsed="false">
      <c r="A33" s="8"/>
      <c r="B33" s="1" t="s">
        <v>109</v>
      </c>
      <c r="C33" s="8"/>
      <c r="D33" s="14"/>
      <c r="E33" s="14"/>
      <c r="F33" s="14"/>
      <c r="G33" s="14"/>
      <c r="J33" s="22"/>
      <c r="K33" s="22"/>
      <c r="L33" s="22"/>
      <c r="M33" s="1" t="s">
        <v>143</v>
      </c>
      <c r="N33" s="1" t="s">
        <v>144</v>
      </c>
      <c r="O33" s="15" t="s">
        <v>145</v>
      </c>
      <c r="P33" s="2" t="s">
        <v>6</v>
      </c>
      <c r="Q33" s="16" t="n">
        <f aca="false">IF(P33="Done", 1, 0)</f>
        <v>0</v>
      </c>
      <c r="R33" s="16" t="n">
        <f aca="false">IF(P33="Todo", 1, 0)</f>
        <v>1</v>
      </c>
      <c r="S33" s="1" t="n">
        <v>0.5</v>
      </c>
    </row>
    <row r="34" customFormat="false" ht="12.8" hidden="false" customHeight="false" outlineLevel="0" collapsed="false">
      <c r="B34" s="1" t="s">
        <v>69</v>
      </c>
      <c r="C34" s="9"/>
      <c r="D34" s="14"/>
      <c r="E34" s="14"/>
      <c r="F34" s="14"/>
      <c r="G34" s="14"/>
      <c r="H34" s="1" t="s">
        <v>146</v>
      </c>
      <c r="I34" s="20" t="s">
        <v>127</v>
      </c>
      <c r="J34" s="22" t="s">
        <v>6</v>
      </c>
      <c r="K34" s="16" t="n">
        <f aca="false">IF(J34="Done", 1, 0)</f>
        <v>0</v>
      </c>
      <c r="L34" s="16" t="n">
        <f aca="false">IF(J34="Todo", 1, 0)</f>
        <v>1</v>
      </c>
      <c r="Q34" s="16"/>
    </row>
    <row r="35" customFormat="false" ht="12.8" hidden="false" customHeight="false" outlineLevel="0" collapsed="false">
      <c r="B35" s="14"/>
      <c r="C35" s="9"/>
      <c r="D35" s="14"/>
      <c r="E35" s="14"/>
      <c r="F35" s="14"/>
      <c r="G35" s="14"/>
      <c r="H35" s="23" t="s">
        <v>147</v>
      </c>
      <c r="M35" s="1" t="s">
        <v>148</v>
      </c>
      <c r="N35" s="1" t="s">
        <v>149</v>
      </c>
      <c r="O35" s="1" t="s">
        <v>150</v>
      </c>
      <c r="P35" s="2" t="s">
        <v>6</v>
      </c>
      <c r="Q35" s="16" t="n">
        <f aca="false">IF(P35="Done", 1, 0)</f>
        <v>0</v>
      </c>
      <c r="R35" s="16" t="n">
        <f aca="false">IF(P35="Todo", 1, 0)</f>
        <v>1</v>
      </c>
      <c r="S35" s="1" t="n">
        <v>0.5</v>
      </c>
    </row>
    <row r="36" customFormat="false" ht="12.8" hidden="false" customHeight="false" outlineLevel="0" collapsed="false">
      <c r="A36" s="24" t="s">
        <v>151</v>
      </c>
      <c r="B36" s="1" t="s">
        <v>152</v>
      </c>
      <c r="C36" s="9"/>
      <c r="D36" s="14"/>
      <c r="E36" s="14"/>
      <c r="F36" s="14"/>
      <c r="G36" s="14"/>
      <c r="H36" s="14" t="s">
        <v>153</v>
      </c>
      <c r="I36" s="15"/>
      <c r="M36" s="0"/>
      <c r="N36" s="0"/>
      <c r="O36" s="0"/>
      <c r="P36" s="0"/>
    </row>
    <row r="37" customFormat="false" ht="12.8" hidden="false" customHeight="false" outlineLevel="0" collapsed="false">
      <c r="A37" s="1" t="s">
        <v>18</v>
      </c>
      <c r="B37" s="1" t="s">
        <v>19</v>
      </c>
      <c r="C37" s="9"/>
      <c r="D37" s="14"/>
      <c r="E37" s="14"/>
      <c r="F37" s="14"/>
      <c r="G37" s="14"/>
      <c r="H37" s="14" t="s">
        <v>154</v>
      </c>
      <c r="I37" s="15"/>
      <c r="M37" s="0"/>
      <c r="N37" s="0"/>
      <c r="O37" s="0"/>
      <c r="P37" s="0"/>
      <c r="Q37" s="0"/>
      <c r="R37" s="0"/>
    </row>
    <row r="38" customFormat="false" ht="12.8" hidden="false" customHeight="false" outlineLevel="0" collapsed="false">
      <c r="A38" s="1" t="s">
        <v>155</v>
      </c>
      <c r="B38" s="1" t="s">
        <v>156</v>
      </c>
      <c r="C38" s="9"/>
      <c r="D38" s="14"/>
      <c r="E38" s="14"/>
      <c r="F38" s="14"/>
      <c r="G38" s="14"/>
      <c r="H38" s="14" t="s">
        <v>157</v>
      </c>
      <c r="I38" s="15"/>
      <c r="M38" s="14"/>
      <c r="N38" s="14"/>
      <c r="O38" s="15"/>
    </row>
    <row r="39" customFormat="false" ht="12.8" hidden="false" customHeight="false" outlineLevel="0" collapsed="false">
      <c r="A39" s="1" t="s">
        <v>158</v>
      </c>
      <c r="B39" s="1" t="s">
        <v>159</v>
      </c>
      <c r="C39" s="9" t="s">
        <v>160</v>
      </c>
      <c r="D39" s="14"/>
      <c r="E39" s="14"/>
      <c r="F39" s="14"/>
      <c r="G39" s="14"/>
      <c r="H39" s="25" t="s">
        <v>161</v>
      </c>
      <c r="I39" s="26" t="s">
        <v>162</v>
      </c>
      <c r="J39" s="27" t="s">
        <v>6</v>
      </c>
      <c r="K39" s="16" t="n">
        <f aca="false">IF(J39="Done", 1, 0)</f>
        <v>0</v>
      </c>
      <c r="L39" s="16" t="n">
        <f aca="false">IF(J39="Todo", 1, 0)</f>
        <v>1</v>
      </c>
    </row>
    <row r="40" customFormat="false" ht="12.8" hidden="false" customHeight="false" outlineLevel="0" collapsed="false">
      <c r="A40" s="8"/>
      <c r="B40" s="1" t="s">
        <v>109</v>
      </c>
      <c r="C40" s="9" t="s">
        <v>163</v>
      </c>
      <c r="D40" s="14" t="s">
        <v>164</v>
      </c>
      <c r="E40" s="14" t="s">
        <v>17</v>
      </c>
      <c r="F40" s="16" t="n">
        <f aca="false">IF(E40="Done", 1, 0)</f>
        <v>1</v>
      </c>
      <c r="G40" s="16" t="n">
        <f aca="false">IF(E40="Todo", 1, 0)</f>
        <v>0</v>
      </c>
      <c r="H40" s="14"/>
      <c r="I40" s="14"/>
      <c r="J40" s="27"/>
      <c r="K40" s="27"/>
      <c r="L40" s="27"/>
    </row>
    <row r="41" customFormat="false" ht="12.8" hidden="false" customHeight="false" outlineLevel="0" collapsed="false">
      <c r="A41" s="8"/>
      <c r="B41" s="1" t="s">
        <v>69</v>
      </c>
      <c r="C41" s="8" t="s">
        <v>165</v>
      </c>
      <c r="D41" s="14" t="s">
        <v>166</v>
      </c>
      <c r="E41" s="14" t="s">
        <v>17</v>
      </c>
      <c r="F41" s="16" t="n">
        <f aca="false">IF(E41="Done", 1, 0)</f>
        <v>1</v>
      </c>
      <c r="G41" s="16" t="n">
        <f aca="false">IF(E41="Todo", 1, 0)</f>
        <v>0</v>
      </c>
      <c r="H41" s="14"/>
      <c r="I41" s="14"/>
      <c r="J41" s="27"/>
      <c r="K41" s="27"/>
      <c r="L41" s="27"/>
    </row>
    <row r="42" customFormat="false" ht="12.8" hidden="false" customHeight="false" outlineLevel="0" collapsed="false">
      <c r="B42" s="14"/>
      <c r="C42" s="8" t="s">
        <v>167</v>
      </c>
      <c r="D42" s="14"/>
      <c r="E42" s="14"/>
      <c r="F42" s="14"/>
      <c r="G42" s="14"/>
      <c r="H42" s="14"/>
      <c r="I42" s="14"/>
      <c r="J42" s="27"/>
      <c r="K42" s="27"/>
      <c r="L42" s="27"/>
      <c r="M42" s="14"/>
      <c r="N42" s="14"/>
      <c r="O42" s="15"/>
    </row>
    <row r="43" customFormat="false" ht="12.8" hidden="false" customHeight="false" outlineLevel="0" collapsed="false">
      <c r="A43" s="24" t="s">
        <v>168</v>
      </c>
      <c r="B43" s="1" t="s">
        <v>169</v>
      </c>
      <c r="C43" s="8"/>
      <c r="D43" s="14"/>
      <c r="E43" s="14"/>
      <c r="F43" s="14"/>
      <c r="G43" s="14"/>
      <c r="H43" s="14"/>
      <c r="I43" s="14"/>
      <c r="J43" s="27"/>
      <c r="K43" s="27"/>
      <c r="L43" s="27"/>
      <c r="M43" s="14"/>
      <c r="N43" s="14"/>
      <c r="O43" s="15"/>
    </row>
    <row r="44" customFormat="false" ht="12.8" hidden="false" customHeight="false" outlineLevel="0" collapsed="false">
      <c r="A44" s="1" t="s">
        <v>18</v>
      </c>
      <c r="B44" s="1" t="s">
        <v>19</v>
      </c>
      <c r="C44" s="28" t="s">
        <v>170</v>
      </c>
      <c r="D44" s="14"/>
      <c r="E44" s="14"/>
      <c r="F44" s="14"/>
      <c r="G44" s="14"/>
      <c r="H44" s="14"/>
      <c r="I44" s="14"/>
      <c r="J44" s="27"/>
      <c r="K44" s="27"/>
      <c r="L44" s="27"/>
      <c r="M44" s="8" t="s">
        <v>171</v>
      </c>
      <c r="N44" s="14" t="s">
        <v>172</v>
      </c>
      <c r="O44" s="15"/>
      <c r="P44" s="2" t="s">
        <v>17</v>
      </c>
      <c r="Q44" s="16" t="n">
        <f aca="false">IF(P44="Done", 1, 0)</f>
        <v>1</v>
      </c>
      <c r="R44" s="16" t="n">
        <f aca="false">IF(P44="Todo", 1, 0)</f>
        <v>0</v>
      </c>
      <c r="S44" s="13"/>
    </row>
    <row r="45" customFormat="false" ht="12.8" hidden="false" customHeight="false" outlineLevel="0" collapsed="false">
      <c r="A45" s="1" t="s">
        <v>87</v>
      </c>
      <c r="B45" s="1" t="s">
        <v>88</v>
      </c>
      <c r="C45" s="8"/>
      <c r="D45" s="14"/>
      <c r="E45" s="14"/>
      <c r="F45" s="14"/>
      <c r="G45" s="14"/>
      <c r="H45" s="14"/>
      <c r="I45" s="14"/>
      <c r="J45" s="27"/>
      <c r="K45" s="27"/>
      <c r="L45" s="27"/>
      <c r="M45" s="14"/>
      <c r="N45" s="14"/>
      <c r="O45" s="15"/>
    </row>
    <row r="46" customFormat="false" ht="12.8" hidden="false" customHeight="false" outlineLevel="0" collapsed="false">
      <c r="A46" s="1" t="s">
        <v>94</v>
      </c>
      <c r="B46" s="1" t="s">
        <v>134</v>
      </c>
      <c r="C46" s="9" t="s">
        <v>173</v>
      </c>
      <c r="D46" s="14"/>
      <c r="E46" s="14"/>
      <c r="F46" s="14"/>
      <c r="G46" s="14"/>
      <c r="H46" s="14"/>
      <c r="I46" s="14"/>
      <c r="J46" s="27"/>
      <c r="K46" s="27"/>
      <c r="L46" s="27"/>
      <c r="M46" s="14"/>
      <c r="N46" s="14"/>
      <c r="O46" s="15"/>
    </row>
    <row r="47" customFormat="false" ht="12.8" hidden="false" customHeight="false" outlineLevel="0" collapsed="false">
      <c r="A47" s="1" t="s">
        <v>132</v>
      </c>
      <c r="B47" s="1" t="s">
        <v>133</v>
      </c>
      <c r="C47" s="9" t="s">
        <v>174</v>
      </c>
      <c r="D47" s="14" t="s">
        <v>175</v>
      </c>
      <c r="E47" s="14" t="s">
        <v>17</v>
      </c>
      <c r="F47" s="16" t="n">
        <f aca="false">IF(E47="Done", 1, 0)</f>
        <v>1</v>
      </c>
      <c r="G47" s="16" t="n">
        <f aca="false">IF(E47="Todo", 1, 0)</f>
        <v>0</v>
      </c>
      <c r="H47" s="14"/>
      <c r="I47" s="14"/>
      <c r="J47" s="27"/>
      <c r="K47" s="27"/>
      <c r="L47" s="27"/>
      <c r="M47" s="14"/>
      <c r="N47" s="14"/>
      <c r="O47" s="15"/>
    </row>
    <row r="48" customFormat="false" ht="12.8" hidden="false" customHeight="false" outlineLevel="0" collapsed="false">
      <c r="A48" s="1" t="s">
        <v>108</v>
      </c>
      <c r="B48" s="1" t="s">
        <v>109</v>
      </c>
      <c r="C48" s="1" t="s">
        <v>176</v>
      </c>
      <c r="D48" s="14"/>
      <c r="E48" s="14"/>
      <c r="F48" s="14"/>
      <c r="G48" s="14"/>
      <c r="H48" s="14"/>
      <c r="I48" s="14"/>
      <c r="J48" s="27"/>
      <c r="K48" s="27"/>
      <c r="L48" s="27"/>
      <c r="M48" s="14"/>
      <c r="N48" s="14"/>
      <c r="O48" s="15"/>
    </row>
    <row r="49" customFormat="false" ht="12.8" hidden="false" customHeight="false" outlineLevel="0" collapsed="false">
      <c r="A49" s="8"/>
      <c r="B49" s="1" t="s">
        <v>69</v>
      </c>
      <c r="C49" s="8" t="s">
        <v>165</v>
      </c>
      <c r="D49" s="14"/>
      <c r="E49" s="14"/>
      <c r="F49" s="14"/>
      <c r="G49" s="14"/>
      <c r="H49" s="14"/>
      <c r="I49" s="14"/>
      <c r="J49" s="27"/>
      <c r="K49" s="27"/>
      <c r="L49" s="27"/>
      <c r="M49" s="14"/>
      <c r="N49" s="14"/>
      <c r="O49" s="15"/>
    </row>
    <row r="50" customFormat="false" ht="12.8" hidden="false" customHeight="false" outlineLevel="0" collapsed="false">
      <c r="A50" s="8"/>
      <c r="B50" s="14"/>
      <c r="C50" s="1" t="s">
        <v>167</v>
      </c>
      <c r="O50" s="15"/>
    </row>
    <row r="51" customFormat="false" ht="12.8" hidden="false" customHeight="false" outlineLevel="0" collapsed="false">
      <c r="A51" s="24" t="s">
        <v>177</v>
      </c>
      <c r="B51" s="1" t="s">
        <v>178</v>
      </c>
      <c r="C51" s="8" t="s">
        <v>179</v>
      </c>
      <c r="D51" s="14"/>
      <c r="E51" s="14"/>
      <c r="F51" s="14"/>
      <c r="G51" s="14"/>
      <c r="H51" s="14"/>
      <c r="I51" s="14"/>
      <c r="J51" s="27"/>
      <c r="K51" s="27"/>
      <c r="L51" s="27"/>
      <c r="M51" s="14"/>
      <c r="N51" s="14"/>
      <c r="O51" s="15"/>
    </row>
    <row r="52" customFormat="false" ht="12.8" hidden="false" customHeight="false" outlineLevel="0" collapsed="false">
      <c r="A52" s="1" t="s">
        <v>18</v>
      </c>
      <c r="B52" s="1" t="s">
        <v>19</v>
      </c>
      <c r="C52" s="9"/>
      <c r="D52" s="14"/>
      <c r="E52" s="14"/>
      <c r="F52" s="14"/>
      <c r="G52" s="14"/>
      <c r="H52" s="14"/>
      <c r="I52" s="14"/>
      <c r="J52" s="27"/>
      <c r="K52" s="27"/>
      <c r="L52" s="27"/>
      <c r="M52" s="14"/>
      <c r="N52" s="14"/>
      <c r="O52" s="15"/>
    </row>
    <row r="53" customFormat="false" ht="12.8" hidden="false" customHeight="false" outlineLevel="0" collapsed="false">
      <c r="A53" s="1" t="s">
        <v>180</v>
      </c>
      <c r="B53" s="1" t="s">
        <v>181</v>
      </c>
      <c r="C53" s="9" t="s">
        <v>182</v>
      </c>
      <c r="D53" s="14"/>
      <c r="E53" s="14"/>
      <c r="F53" s="14"/>
      <c r="G53" s="14"/>
      <c r="H53" s="14"/>
      <c r="I53" s="14"/>
      <c r="J53" s="27"/>
      <c r="K53" s="27"/>
      <c r="L53" s="27"/>
      <c r="M53" s="14" t="s">
        <v>183</v>
      </c>
      <c r="N53" s="14" t="s">
        <v>184</v>
      </c>
      <c r="O53" s="15"/>
      <c r="P53" s="2" t="s">
        <v>17</v>
      </c>
      <c r="Q53" s="16" t="n">
        <f aca="false">IF(P53="Done", 1, 0)</f>
        <v>1</v>
      </c>
      <c r="R53" s="16" t="n">
        <f aca="false">IF(P53="Todo", 1, 0)</f>
        <v>0</v>
      </c>
    </row>
    <row r="54" customFormat="false" ht="12.8" hidden="false" customHeight="false" outlineLevel="0" collapsed="false">
      <c r="A54" s="1" t="s">
        <v>185</v>
      </c>
      <c r="B54" s="1" t="s">
        <v>186</v>
      </c>
      <c r="C54" s="9"/>
      <c r="D54" s="14" t="s">
        <v>187</v>
      </c>
      <c r="E54" s="14" t="s">
        <v>17</v>
      </c>
      <c r="F54" s="16" t="n">
        <f aca="false">IF(E54="Done", 1, 0)</f>
        <v>1</v>
      </c>
      <c r="G54" s="16" t="n">
        <f aca="false">IF(E54="Todo", 1, 0)</f>
        <v>0</v>
      </c>
      <c r="H54" s="14"/>
      <c r="I54" s="14"/>
      <c r="J54" s="27"/>
      <c r="K54" s="27"/>
      <c r="L54" s="27"/>
      <c r="M54" s="14"/>
      <c r="N54" s="14"/>
      <c r="O54" s="15"/>
    </row>
    <row r="55" customFormat="false" ht="12.8" hidden="false" customHeight="false" outlineLevel="0" collapsed="false">
      <c r="A55" s="1" t="s">
        <v>87</v>
      </c>
      <c r="B55" s="1" t="s">
        <v>188</v>
      </c>
      <c r="C55" s="9"/>
      <c r="D55" s="14"/>
      <c r="E55" s="14"/>
      <c r="F55" s="14"/>
      <c r="G55" s="14"/>
      <c r="H55" s="14"/>
      <c r="I55" s="14"/>
      <c r="J55" s="27"/>
      <c r="K55" s="27"/>
      <c r="L55" s="27"/>
      <c r="M55" s="14"/>
      <c r="N55" s="14"/>
      <c r="O55" s="15"/>
    </row>
    <row r="56" customFormat="false" ht="12.8" hidden="false" customHeight="false" outlineLevel="0" collapsed="false">
      <c r="A56" s="1" t="s">
        <v>37</v>
      </c>
      <c r="B56" s="1" t="s">
        <v>189</v>
      </c>
      <c r="C56" s="9"/>
      <c r="D56" s="14"/>
      <c r="E56" s="14"/>
      <c r="F56" s="14"/>
      <c r="G56" s="14"/>
      <c r="H56" s="14"/>
      <c r="I56" s="14"/>
      <c r="J56" s="27"/>
      <c r="K56" s="27"/>
      <c r="L56" s="27"/>
      <c r="M56" s="14"/>
      <c r="N56" s="14"/>
      <c r="O56" s="15"/>
    </row>
    <row r="57" customFormat="false" ht="12.8" hidden="false" customHeight="false" outlineLevel="0" collapsed="false">
      <c r="B57" s="1" t="s">
        <v>109</v>
      </c>
      <c r="C57" s="9"/>
      <c r="D57" s="14"/>
      <c r="E57" s="14"/>
      <c r="F57" s="14"/>
      <c r="G57" s="14"/>
      <c r="H57" s="14"/>
      <c r="I57" s="14"/>
      <c r="J57" s="27"/>
      <c r="K57" s="27"/>
      <c r="L57" s="27"/>
      <c r="M57" s="14"/>
      <c r="N57" s="14"/>
      <c r="O57" s="15"/>
    </row>
    <row r="58" customFormat="false" ht="12.8" hidden="false" customHeight="false" outlineLevel="0" collapsed="false">
      <c r="B58" s="1" t="s">
        <v>69</v>
      </c>
      <c r="C58" s="9"/>
      <c r="D58" s="14"/>
      <c r="E58" s="14"/>
      <c r="F58" s="14"/>
      <c r="G58" s="14"/>
      <c r="H58" s="14"/>
      <c r="I58" s="14"/>
      <c r="J58" s="27"/>
      <c r="K58" s="27"/>
      <c r="L58" s="27"/>
      <c r="M58" s="14"/>
      <c r="N58" s="14"/>
      <c r="O58" s="15"/>
    </row>
    <row r="59" customFormat="false" ht="12.8" hidden="false" customHeight="false" outlineLevel="0" collapsed="false">
      <c r="B59" s="14"/>
      <c r="C59" s="9"/>
      <c r="D59" s="14"/>
      <c r="E59" s="14"/>
      <c r="F59" s="14" t="n">
        <f aca="false">SUM(F8:F58)</f>
        <v>12</v>
      </c>
      <c r="G59" s="14" t="n">
        <f aca="false">SUM(G8:G58)</f>
        <v>1</v>
      </c>
      <c r="H59" s="14"/>
      <c r="I59" s="14"/>
      <c r="J59" s="27"/>
      <c r="K59" s="14" t="n">
        <f aca="false">SUM(K8:K58)</f>
        <v>2</v>
      </c>
      <c r="L59" s="14" t="n">
        <f aca="false">SUM(L8:L58)</f>
        <v>10</v>
      </c>
      <c r="M59" s="14"/>
      <c r="N59" s="14"/>
      <c r="O59" s="15"/>
      <c r="Q59" s="1" t="n">
        <f aca="false">SUM(Q5:Q54)</f>
        <v>12</v>
      </c>
      <c r="R59" s="1" t="n">
        <f aca="false">SUM(R5:R54)</f>
        <v>6</v>
      </c>
      <c r="S59" s="1" t="n">
        <f aca="false">SUM(S5:S54)</f>
        <v>3</v>
      </c>
    </row>
    <row r="60" customFormat="false" ht="12.8" hidden="false" customHeight="false" outlineLevel="0" collapsed="false">
      <c r="B60" s="14"/>
      <c r="C60" s="9"/>
      <c r="D60" s="14"/>
      <c r="E60" s="14"/>
      <c r="F60" s="14"/>
      <c r="G60" s="14"/>
      <c r="H60" s="14"/>
      <c r="I60" s="14"/>
      <c r="J60" s="27"/>
      <c r="K60" s="27"/>
      <c r="L60" s="27"/>
      <c r="M60" s="14"/>
      <c r="N60" s="14"/>
      <c r="O60" s="15"/>
    </row>
    <row r="61" customFormat="false" ht="12.8" hidden="false" customHeight="false" outlineLevel="0" collapsed="false">
      <c r="B61" s="14"/>
      <c r="C61" s="9"/>
      <c r="D61" s="14"/>
      <c r="E61" s="14"/>
      <c r="F61" s="14"/>
      <c r="G61" s="14"/>
      <c r="H61" s="14"/>
      <c r="I61" s="14"/>
      <c r="J61" s="27"/>
      <c r="K61" s="27"/>
      <c r="L61" s="27"/>
      <c r="M61" s="14"/>
      <c r="N61" s="14"/>
      <c r="O61" s="15"/>
    </row>
    <row r="62" customFormat="false" ht="12.8" hidden="false" customHeight="false" outlineLevel="0" collapsed="false">
      <c r="B62" s="14"/>
      <c r="C62" s="9"/>
      <c r="D62" s="14" t="s">
        <v>190</v>
      </c>
      <c r="E62" s="14" t="n">
        <f aca="false">F59+K59+Q59</f>
        <v>26</v>
      </c>
      <c r="F62" s="14"/>
      <c r="G62" s="14"/>
      <c r="H62" s="14"/>
      <c r="I62" s="14"/>
      <c r="J62" s="27"/>
      <c r="K62" s="27"/>
      <c r="L62" s="27"/>
      <c r="M62" s="14"/>
      <c r="N62" s="14"/>
      <c r="O62" s="15"/>
    </row>
    <row r="63" customFormat="false" ht="12.8" hidden="false" customHeight="false" outlineLevel="0" collapsed="false">
      <c r="B63" s="14"/>
      <c r="C63" s="9"/>
      <c r="D63" s="14" t="s">
        <v>191</v>
      </c>
      <c r="E63" s="14" t="n">
        <f aca="false">G59+L59+R59</f>
        <v>17</v>
      </c>
      <c r="F63" s="14"/>
      <c r="G63" s="14"/>
      <c r="H63" s="14"/>
      <c r="I63" s="14"/>
      <c r="J63" s="27"/>
      <c r="K63" s="27"/>
      <c r="L63" s="27"/>
      <c r="M63" s="14"/>
      <c r="N63" s="14"/>
      <c r="O63" s="15"/>
    </row>
    <row r="64" customFormat="false" ht="12.8" hidden="false" customHeight="false" outlineLevel="0" collapsed="false">
      <c r="B64" s="14"/>
      <c r="C64" s="9"/>
      <c r="D64" s="14" t="s">
        <v>192</v>
      </c>
      <c r="E64" s="29" t="n">
        <f aca="false">E62/(E62+E63)</f>
        <v>0.604651162790698</v>
      </c>
      <c r="F64" s="14"/>
      <c r="G64" s="14"/>
      <c r="H64" s="14"/>
      <c r="I64" s="14"/>
      <c r="J64" s="27"/>
      <c r="K64" s="27"/>
      <c r="L64" s="27"/>
      <c r="M64" s="14"/>
      <c r="N64" s="14"/>
      <c r="O64" s="15"/>
    </row>
    <row r="65" customFormat="false" ht="12.8" hidden="false" customHeight="false" outlineLevel="0" collapsed="false">
      <c r="B65" s="14"/>
      <c r="C65" s="9"/>
      <c r="D65" s="14"/>
      <c r="E65" s="14"/>
      <c r="F65" s="14"/>
      <c r="G65" s="14"/>
      <c r="H65" s="14"/>
      <c r="I65" s="14"/>
      <c r="J65" s="27"/>
      <c r="K65" s="27"/>
      <c r="L65" s="27"/>
      <c r="M65" s="14"/>
      <c r="N65" s="14"/>
      <c r="O65" s="15"/>
    </row>
    <row r="66" customFormat="false" ht="12.8" hidden="false" customHeight="false" outlineLevel="0" collapsed="false">
      <c r="B66" s="14"/>
      <c r="C66" s="9"/>
      <c r="D66" s="14"/>
      <c r="E66" s="14"/>
      <c r="F66" s="14"/>
      <c r="G66" s="14"/>
      <c r="H66" s="14"/>
      <c r="I66" s="14"/>
      <c r="J66" s="27"/>
      <c r="K66" s="27"/>
      <c r="L66" s="27"/>
      <c r="M66" s="14"/>
      <c r="N66" s="14"/>
      <c r="O66" s="15"/>
    </row>
    <row r="67" customFormat="false" ht="12.8" hidden="false" customHeight="false" outlineLevel="0" collapsed="false">
      <c r="B67" s="14"/>
      <c r="C67" s="9"/>
      <c r="D67" s="14"/>
      <c r="E67" s="14"/>
      <c r="F67" s="14"/>
      <c r="G67" s="14"/>
      <c r="H67" s="14"/>
      <c r="I67" s="14"/>
      <c r="J67" s="27"/>
      <c r="K67" s="27"/>
      <c r="L67" s="27"/>
      <c r="M67" s="14"/>
      <c r="N67" s="14"/>
      <c r="O67" s="15"/>
    </row>
    <row r="68" customFormat="false" ht="12.8" hidden="false" customHeight="false" outlineLevel="0" collapsed="false">
      <c r="B68" s="14"/>
      <c r="C68" s="9"/>
      <c r="D68" s="14"/>
      <c r="E68" s="14"/>
      <c r="F68" s="14"/>
      <c r="G68" s="14"/>
      <c r="H68" s="14"/>
      <c r="I68" s="14"/>
      <c r="J68" s="27"/>
      <c r="K68" s="27"/>
      <c r="L68" s="27"/>
      <c r="M68" s="14"/>
      <c r="N68" s="14"/>
      <c r="O68" s="15"/>
    </row>
    <row r="69" customFormat="false" ht="12.8" hidden="false" customHeight="false" outlineLevel="0" collapsed="false">
      <c r="B69" s="14"/>
      <c r="C69" s="9"/>
      <c r="D69" s="14"/>
      <c r="E69" s="14"/>
      <c r="F69" s="14"/>
      <c r="G69" s="14"/>
      <c r="H69" s="14"/>
      <c r="I69" s="14"/>
      <c r="J69" s="27"/>
      <c r="K69" s="27"/>
      <c r="L69" s="27"/>
      <c r="M69" s="14"/>
      <c r="N69" s="14"/>
      <c r="O69" s="15"/>
    </row>
    <row r="70" customFormat="false" ht="12.8" hidden="false" customHeight="false" outlineLevel="0" collapsed="false">
      <c r="B70" s="14"/>
      <c r="C70" s="9"/>
      <c r="D70" s="14"/>
      <c r="E70" s="14"/>
      <c r="F70" s="14"/>
      <c r="G70" s="14"/>
      <c r="H70" s="14"/>
      <c r="I70" s="14"/>
      <c r="J70" s="27"/>
      <c r="K70" s="27"/>
      <c r="L70" s="27"/>
      <c r="M70" s="14"/>
      <c r="N70" s="14"/>
      <c r="O70" s="15"/>
    </row>
    <row r="71" customFormat="false" ht="12.8" hidden="false" customHeight="false" outlineLevel="0" collapsed="false">
      <c r="B71" s="14"/>
      <c r="C71" s="9"/>
      <c r="D71" s="14"/>
      <c r="E71" s="14"/>
      <c r="F71" s="14"/>
      <c r="G71" s="14"/>
      <c r="H71" s="14"/>
      <c r="I71" s="14"/>
      <c r="J71" s="27"/>
      <c r="K71" s="27"/>
      <c r="L71" s="27"/>
      <c r="M71" s="14"/>
      <c r="N71" s="14"/>
      <c r="O71" s="15"/>
    </row>
    <row r="72" customFormat="false" ht="12.8" hidden="false" customHeight="false" outlineLevel="0" collapsed="false">
      <c r="B72" s="14"/>
      <c r="C72" s="9"/>
      <c r="D72" s="14"/>
      <c r="E72" s="14"/>
      <c r="F72" s="14"/>
      <c r="G72" s="14"/>
      <c r="H72" s="14"/>
      <c r="I72" s="14"/>
      <c r="J72" s="27"/>
      <c r="K72" s="27"/>
      <c r="L72" s="27"/>
      <c r="M72" s="14"/>
      <c r="N72" s="14"/>
      <c r="O72" s="15"/>
    </row>
    <row r="73" customFormat="false" ht="12.8" hidden="false" customHeight="false" outlineLevel="0" collapsed="false">
      <c r="B73" s="14"/>
      <c r="C73" s="9"/>
      <c r="D73" s="14"/>
      <c r="E73" s="14"/>
      <c r="F73" s="14"/>
      <c r="G73" s="14"/>
      <c r="H73" s="14"/>
      <c r="I73" s="14"/>
      <c r="J73" s="27"/>
      <c r="K73" s="27"/>
      <c r="L73" s="27"/>
      <c r="M73" s="14"/>
      <c r="N73" s="14"/>
      <c r="O73" s="15"/>
    </row>
    <row r="74" customFormat="false" ht="12.8" hidden="false" customHeight="false" outlineLevel="0" collapsed="false">
      <c r="B74" s="14"/>
      <c r="C74" s="9"/>
      <c r="D74" s="14"/>
      <c r="E74" s="14"/>
      <c r="F74" s="14"/>
      <c r="G74" s="14"/>
      <c r="H74" s="14"/>
      <c r="I74" s="14"/>
      <c r="J74" s="27"/>
      <c r="K74" s="27"/>
      <c r="L74" s="27"/>
      <c r="M74" s="14"/>
      <c r="N74" s="14"/>
      <c r="O74" s="15"/>
    </row>
    <row r="75" customFormat="false" ht="12.8" hidden="false" customHeight="false" outlineLevel="0" collapsed="false">
      <c r="B75" s="14"/>
      <c r="C75" s="9"/>
      <c r="D75" s="14"/>
      <c r="E75" s="14"/>
      <c r="F75" s="14"/>
      <c r="G75" s="14"/>
      <c r="H75" s="14"/>
      <c r="I75" s="14"/>
      <c r="J75" s="27"/>
      <c r="K75" s="27"/>
      <c r="L75" s="27"/>
      <c r="M75" s="14"/>
      <c r="N75" s="14"/>
      <c r="O75" s="15"/>
    </row>
    <row r="76" customFormat="false" ht="12.8" hidden="false" customHeight="false" outlineLevel="0" collapsed="false">
      <c r="B76" s="14"/>
      <c r="C76" s="9"/>
      <c r="D76" s="14"/>
      <c r="E76" s="14"/>
      <c r="F76" s="14"/>
      <c r="G76" s="14"/>
      <c r="H76" s="14"/>
      <c r="I76" s="14"/>
      <c r="J76" s="27"/>
      <c r="K76" s="27"/>
      <c r="L76" s="27"/>
      <c r="M76" s="14"/>
      <c r="N76" s="14"/>
      <c r="O76" s="15"/>
    </row>
    <row r="77" customFormat="false" ht="12.8" hidden="false" customHeight="false" outlineLevel="0" collapsed="false">
      <c r="B77" s="14"/>
      <c r="C77" s="9"/>
      <c r="D77" s="14"/>
      <c r="E77" s="14"/>
      <c r="F77" s="14"/>
      <c r="G77" s="14"/>
      <c r="H77" s="14"/>
      <c r="I77" s="14"/>
      <c r="J77" s="27"/>
      <c r="K77" s="27"/>
      <c r="L77" s="27"/>
      <c r="M77" s="14"/>
      <c r="N77" s="14"/>
      <c r="O77" s="15"/>
    </row>
    <row r="78" customFormat="false" ht="12.8" hidden="false" customHeight="false" outlineLevel="0" collapsed="false">
      <c r="B78" s="14"/>
      <c r="C78" s="9"/>
      <c r="D78" s="14"/>
      <c r="E78" s="14"/>
      <c r="F78" s="14"/>
      <c r="G78" s="14"/>
      <c r="H78" s="14"/>
      <c r="I78" s="14"/>
      <c r="J78" s="27"/>
      <c r="K78" s="27"/>
      <c r="L78" s="27"/>
      <c r="M78" s="14"/>
      <c r="N78" s="14"/>
      <c r="O78" s="15"/>
    </row>
    <row r="79" customFormat="false" ht="12.8" hidden="false" customHeight="false" outlineLevel="0" collapsed="false">
      <c r="B79" s="14"/>
      <c r="C79" s="9"/>
      <c r="D79" s="14"/>
      <c r="E79" s="14"/>
      <c r="F79" s="14"/>
      <c r="G79" s="14"/>
      <c r="H79" s="14"/>
      <c r="I79" s="14"/>
      <c r="J79" s="27"/>
      <c r="K79" s="27"/>
      <c r="L79" s="27"/>
      <c r="M79" s="14"/>
      <c r="N79" s="14"/>
      <c r="O79" s="15"/>
    </row>
    <row r="80" customFormat="false" ht="12.8" hidden="false" customHeight="false" outlineLevel="0" collapsed="false">
      <c r="B80" s="14"/>
      <c r="C80" s="9"/>
      <c r="D80" s="14"/>
      <c r="E80" s="14"/>
      <c r="F80" s="14"/>
      <c r="G80" s="14"/>
      <c r="H80" s="14"/>
      <c r="I80" s="14"/>
      <c r="J80" s="27"/>
      <c r="K80" s="27"/>
      <c r="L80" s="27"/>
      <c r="M80" s="14"/>
      <c r="N80" s="14"/>
      <c r="O80" s="15"/>
    </row>
    <row r="81" customFormat="false" ht="12.8" hidden="false" customHeight="false" outlineLevel="0" collapsed="false">
      <c r="B81" s="14"/>
      <c r="C81" s="9"/>
      <c r="D81" s="14"/>
      <c r="E81" s="14"/>
      <c r="F81" s="14"/>
      <c r="G81" s="14"/>
      <c r="H81" s="14"/>
      <c r="I81" s="14"/>
      <c r="J81" s="27"/>
      <c r="K81" s="27"/>
      <c r="L81" s="27"/>
      <c r="M81" s="14"/>
      <c r="N81" s="14"/>
      <c r="O81" s="15"/>
    </row>
    <row r="82" customFormat="false" ht="12.8" hidden="false" customHeight="false" outlineLevel="0" collapsed="false">
      <c r="B82" s="14"/>
      <c r="C82" s="9"/>
      <c r="D82" s="14"/>
      <c r="E82" s="14"/>
      <c r="F82" s="14"/>
      <c r="G82" s="14"/>
      <c r="H82" s="14"/>
      <c r="I82" s="14"/>
      <c r="J82" s="27"/>
      <c r="K82" s="27"/>
      <c r="L82" s="27"/>
      <c r="M82" s="14"/>
      <c r="N82" s="14"/>
      <c r="O82" s="15"/>
    </row>
    <row r="83" customFormat="false" ht="12.8" hidden="false" customHeight="false" outlineLevel="0" collapsed="false">
      <c r="B83" s="14"/>
      <c r="C83" s="9"/>
      <c r="D83" s="14"/>
      <c r="E83" s="14"/>
      <c r="F83" s="14"/>
      <c r="G83" s="14"/>
      <c r="H83" s="14"/>
      <c r="I83" s="14"/>
      <c r="J83" s="27"/>
      <c r="K83" s="27"/>
      <c r="L83" s="27"/>
      <c r="M83" s="14"/>
      <c r="N83" s="14"/>
      <c r="O83" s="15"/>
    </row>
    <row r="84" customFormat="false" ht="12.8" hidden="false" customHeight="false" outlineLevel="0" collapsed="false">
      <c r="B84" s="14"/>
      <c r="C84" s="9"/>
      <c r="D84" s="14"/>
      <c r="E84" s="14"/>
      <c r="F84" s="14"/>
      <c r="G84" s="14"/>
      <c r="H84" s="14"/>
      <c r="I84" s="14"/>
      <c r="J84" s="27"/>
      <c r="K84" s="27"/>
      <c r="L84" s="27"/>
      <c r="M84" s="14"/>
      <c r="N84" s="14"/>
      <c r="O84" s="15"/>
    </row>
    <row r="85" customFormat="false" ht="12.8" hidden="false" customHeight="false" outlineLevel="0" collapsed="false">
      <c r="B85" s="14"/>
      <c r="C85" s="9"/>
      <c r="D85" s="14"/>
      <c r="E85" s="14"/>
      <c r="F85" s="14"/>
      <c r="G85" s="14"/>
      <c r="H85" s="14"/>
      <c r="I85" s="14"/>
      <c r="J85" s="27"/>
      <c r="K85" s="27"/>
      <c r="L85" s="27"/>
      <c r="M85" s="14"/>
      <c r="N85" s="14"/>
      <c r="O85" s="15"/>
    </row>
    <row r="86" customFormat="false" ht="12.8" hidden="false" customHeight="false" outlineLevel="0" collapsed="false">
      <c r="B86" s="14"/>
      <c r="C86" s="9"/>
      <c r="D86" s="14"/>
      <c r="E86" s="14"/>
      <c r="F86" s="14"/>
      <c r="G86" s="14"/>
      <c r="H86" s="14"/>
      <c r="I86" s="14"/>
      <c r="J86" s="27"/>
      <c r="K86" s="27"/>
      <c r="L86" s="27"/>
      <c r="M86" s="14"/>
      <c r="N86" s="14"/>
      <c r="O86" s="15"/>
    </row>
    <row r="87" customFormat="false" ht="12.8" hidden="false" customHeight="false" outlineLevel="0" collapsed="false">
      <c r="B87" s="14"/>
      <c r="C87" s="9"/>
      <c r="D87" s="14"/>
      <c r="E87" s="14"/>
      <c r="F87" s="14"/>
      <c r="G87" s="14"/>
      <c r="H87" s="14"/>
      <c r="I87" s="14"/>
      <c r="J87" s="27"/>
      <c r="K87" s="27"/>
      <c r="L87" s="27"/>
      <c r="M87" s="14"/>
      <c r="N87" s="14"/>
      <c r="O87" s="15"/>
    </row>
    <row r="88" customFormat="false" ht="12.8" hidden="false" customHeight="false" outlineLevel="0" collapsed="false">
      <c r="B88" s="14"/>
      <c r="C88" s="9"/>
      <c r="D88" s="14"/>
      <c r="E88" s="14"/>
      <c r="F88" s="14"/>
      <c r="G88" s="14"/>
      <c r="H88" s="14"/>
      <c r="I88" s="14"/>
      <c r="J88" s="27"/>
      <c r="K88" s="27"/>
      <c r="L88" s="27"/>
      <c r="M88" s="14"/>
      <c r="N88" s="14"/>
      <c r="O88" s="15"/>
    </row>
    <row r="89" customFormat="false" ht="12.8" hidden="false" customHeight="false" outlineLevel="0" collapsed="false">
      <c r="B89" s="14"/>
      <c r="C89" s="9"/>
      <c r="D89" s="14"/>
      <c r="E89" s="14"/>
      <c r="F89" s="14"/>
      <c r="G89" s="14"/>
      <c r="H89" s="14"/>
      <c r="I89" s="14"/>
      <c r="J89" s="27"/>
      <c r="K89" s="27"/>
      <c r="L89" s="27"/>
      <c r="M89" s="14"/>
      <c r="N89" s="14"/>
      <c r="O89" s="15"/>
    </row>
    <row r="90" customFormat="false" ht="12.8" hidden="false" customHeight="false" outlineLevel="0" collapsed="false">
      <c r="B90" s="14"/>
      <c r="C90" s="9"/>
      <c r="D90" s="14"/>
      <c r="E90" s="14"/>
      <c r="F90" s="14"/>
      <c r="G90" s="14"/>
      <c r="H90" s="14"/>
      <c r="I90" s="14"/>
      <c r="J90" s="27"/>
      <c r="K90" s="27"/>
      <c r="L90" s="27"/>
      <c r="M90" s="14"/>
      <c r="N90" s="14"/>
      <c r="O90" s="15"/>
    </row>
    <row r="91" customFormat="false" ht="12.8" hidden="false" customHeight="false" outlineLevel="0" collapsed="false">
      <c r="B91" s="14"/>
      <c r="C91" s="9"/>
      <c r="D91" s="14"/>
      <c r="E91" s="14"/>
      <c r="F91" s="14"/>
      <c r="G91" s="14"/>
      <c r="H91" s="14"/>
      <c r="I91" s="14"/>
      <c r="J91" s="27"/>
      <c r="K91" s="27"/>
      <c r="L91" s="27"/>
      <c r="M91" s="14"/>
      <c r="N91" s="14"/>
      <c r="O91" s="15"/>
    </row>
    <row r="92" customFormat="false" ht="12.8" hidden="false" customHeight="false" outlineLevel="0" collapsed="false">
      <c r="B92" s="14"/>
      <c r="C92" s="9"/>
      <c r="D92" s="14"/>
      <c r="E92" s="14"/>
      <c r="F92" s="14"/>
      <c r="G92" s="14"/>
      <c r="H92" s="14"/>
      <c r="I92" s="14"/>
      <c r="J92" s="27"/>
      <c r="K92" s="27"/>
      <c r="L92" s="27"/>
      <c r="M92" s="14"/>
      <c r="N92" s="14"/>
      <c r="O92" s="15"/>
    </row>
    <row r="93" customFormat="false" ht="12.8" hidden="false" customHeight="false" outlineLevel="0" collapsed="false">
      <c r="B93" s="14"/>
      <c r="C93" s="9"/>
      <c r="D93" s="14"/>
      <c r="E93" s="14"/>
      <c r="F93" s="14"/>
      <c r="G93" s="14"/>
      <c r="H93" s="14"/>
      <c r="I93" s="14"/>
      <c r="J93" s="27"/>
      <c r="K93" s="27"/>
      <c r="L93" s="27"/>
      <c r="M93" s="14"/>
      <c r="N93" s="14"/>
      <c r="O93" s="15"/>
    </row>
    <row r="94" customFormat="false" ht="12.8" hidden="false" customHeight="false" outlineLevel="0" collapsed="false">
      <c r="B94" s="14"/>
      <c r="C94" s="9"/>
      <c r="D94" s="14"/>
      <c r="E94" s="14"/>
      <c r="F94" s="14"/>
      <c r="G94" s="14"/>
      <c r="H94" s="14"/>
      <c r="I94" s="14"/>
      <c r="J94" s="27"/>
      <c r="K94" s="27"/>
      <c r="L94" s="27"/>
      <c r="M94" s="14"/>
      <c r="N94" s="14"/>
      <c r="O94" s="15"/>
    </row>
    <row r="95" customFormat="false" ht="12.8" hidden="false" customHeight="false" outlineLevel="0" collapsed="false">
      <c r="B95" s="14"/>
      <c r="C95" s="9"/>
      <c r="D95" s="14"/>
      <c r="E95" s="14"/>
      <c r="F95" s="14"/>
      <c r="G95" s="14"/>
      <c r="H95" s="14"/>
      <c r="I95" s="14"/>
      <c r="J95" s="27"/>
      <c r="K95" s="27"/>
      <c r="L95" s="27"/>
      <c r="M95" s="14"/>
      <c r="N95" s="14"/>
      <c r="O95" s="15"/>
    </row>
    <row r="96" customFormat="false" ht="12.8" hidden="false" customHeight="false" outlineLevel="0" collapsed="false">
      <c r="B96" s="14"/>
      <c r="C96" s="9"/>
      <c r="D96" s="14"/>
      <c r="E96" s="14"/>
      <c r="F96" s="14"/>
      <c r="G96" s="14"/>
      <c r="H96" s="14"/>
      <c r="I96" s="14"/>
      <c r="J96" s="27"/>
      <c r="K96" s="27"/>
      <c r="L96" s="27"/>
      <c r="M96" s="14"/>
      <c r="N96" s="14"/>
      <c r="O96" s="15"/>
    </row>
    <row r="97" customFormat="false" ht="12.8" hidden="false" customHeight="false" outlineLevel="0" collapsed="false">
      <c r="B97" s="14"/>
      <c r="C97" s="9"/>
      <c r="D97" s="14"/>
      <c r="E97" s="14"/>
      <c r="F97" s="14"/>
      <c r="G97" s="14"/>
      <c r="H97" s="14"/>
      <c r="I97" s="14"/>
      <c r="J97" s="27"/>
      <c r="K97" s="27"/>
      <c r="L97" s="27"/>
      <c r="M97" s="14"/>
      <c r="N97" s="14"/>
      <c r="O97" s="15"/>
    </row>
    <row r="98" customFormat="false" ht="12.8" hidden="false" customHeight="false" outlineLevel="0" collapsed="false">
      <c r="B98" s="14"/>
      <c r="C98" s="9"/>
      <c r="D98" s="14"/>
      <c r="E98" s="14"/>
      <c r="F98" s="14"/>
      <c r="G98" s="14"/>
      <c r="H98" s="14"/>
      <c r="I98" s="14"/>
      <c r="J98" s="27"/>
      <c r="K98" s="27"/>
      <c r="L98" s="27"/>
      <c r="M98" s="14"/>
      <c r="N98" s="14"/>
      <c r="O98" s="15"/>
    </row>
    <row r="99" customFormat="false" ht="12.8" hidden="false" customHeight="false" outlineLevel="0" collapsed="false">
      <c r="B99" s="14"/>
      <c r="C99" s="9"/>
      <c r="D99" s="14"/>
      <c r="E99" s="14"/>
      <c r="F99" s="14"/>
      <c r="G99" s="14"/>
      <c r="H99" s="14"/>
      <c r="I99" s="14"/>
      <c r="J99" s="27"/>
      <c r="K99" s="27"/>
      <c r="L99" s="27"/>
      <c r="M99" s="14"/>
      <c r="N99" s="14"/>
      <c r="O99" s="15"/>
    </row>
    <row r="100" customFormat="false" ht="12.8" hidden="false" customHeight="false" outlineLevel="0" collapsed="false">
      <c r="B100" s="14"/>
      <c r="C100" s="9"/>
      <c r="D100" s="14"/>
      <c r="E100" s="14"/>
      <c r="F100" s="14"/>
      <c r="G100" s="14"/>
      <c r="H100" s="14"/>
      <c r="I100" s="14"/>
      <c r="J100" s="27"/>
      <c r="K100" s="27"/>
      <c r="L100" s="27"/>
      <c r="M100" s="14"/>
      <c r="N100" s="14"/>
      <c r="O100" s="15"/>
    </row>
    <row r="101" customFormat="false" ht="12.8" hidden="false" customHeight="false" outlineLevel="0" collapsed="false">
      <c r="B101" s="14"/>
      <c r="C101" s="9"/>
      <c r="D101" s="14"/>
      <c r="E101" s="14"/>
      <c r="F101" s="14"/>
      <c r="G101" s="14"/>
      <c r="H101" s="14"/>
      <c r="I101" s="14"/>
      <c r="J101" s="27"/>
      <c r="K101" s="27"/>
      <c r="L101" s="27"/>
      <c r="M101" s="14"/>
      <c r="N101" s="14"/>
      <c r="O101" s="15"/>
    </row>
    <row r="102" customFormat="false" ht="12.8" hidden="false" customHeight="false" outlineLevel="0" collapsed="false">
      <c r="B102" s="14"/>
      <c r="C102" s="9"/>
      <c r="D102" s="14"/>
      <c r="E102" s="14"/>
      <c r="F102" s="14"/>
      <c r="G102" s="14"/>
      <c r="H102" s="14"/>
      <c r="I102" s="14"/>
      <c r="J102" s="27"/>
      <c r="K102" s="27"/>
      <c r="L102" s="27"/>
      <c r="M102" s="14"/>
      <c r="N102" s="14"/>
      <c r="O102" s="15"/>
    </row>
    <row r="103" customFormat="false" ht="12.8" hidden="false" customHeight="false" outlineLevel="0" collapsed="false">
      <c r="B103" s="14"/>
      <c r="C103" s="9"/>
      <c r="D103" s="14"/>
      <c r="E103" s="14"/>
      <c r="F103" s="14"/>
      <c r="G103" s="14"/>
      <c r="H103" s="14"/>
      <c r="I103" s="14"/>
      <c r="J103" s="27"/>
      <c r="K103" s="27"/>
      <c r="L103" s="27"/>
      <c r="M103" s="14"/>
      <c r="N103" s="14"/>
      <c r="O103" s="15"/>
    </row>
    <row r="104" customFormat="false" ht="12.8" hidden="false" customHeight="false" outlineLevel="0" collapsed="false">
      <c r="B104" s="14"/>
      <c r="C104" s="9"/>
      <c r="D104" s="14"/>
      <c r="E104" s="14"/>
      <c r="F104" s="14"/>
      <c r="G104" s="14"/>
      <c r="H104" s="14"/>
      <c r="I104" s="14"/>
      <c r="J104" s="27"/>
      <c r="K104" s="27"/>
      <c r="L104" s="27"/>
      <c r="M104" s="14"/>
      <c r="N104" s="14"/>
      <c r="O104" s="15"/>
    </row>
    <row r="105" customFormat="false" ht="12.8" hidden="false" customHeight="false" outlineLevel="0" collapsed="false">
      <c r="B105" s="14"/>
      <c r="C105" s="9"/>
      <c r="D105" s="14"/>
      <c r="E105" s="14"/>
      <c r="F105" s="14"/>
      <c r="G105" s="14"/>
      <c r="H105" s="14"/>
      <c r="I105" s="14"/>
      <c r="J105" s="27"/>
      <c r="K105" s="27"/>
      <c r="L105" s="27"/>
      <c r="M105" s="14"/>
      <c r="N105" s="14"/>
      <c r="O105" s="15"/>
    </row>
    <row r="106" customFormat="false" ht="12.8" hidden="false" customHeight="false" outlineLevel="0" collapsed="false">
      <c r="B106" s="14"/>
      <c r="C106" s="9"/>
      <c r="D106" s="14"/>
      <c r="E106" s="14"/>
      <c r="F106" s="14"/>
      <c r="G106" s="14"/>
      <c r="H106" s="14"/>
      <c r="I106" s="14"/>
      <c r="J106" s="27"/>
      <c r="K106" s="27"/>
      <c r="L106" s="27"/>
      <c r="M106" s="14"/>
      <c r="N106" s="14"/>
      <c r="O106" s="15"/>
    </row>
    <row r="107" customFormat="false" ht="12.8" hidden="false" customHeight="false" outlineLevel="0" collapsed="false">
      <c r="B107" s="14"/>
      <c r="C107" s="9"/>
      <c r="D107" s="14"/>
      <c r="E107" s="14"/>
      <c r="F107" s="14"/>
      <c r="G107" s="14"/>
      <c r="H107" s="14"/>
      <c r="I107" s="14"/>
      <c r="J107" s="27"/>
      <c r="K107" s="27"/>
      <c r="L107" s="27"/>
      <c r="M107" s="14"/>
      <c r="N107" s="14"/>
      <c r="O107" s="15"/>
    </row>
    <row r="108" customFormat="false" ht="12.8" hidden="false" customHeight="false" outlineLevel="0" collapsed="false">
      <c r="B108" s="14"/>
      <c r="C108" s="9"/>
      <c r="D108" s="14"/>
      <c r="E108" s="14"/>
      <c r="F108" s="14"/>
      <c r="G108" s="14"/>
      <c r="H108" s="14"/>
      <c r="I108" s="14"/>
      <c r="J108" s="27"/>
      <c r="K108" s="27"/>
      <c r="L108" s="27"/>
      <c r="M108" s="14"/>
      <c r="N108" s="14"/>
      <c r="O108" s="15"/>
    </row>
    <row r="109" customFormat="false" ht="12.8" hidden="false" customHeight="false" outlineLevel="0" collapsed="false">
      <c r="B109" s="14"/>
      <c r="C109" s="9"/>
      <c r="D109" s="14"/>
      <c r="E109" s="14"/>
      <c r="F109" s="14"/>
      <c r="G109" s="14"/>
      <c r="H109" s="14"/>
      <c r="I109" s="14"/>
      <c r="J109" s="27"/>
      <c r="K109" s="27"/>
      <c r="L109" s="27"/>
      <c r="M109" s="14"/>
      <c r="N109" s="14"/>
      <c r="O109" s="15"/>
    </row>
    <row r="110" customFormat="false" ht="12.8" hidden="false" customHeight="false" outlineLevel="0" collapsed="false">
      <c r="B110" s="14"/>
      <c r="C110" s="9"/>
      <c r="D110" s="14"/>
      <c r="E110" s="14"/>
      <c r="F110" s="14"/>
      <c r="G110" s="14"/>
      <c r="H110" s="14"/>
      <c r="I110" s="14"/>
      <c r="J110" s="27"/>
      <c r="K110" s="27"/>
      <c r="L110" s="27"/>
      <c r="M110" s="14"/>
      <c r="N110" s="14"/>
      <c r="O110" s="15"/>
    </row>
    <row r="111" customFormat="false" ht="12.8" hidden="false" customHeight="false" outlineLevel="0" collapsed="false">
      <c r="B111" s="14"/>
      <c r="C111" s="9"/>
      <c r="D111" s="14"/>
      <c r="E111" s="14"/>
      <c r="F111" s="14"/>
      <c r="G111" s="14"/>
      <c r="H111" s="14"/>
      <c r="I111" s="14"/>
      <c r="J111" s="27"/>
      <c r="K111" s="27"/>
      <c r="L111" s="27"/>
      <c r="M111" s="14"/>
      <c r="N111" s="14"/>
      <c r="O111" s="15"/>
    </row>
    <row r="112" customFormat="false" ht="12.8" hidden="false" customHeight="false" outlineLevel="0" collapsed="false">
      <c r="B112" s="14"/>
      <c r="C112" s="9"/>
      <c r="D112" s="14"/>
      <c r="E112" s="14"/>
      <c r="F112" s="14"/>
      <c r="G112" s="14"/>
      <c r="H112" s="14"/>
      <c r="I112" s="14"/>
      <c r="J112" s="27"/>
      <c r="K112" s="27"/>
      <c r="L112" s="27"/>
      <c r="M112" s="14"/>
      <c r="N112" s="14"/>
      <c r="O112" s="15"/>
    </row>
    <row r="113" customFormat="false" ht="12.8" hidden="false" customHeight="false" outlineLevel="0" collapsed="false">
      <c r="B113" s="14"/>
      <c r="C113" s="9"/>
      <c r="D113" s="14"/>
      <c r="E113" s="14"/>
      <c r="F113" s="14"/>
      <c r="G113" s="14"/>
      <c r="H113" s="14"/>
      <c r="I113" s="14"/>
      <c r="J113" s="27"/>
      <c r="K113" s="27"/>
      <c r="L113" s="27"/>
      <c r="M113" s="14"/>
      <c r="N113" s="14"/>
      <c r="O113" s="15"/>
    </row>
    <row r="114" customFormat="false" ht="12.8" hidden="false" customHeight="false" outlineLevel="0" collapsed="false">
      <c r="B114" s="14"/>
      <c r="C114" s="9"/>
      <c r="D114" s="14"/>
      <c r="E114" s="14"/>
      <c r="F114" s="14"/>
      <c r="G114" s="14"/>
      <c r="H114" s="14"/>
      <c r="I114" s="14"/>
      <c r="J114" s="27"/>
      <c r="K114" s="27"/>
      <c r="L114" s="27"/>
      <c r="M114" s="14"/>
      <c r="N114" s="14"/>
      <c r="O114" s="15"/>
    </row>
    <row r="115" customFormat="false" ht="12.8" hidden="false" customHeight="false" outlineLevel="0" collapsed="false">
      <c r="B115" s="14"/>
      <c r="C115" s="9"/>
      <c r="D115" s="14"/>
      <c r="E115" s="14"/>
      <c r="F115" s="14"/>
      <c r="G115" s="14"/>
      <c r="H115" s="14"/>
      <c r="I115" s="14"/>
      <c r="J115" s="27"/>
      <c r="K115" s="27"/>
      <c r="L115" s="27"/>
      <c r="M115" s="14"/>
      <c r="N115" s="14"/>
      <c r="O115" s="15"/>
    </row>
    <row r="116" customFormat="false" ht="12.8" hidden="false" customHeight="false" outlineLevel="0" collapsed="false">
      <c r="A116" s="30"/>
      <c r="B116" s="31"/>
      <c r="C116" s="32"/>
      <c r="D116" s="31"/>
      <c r="E116" s="31"/>
      <c r="F116" s="31"/>
      <c r="G116" s="31"/>
      <c r="H116" s="31"/>
      <c r="I116" s="31"/>
      <c r="J116" s="33"/>
      <c r="K116" s="33"/>
      <c r="L116" s="33"/>
      <c r="M116" s="31"/>
      <c r="N116" s="31"/>
      <c r="O116" s="3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K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4" activeCellId="0" sqref="D4"/>
    </sheetView>
  </sheetViews>
  <sheetFormatPr defaultRowHeight="12.8"/>
  <cols>
    <col collapsed="false" hidden="false" max="1" min="1" style="0" width="15.6479591836735"/>
    <col collapsed="false" hidden="false" max="2" min="2" style="0" width="13.3928571428571"/>
    <col collapsed="false" hidden="false" max="3" min="3" style="0" width="16.219387755102"/>
    <col collapsed="false" hidden="false" max="4" min="4" style="0" width="11.5204081632653"/>
    <col collapsed="false" hidden="false" max="5" min="5" style="0" width="18.7551020408163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D3" s="0" t="s">
        <v>2</v>
      </c>
      <c r="K3" s="0" t="s">
        <v>3</v>
      </c>
    </row>
    <row r="5" customFormat="false" ht="12.8" hidden="false" customHeight="false" outlineLevel="0" collapsed="false">
      <c r="A5" s="35" t="s">
        <v>11</v>
      </c>
      <c r="B5" s="35" t="s">
        <v>193</v>
      </c>
      <c r="C5" s="35" t="s">
        <v>177</v>
      </c>
      <c r="D5" s="36" t="s">
        <v>194</v>
      </c>
    </row>
    <row r="6" customFormat="false" ht="12.8" hidden="false" customHeight="false" outlineLevel="0" collapsed="false">
      <c r="A6" s="0" t="s">
        <v>18</v>
      </c>
      <c r="B6" s="0" t="s">
        <v>18</v>
      </c>
      <c r="C6" s="0" t="s">
        <v>18</v>
      </c>
    </row>
    <row r="7" customFormat="false" ht="12.8" hidden="false" customHeight="false" outlineLevel="0" collapsed="false">
      <c r="A7" s="0" t="s">
        <v>20</v>
      </c>
      <c r="B7" s="0" t="s">
        <v>155</v>
      </c>
      <c r="C7" s="0" t="s">
        <v>180</v>
      </c>
      <c r="D7" s="36" t="s">
        <v>22</v>
      </c>
    </row>
    <row r="8" customFormat="false" ht="12.8" hidden="false" customHeight="false" outlineLevel="0" collapsed="false">
      <c r="A8" s="0" t="s">
        <v>26</v>
      </c>
      <c r="B8" s="0" t="s">
        <v>158</v>
      </c>
      <c r="C8" s="0" t="s">
        <v>185</v>
      </c>
      <c r="D8" s="36" t="s">
        <v>28</v>
      </c>
      <c r="K8" s="0" t="s">
        <v>195</v>
      </c>
    </row>
    <row r="9" customFormat="false" ht="12.8" hidden="false" customHeight="false" outlineLevel="0" collapsed="false">
      <c r="A9" s="0" t="s">
        <v>30</v>
      </c>
      <c r="C9" s="0" t="s">
        <v>87</v>
      </c>
      <c r="D9" s="0" t="s">
        <v>32</v>
      </c>
      <c r="K9" s="0" t="s">
        <v>196</v>
      </c>
    </row>
    <row r="10" customFormat="false" ht="12.8" hidden="false" customHeight="false" outlineLevel="0" collapsed="false">
      <c r="A10" s="0" t="s">
        <v>37</v>
      </c>
      <c r="C10" s="0" t="s">
        <v>37</v>
      </c>
      <c r="D10" s="0" t="s">
        <v>197</v>
      </c>
      <c r="K10" s="0" t="s">
        <v>198</v>
      </c>
    </row>
    <row r="11" customFormat="false" ht="12.8" hidden="false" customHeight="false" outlineLevel="0" collapsed="false">
      <c r="A11" s="0" t="s">
        <v>40</v>
      </c>
      <c r="K11" s="0" t="s">
        <v>199</v>
      </c>
    </row>
    <row r="12" customFormat="false" ht="12.8" hidden="false" customHeight="false" outlineLevel="0" collapsed="false">
      <c r="A12" s="0" t="s">
        <v>45</v>
      </c>
      <c r="K12" s="0" t="s">
        <v>200</v>
      </c>
    </row>
    <row r="13" customFormat="false" ht="12.8" hidden="false" customHeight="false" outlineLevel="0" collapsed="false">
      <c r="A13" s="0" t="s">
        <v>47</v>
      </c>
      <c r="D13" s="36" t="s">
        <v>49</v>
      </c>
      <c r="F13" s="36" t="s">
        <v>51</v>
      </c>
      <c r="K13" s="0" t="s">
        <v>201</v>
      </c>
    </row>
    <row r="14" customFormat="false" ht="12.8" hidden="false" customHeight="false" outlineLevel="0" collapsed="false">
      <c r="A14" s="0" t="s">
        <v>56</v>
      </c>
      <c r="D14" s="0" t="s">
        <v>58</v>
      </c>
      <c r="F14" s="0" t="s">
        <v>59</v>
      </c>
      <c r="K14" s="0" t="s">
        <v>202</v>
      </c>
    </row>
    <row r="15" customFormat="false" ht="12.8" hidden="false" customHeight="false" outlineLevel="0" collapsed="false">
      <c r="D15" s="0" t="s">
        <v>61</v>
      </c>
      <c r="F15" s="0" t="s">
        <v>62</v>
      </c>
      <c r="K15" s="0" t="s">
        <v>203</v>
      </c>
    </row>
    <row r="16" customFormat="false" ht="12.8" hidden="false" customHeight="false" outlineLevel="0" collapsed="false">
      <c r="D16" s="0" t="s">
        <v>67</v>
      </c>
      <c r="K16" s="0" t="s">
        <v>204</v>
      </c>
    </row>
    <row r="17" customFormat="false" ht="12.8" hidden="false" customHeight="false" outlineLevel="0" collapsed="false">
      <c r="A17" s="35" t="s">
        <v>79</v>
      </c>
      <c r="B17" s="35" t="s">
        <v>168</v>
      </c>
      <c r="D17" s="0" t="s">
        <v>76</v>
      </c>
      <c r="F17" s="36" t="s">
        <v>72</v>
      </c>
    </row>
    <row r="18" customFormat="false" ht="12.8" hidden="false" customHeight="false" outlineLevel="0" collapsed="false">
      <c r="A18" s="0" t="s">
        <v>18</v>
      </c>
      <c r="B18" s="0" t="s">
        <v>18</v>
      </c>
      <c r="F18" s="0" t="s">
        <v>205</v>
      </c>
    </row>
    <row r="19" customFormat="false" ht="12.8" hidden="false" customHeight="false" outlineLevel="0" collapsed="false">
      <c r="A19" s="0" t="s">
        <v>87</v>
      </c>
      <c r="B19" s="0" t="s">
        <v>87</v>
      </c>
      <c r="D19" s="36" t="s">
        <v>89</v>
      </c>
      <c r="F19" s="0" t="s">
        <v>206</v>
      </c>
    </row>
    <row r="20" customFormat="false" ht="12.8" hidden="false" customHeight="false" outlineLevel="0" collapsed="false">
      <c r="A20" s="0" t="s">
        <v>94</v>
      </c>
      <c r="B20" s="0" t="s">
        <v>94</v>
      </c>
      <c r="D20" s="0" t="s">
        <v>96</v>
      </c>
      <c r="F20" s="0" t="s">
        <v>106</v>
      </c>
    </row>
    <row r="21" customFormat="false" ht="12.8" hidden="false" customHeight="false" outlineLevel="0" collapsed="false">
      <c r="A21" s="0" t="s">
        <v>98</v>
      </c>
      <c r="B21" s="0" t="s">
        <v>132</v>
      </c>
      <c r="D21" s="0" t="s">
        <v>67</v>
      </c>
      <c r="F21" s="0" t="s">
        <v>207</v>
      </c>
    </row>
    <row r="22" customFormat="false" ht="12.8" hidden="false" customHeight="false" outlineLevel="0" collapsed="false">
      <c r="A22" s="0" t="s">
        <v>37</v>
      </c>
      <c r="F22" s="0" t="s">
        <v>128</v>
      </c>
    </row>
    <row r="24" customFormat="false" ht="12.8" hidden="false" customHeight="false" outlineLevel="0" collapsed="false">
      <c r="A24" s="35" t="s">
        <v>208</v>
      </c>
      <c r="B24" s="35" t="s">
        <v>209</v>
      </c>
    </row>
    <row r="25" customFormat="false" ht="12.8" hidden="false" customHeight="false" outlineLevel="0" collapsed="false">
      <c r="A25" s="0" t="s">
        <v>132</v>
      </c>
      <c r="B25" s="0" t="s">
        <v>210</v>
      </c>
      <c r="D25" s="36" t="s">
        <v>117</v>
      </c>
    </row>
    <row r="26" customFormat="false" ht="12.8" hidden="false" customHeight="false" outlineLevel="0" collapsed="false">
      <c r="A26" s="0" t="s">
        <v>94</v>
      </c>
      <c r="B26" s="0" t="s">
        <v>94</v>
      </c>
      <c r="D26" s="0" t="s">
        <v>125</v>
      </c>
    </row>
    <row r="27" customFormat="false" ht="12.8" hidden="false" customHeight="false" outlineLevel="0" collapsed="false">
      <c r="A27" s="0" t="s">
        <v>140</v>
      </c>
      <c r="B27" s="0" t="s">
        <v>140</v>
      </c>
      <c r="D27" s="0" t="s">
        <v>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F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D11" activeCellId="0" sqref="D11"/>
    </sheetView>
  </sheetViews>
  <sheetFormatPr defaultRowHeight="12.8"/>
  <cols>
    <col collapsed="false" hidden="false" max="1" min="1" style="0" width="18.4744897959184"/>
    <col collapsed="false" hidden="false" max="2" min="2" style="0" width="11.5204081632653"/>
    <col collapsed="false" hidden="false" max="3" min="3" style="0" width="33.280612244898"/>
    <col collapsed="false" hidden="false" max="4" min="4" style="0" width="11.5204081632653"/>
    <col collapsed="false" hidden="false" max="5" min="5" style="0" width="19.7448979591837"/>
    <col collapsed="false" hidden="false" max="1025" min="6" style="0" width="11.5204081632653"/>
  </cols>
  <sheetData>
    <row r="1" customFormat="false" ht="12.8" hidden="false" customHeight="false" outlineLevel="0" collapsed="false">
      <c r="A1" s="0" t="s">
        <v>211</v>
      </c>
    </row>
    <row r="3" customFormat="false" ht="12.8" hidden="false" customHeight="false" outlineLevel="0" collapsed="false">
      <c r="A3" s="37" t="s">
        <v>212</v>
      </c>
      <c r="B3" s="37"/>
      <c r="C3" s="37"/>
      <c r="D3" s="37"/>
      <c r="E3" s="37" t="s">
        <v>213</v>
      </c>
    </row>
    <row r="4" customFormat="false" ht="12.8" hidden="false" customHeight="false" outlineLevel="0" collapsed="false">
      <c r="A4" s="38" t="s">
        <v>214</v>
      </c>
      <c r="B4" s="38" t="s">
        <v>215</v>
      </c>
      <c r="C4" s="38"/>
      <c r="D4" s="38"/>
      <c r="E4" s="38" t="s">
        <v>214</v>
      </c>
      <c r="F4" s="0" t="s">
        <v>216</v>
      </c>
    </row>
    <row r="6" customFormat="false" ht="12.8" hidden="false" customHeight="false" outlineLevel="0" collapsed="false">
      <c r="A6" s="0" t="s">
        <v>217</v>
      </c>
      <c r="B6" s="0" t="s">
        <v>218</v>
      </c>
      <c r="C6" s="0" t="s">
        <v>219</v>
      </c>
      <c r="D6" s="0" t="s">
        <v>220</v>
      </c>
      <c r="E6" s="0" t="s">
        <v>221</v>
      </c>
      <c r="F6" s="0" t="s">
        <v>222</v>
      </c>
    </row>
    <row r="7" customFormat="false" ht="12.8" hidden="false" customHeight="false" outlineLevel="0" collapsed="false">
      <c r="A7" s="0" t="s">
        <v>223</v>
      </c>
      <c r="B7" s="0" t="s">
        <v>224</v>
      </c>
      <c r="C7" s="0" t="s">
        <v>225</v>
      </c>
      <c r="D7" s="0" t="s">
        <v>226</v>
      </c>
      <c r="E7" s="0" t="s">
        <v>227</v>
      </c>
      <c r="F7" s="0" t="s">
        <v>228</v>
      </c>
    </row>
    <row r="8" customFormat="false" ht="12.8" hidden="false" customHeight="false" outlineLevel="0" collapsed="false">
      <c r="A8" s="0" t="s">
        <v>223</v>
      </c>
      <c r="B8" s="0" t="s">
        <v>218</v>
      </c>
      <c r="C8" s="0" t="s">
        <v>229</v>
      </c>
      <c r="D8" s="0" t="s">
        <v>220</v>
      </c>
      <c r="E8" s="0" t="s">
        <v>227</v>
      </c>
      <c r="F8" s="0" t="s">
        <v>230</v>
      </c>
    </row>
    <row r="9" customFormat="false" ht="12.8" hidden="false" customHeight="false" outlineLevel="0" collapsed="false">
      <c r="A9" s="0" t="s">
        <v>231</v>
      </c>
      <c r="B9" s="0" t="s">
        <v>224</v>
      </c>
      <c r="C9" s="0" t="s">
        <v>225</v>
      </c>
      <c r="D9" s="0" t="s">
        <v>226</v>
      </c>
      <c r="E9" s="0" t="s">
        <v>232</v>
      </c>
      <c r="F9" s="0" t="s">
        <v>233</v>
      </c>
    </row>
    <row r="10" customFormat="false" ht="12.8" hidden="false" customHeight="false" outlineLevel="0" collapsed="false">
      <c r="A10" s="0" t="s">
        <v>231</v>
      </c>
      <c r="B10" s="0" t="s">
        <v>218</v>
      </c>
      <c r="C10" s="0" t="s">
        <v>234</v>
      </c>
      <c r="D10" s="0" t="s">
        <v>220</v>
      </c>
      <c r="E10" s="0" t="s">
        <v>235</v>
      </c>
      <c r="F10" s="0" t="s">
        <v>236</v>
      </c>
    </row>
    <row r="11" customFormat="false" ht="12.8" hidden="false" customHeight="false" outlineLevel="0" collapsed="false">
      <c r="A11" s="0" t="s">
        <v>237</v>
      </c>
      <c r="B11" s="0" t="s">
        <v>224</v>
      </c>
      <c r="C11" s="0" t="s">
        <v>238</v>
      </c>
      <c r="D11" s="0" t="s">
        <v>226</v>
      </c>
      <c r="E11" s="0" t="s">
        <v>235</v>
      </c>
      <c r="F11" s="0" t="s">
        <v>239</v>
      </c>
    </row>
    <row r="12" customFormat="false" ht="12.8" hidden="false" customHeight="false" outlineLevel="0" collapsed="false">
      <c r="A12" s="0" t="s">
        <v>237</v>
      </c>
      <c r="B12" s="0" t="s">
        <v>218</v>
      </c>
      <c r="C12" s="0" t="s">
        <v>240</v>
      </c>
      <c r="D12" s="0" t="s">
        <v>220</v>
      </c>
      <c r="E12" s="0" t="s">
        <v>241</v>
      </c>
      <c r="F12" s="0" t="s">
        <v>242</v>
      </c>
    </row>
    <row r="13" customFormat="false" ht="12.8" hidden="false" customHeight="false" outlineLevel="0" collapsed="false">
      <c r="A13" s="0" t="s">
        <v>237</v>
      </c>
      <c r="B13" s="0" t="s">
        <v>224</v>
      </c>
      <c r="C13" s="0" t="s">
        <v>238</v>
      </c>
      <c r="D13" s="0" t="s">
        <v>226</v>
      </c>
      <c r="E13" s="0" t="s">
        <v>241</v>
      </c>
      <c r="F13" s="0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LibreOffice/4.2.5.2$Windows_x86 LibreOffice_project/61cb170a04bb1f12e77c884eab9192be736ec5f5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2015-01-16T11:03:05Z</dcterms:created>
  <dc:language>en-US</dc:language>
  <dcterms:modified xsi:type="dcterms:W3CDTF">2015-11-25T06:01:59Z</dcterms:modified>
  <cp:revision>0</cp:revision>
</cp:coreProperties>
</file>