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1"/>
  </bookViews>
  <sheets>
    <sheet name="Fanhub 0.5" sheetId="1" state="visible" r:id="rId2"/>
    <sheet name="MVC Functions" sheetId="2" state="visible" r:id="rId3"/>
    <sheet name="Fanhub" sheetId="3" state="visible" r:id="rId4"/>
    <sheet name="Eventful Data Flow" sheetId="4" state="visible" r:id="rId5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24" authorId="0">
      <text>
        <r>
          <rPr>
            <sz val="10"/>
            <rFont val="Arial"/>
            <family val="2"/>
            <charset val="1"/>
          </rPr>
          <t xml:space="preserve">Disabled if loggedinuser= null</t>
        </r>
      </text>
    </comment>
    <comment ref="H26" authorId="0">
      <text>
        <r>
          <rPr>
            <sz val="10"/>
            <rFont val="Arial"/>
            <family val="2"/>
            <charset val="1"/>
          </rPr>
          <t xml:space="preserve">Note: A user can only like a post once.  Version 2.0 will have like and dislike buttons.
May want to have the ability to like and dislike a post.
May want the ability to anonymously like/dislike something.</t>
        </r>
      </text>
    </comment>
    <comment ref="H27" authorId="0">
      <text>
        <r>
          <rPr>
            <sz val="10"/>
            <rFont val="Arial"/>
            <family val="2"/>
            <charset val="1"/>
          </rPr>
          <t xml:space="preserve">Delete is disabled if userpage and loggedinuser not the same.</t>
        </r>
      </text>
    </comment>
    <comment ref="H29" authorId="0">
      <text>
        <r>
          <rPr>
            <sz val="10"/>
            <rFont val="Arial"/>
            <family val="2"/>
            <charset val="1"/>
          </rPr>
          <t xml:space="preserve">Disabled if loggedinuser = null</t>
        </r>
      </text>
    </comment>
    <comment ref="H39" authorId="0">
      <text>
        <r>
          <rPr>
            <sz val="10"/>
            <rFont val="Arial"/>
            <family val="2"/>
            <charset val="1"/>
          </rPr>
          <t xml:space="preserve">Delete comment is disabled unless userpage = loggedinuser or loggedinuser = commentuser
</t>
        </r>
      </text>
    </comment>
  </commentList>
</comments>
</file>

<file path=xl/sharedStrings.xml><?xml version="1.0" encoding="utf-8"?>
<sst xmlns="http://schemas.openxmlformats.org/spreadsheetml/2006/main" count="652" uniqueCount="464">
  <si>
    <t>Fanhub Model View Controller (MVC) Document</t>
  </si>
  <si>
    <t>Models</t>
  </si>
  <si>
    <t>Views</t>
  </si>
  <si>
    <t>Controllers</t>
  </si>
  <si>
    <t>Status</t>
  </si>
  <si>
    <t>Completed</t>
  </si>
  <si>
    <t>Todo</t>
  </si>
  <si>
    <t>Estimated Time To Completion</t>
  </si>
  <si>
    <t>controllers.js</t>
  </si>
  <si>
    <t>PHP File</t>
  </si>
  <si>
    <t>SQL</t>
  </si>
  <si>
    <t>User</t>
  </si>
  <si>
    <t>CREATE TABLE IF NOT EXISTS `Users` (</t>
  </si>
  <si>
    <t>index.html (index.js)</t>
  </si>
  <si>
    <t>isfan(user1, user2)</t>
  </si>
  <si>
    <t>isfan.php</t>
  </si>
  <si>
    <t>SELECT fan, fanof FROM FanMatrix WHERE fan = [fan] AND fanof = [fanof]</t>
  </si>
  <si>
    <t>Done</t>
  </si>
  <si>
    <t>id</t>
  </si>
  <si>
    <t>`id` int(11) NOT NULL AUTO_INCREMENT,</t>
  </si>
  <si>
    <t>name</t>
  </si>
  <si>
    <t>`name` varchar(80) NOT NULL,</t>
  </si>
  <si>
    <t>Sections</t>
  </si>
  <si>
    <t>addFan(jsondata, callback)</t>
  </si>
  <si>
    <t>addfan.php</t>
  </si>
  <si>
    <t>INSERT INTO FanMatrix(fan, fanof)</t>
  </si>
  <si>
    <t>email</t>
  </si>
  <si>
    <t>`email` varchar(50) NOT NULL,</t>
  </si>
  <si>
    <t>Navbar</t>
  </si>
  <si>
    <t>isFan(loggedinuser, userpage)</t>
  </si>
  <si>
    <t>password</t>
  </si>
  <si>
    <t>`password` varchar(40) NOT NULL,</t>
  </si>
  <si>
    <t>Fan toggle (&lt;-Fanmatrix-&gt;)</t>
  </si>
  <si>
    <t>addFan(loggedinuser, userpage)</t>
  </si>
  <si>
    <t>deleteFan(jsondata, callback)</t>
  </si>
  <si>
    <t>deletefan.php</t>
  </si>
  <si>
    <t>DELETE FROM FanMatrix WHERE fan = [fan] AND fanof = [fanof]</t>
  </si>
  <si>
    <t>image (upload)</t>
  </si>
  <si>
    <t>`image` varchar(40),</t>
  </si>
  <si>
    <t>deleteFan(loggedinuser, userpage)</t>
  </si>
  <si>
    <t>dob</t>
  </si>
  <si>
    <t>`dob` date,</t>
  </si>
  <si>
    <t>getProfileinfo(userid)</t>
  </si>
  <si>
    <t>getprofileinfo.php</t>
  </si>
  <si>
    <t>SELECT name, email FROM FanMatrix WHERE id = [id]</t>
  </si>
  <si>
    <t>gender</t>
  </si>
  <si>
    <t>`gender` tinyint(4),</t>
  </si>
  <si>
    <t>zip</t>
  </si>
  <si>
    <t>`zip` varchar(15),</t>
  </si>
  <si>
    <t>Profile</t>
  </si>
  <si>
    <t>getProfileInfo(userpage)</t>
  </si>
  <si>
    <t>Post form</t>
  </si>
  <si>
    <t>putPost(Text, Image)</t>
  </si>
  <si>
    <t>getFanList(fan, callback)</t>
  </si>
  <si>
    <t>getfanlist.php</t>
  </si>
  <si>
    <t>SELECT name, image FROM FanMatrix INNER JOIN Users ON FanMatrix.fan = User.id WHERE FanMatrix.fan = [user]</t>
  </si>
  <si>
    <t>marital</t>
  </si>
  <si>
    <t>`marital` tinyint(4),</t>
  </si>
  <si>
    <t>Name (&lt;-User)</t>
  </si>
  <si>
    <t>Text (-&gt;Posts)</t>
  </si>
  <si>
    <t>PRIMARY KEY (`id`),</t>
  </si>
  <si>
    <t>Image (&lt;-User)</t>
  </si>
  <si>
    <t>Image (-&gt;Posts)</t>
  </si>
  <si>
    <t>getFanOfList(fanof, callback)</t>
  </si>
  <si>
    <t>getfanoflist.php</t>
  </si>
  <si>
    <t>SELECT name, image FROM FanMatrix INNER JOIN Users ON FanMatrix.fan = User.id WHERE FanMatrix.fanof = [user]</t>
  </si>
  <si>
    <t>UNIQUE KEY `email` (`email`)</t>
  </si>
  <si>
    <t>Fancount (&lt;-Fanmatrix)</t>
  </si>
  <si>
    <t>getFanList(userpage)</t>
  </si>
  <si>
    <t>) ENGINE=MyISAM DEFAULT CHARSET=latin1 AUTO_INCREMENT=1 ;</t>
  </si>
  <si>
    <t>Fanofcount (&lt;-Fanmatrix)</t>
  </si>
  <si>
    <t>getFanOfList(userpage)</t>
  </si>
  <si>
    <t>Timeline</t>
  </si>
  <si>
    <t>getPosts(userid, callback)</t>
  </si>
  <si>
    <t>getPosts.php</t>
  </si>
  <si>
    <t>SELECT Posts.id AS postid, Users.id AS userid, Users.image AS userimage, Users.name AS username, text, post_shared, Posts.image AS postimage FROM Posts INNER JOIN Users ON Posts.user = Users.id WHERE user = [user]</t>
  </si>
  <si>
    <t>Postcount (&lt;-Posts)</t>
  </si>
  <si>
    <t>getUsersPosts(userpage)</t>
  </si>
  <si>
    <t>Post_list (&lt;-Posts)</t>
  </si>
  <si>
    <t>getPosts(userpage)</t>
  </si>
  <si>
    <t>Posts</t>
  </si>
  <si>
    <t>CREATE TABLE IF NOT EXISTS `Post` (</t>
  </si>
  <si>
    <t>For each Post</t>
  </si>
  <si>
    <t>getTimeline(userpage)</t>
  </si>
  <si>
    <t>getTimeline(userid, callback)</t>
  </si>
  <si>
    <t>getTimeline.php</t>
  </si>
  <si>
    <t>SELECT id, Users.id AS userid, Users.image AS userimage, Users.name AS username, text, post_shared, image FROM Posts INNER JOIN USERS ON Posts.user = Users.id WHERE user = [user] OR user IN SELECT fanof FROM FanMatrix WHERE fan = [user]</t>
  </si>
  <si>
    <t>Text&lt;-Post.Text</t>
  </si>
  <si>
    <t>text</t>
  </si>
  <si>
    <t>`text` varchar(1000) NOT NULL,</t>
  </si>
  <si>
    <t>Fanlist</t>
  </si>
  <si>
    <t>Image&lt;-Post.Image</t>
  </si>
  <si>
    <t>getComments(postid, callback)</t>
  </si>
  <si>
    <t>getcomments.php</t>
  </si>
  <si>
    <t>SELECT id, text, name, image FROM Comments INNER JOIN Users ON Comments.user = User.id WHERE post = [post]</t>
  </si>
  <si>
    <t>user (user:id)</t>
  </si>
  <si>
    <t>`user` int(11) ,</t>
  </si>
  <si>
    <t>list of fans (&lt;-Fanmatrix&lt;-&gt;User)</t>
  </si>
  <si>
    <t>SharedLink&lt;-Post.Shared</t>
  </si>
  <si>
    <t>shared (id)</t>
  </si>
  <si>
    <t>`post_shared` int(11)  ALLOW NULL,</t>
  </si>
  <si>
    <t>Shares&lt;-Posts&lt;-&gt;Shares</t>
  </si>
  <si>
    <t>getShareCount(postid)</t>
  </si>
  <si>
    <t>getLikes(postid, callback)</t>
  </si>
  <si>
    <t>getlikes.php</t>
  </si>
  <si>
    <t>SELECT user FROM Likes WHERE post = [post]</t>
  </si>
  <si>
    <t>`image` int(40) ALLOW NULL,</t>
  </si>
  <si>
    <t>Share (-&gt;Posts)</t>
  </si>
  <si>
    <t>share(postid, loggedinuser)</t>
  </si>
  <si>
    <t>timestamp</t>
  </si>
  <si>
    <t>PRIMARY KEY (`ID`)</t>
  </si>
  <si>
    <t>Likes&lt;-Posts&lt;-&gt;Likes</t>
  </si>
  <si>
    <t>getLikes(postid)</t>
  </si>
  <si>
    <t>putPost(formdata, callback)</t>
  </si>
  <si>
    <t>putpost.php</t>
  </si>
  <si>
    <t>INSERT INTO Posts(text, user, image, shared)</t>
  </si>
  <si>
    <t>Like (&lt;-Likes-&gt;)</t>
  </si>
  <si>
    <t>like(postid, loggedinuser)</t>
  </si>
  <si>
    <t>Fanof list</t>
  </si>
  <si>
    <t>Delete (&lt;-User, -&gt;Posts)</t>
  </si>
  <si>
    <t>deletePost(postid)</t>
  </si>
  <si>
    <t>deletePost(formdata, callback)</t>
  </si>
  <si>
    <t>deletepost.php</t>
  </si>
  <si>
    <t>DELETE FROM Posts WHERE id = [post]</t>
  </si>
  <si>
    <t>Likes</t>
  </si>
  <si>
    <t>CREATE TABLE IF NOT EXISTS `Likes` (</t>
  </si>
  <si>
    <t>list of fanofs (&lt;-Fanmatrix&lt;-&gt;User)</t>
  </si>
  <si>
    <t>Comments (&lt;-Comments)</t>
  </si>
  <si>
    <t>getCommentCount(postid)</t>
  </si>
  <si>
    <t>Comment (-&gt;Comments)</t>
  </si>
  <si>
    <t>putComment(formdata, callback)</t>
  </si>
  <si>
    <t>putcomment.php</t>
  </si>
  <si>
    <t>INSERT INTO Comments(text, post, user)</t>
  </si>
  <si>
    <t>post (posts:id)</t>
  </si>
  <si>
    <t>`post` int(11) NOT NULL,</t>
  </si>
  <si>
    <t>`user` int(11) NOT NULL,</t>
  </si>
  <si>
    <t>Comment Form</t>
  </si>
  <si>
    <t>postComment(logginduser, text)</t>
  </si>
  <si>
    <t>deleteComment(formdata, callback)</t>
  </si>
  <si>
    <t>deletecomment.php</t>
  </si>
  <si>
    <t>DELETE FROM Comments WHERE id = [comment]</t>
  </si>
  <si>
    <t>likedislike</t>
  </si>
  <si>
    <t>`like_dislike` tinyint(4) NOT NULL,</t>
  </si>
  <si>
    <t>Text (-&gt;Comments)</t>
  </si>
  <si>
    <t>addUser(formdata, callback)</t>
  </si>
  <si>
    <t>adduser.php</t>
  </si>
  <si>
    <t>INSERT INTO Users(name, email, password)</t>
  </si>
  <si>
    <t>Comment List (&lt;-Comments)</t>
  </si>
  <si>
    <t>getComments(postid)</t>
  </si>
  <si>
    <t>For each Comment</t>
  </si>
  <si>
    <t>addLike(formdata, callback)</t>
  </si>
  <si>
    <t>addlike.php</t>
  </si>
  <si>
    <t>INSERT INTO Likes(user, post, like_dislike)</t>
  </si>
  <si>
    <t>FanMatrix</t>
  </si>
  <si>
    <t>CREATE TABLE IF NOT EXISTS `FanMatrix` (</t>
  </si>
  <si>
    <t>Text&lt;-Comment.Text</t>
  </si>
  <si>
    <t>Name&lt;-User.Name</t>
  </si>
  <si>
    <t>deleteLike(formdata, callback)</t>
  </si>
  <si>
    <t>deletelike.php</t>
  </si>
  <si>
    <t>DELETE FROM Likes WHERE user = [user] AND post = [post]</t>
  </si>
  <si>
    <t>fan (user:id)</t>
  </si>
  <si>
    <t>`fan` int(50) NOT NULL,</t>
  </si>
  <si>
    <t>Picture&lt;-User.Picture</t>
  </si>
  <si>
    <t>fanof (user:id)</t>
  </si>
  <si>
    <t>`fanof` int(50) NOT NULL,</t>
  </si>
  <si>
    <t>login.html (login.js)</t>
  </si>
  <si>
    <t>Delete (-&gt;Comments)</t>
  </si>
  <si>
    <t>deleteComment(commentid)</t>
  </si>
  <si>
    <t>Login Form</t>
  </si>
  <si>
    <t>login()</t>
  </si>
  <si>
    <t>Email</t>
  </si>
  <si>
    <t>logout()</t>
  </si>
  <si>
    <t>Password</t>
  </si>
  <si>
    <t>Comments</t>
  </si>
  <si>
    <t>CREATE TABLE IF NOT EXISTS `Comments` (</t>
  </si>
  <si>
    <t>Password Recovery</t>
  </si>
  <si>
    <t>register.html (register.js)</t>
  </si>
  <si>
    <t>Login(LoginForm)</t>
  </si>
  <si>
    <t>login.php</t>
  </si>
  <si>
    <t>Register Form</t>
  </si>
  <si>
    <t>register()</t>
  </si>
  <si>
    <t>Name</t>
  </si>
  <si>
    <t>Inbox</t>
  </si>
  <si>
    <t>CREATE TABLE IF NOT EXISTS `Inbox` (</t>
  </si>
  <si>
    <t>Password_Confirm</t>
  </si>
  <si>
    <t>to (user: id)</t>
  </si>
  <si>
    <t>`to` int(11) NOT NULL,</t>
  </si>
  <si>
    <t>editprofile.html (editprofile.js)</t>
  </si>
  <si>
    <t>from (user: id)</t>
  </si>
  <si>
    <t>`from` int(11) NOT NULL,</t>
  </si>
  <si>
    <t>updateprofile()</t>
  </si>
  <si>
    <t>`text` varchar(1000),</t>
  </si>
  <si>
    <t>UpdateProfile(ProfileForm)</t>
  </si>
  <si>
    <t>updateprofile.php</t>
  </si>
  <si>
    <t>`image` int(11),</t>
  </si>
  <si>
    <t>Total Modules Completed:</t>
  </si>
  <si>
    <t>Modules to Complete</t>
  </si>
  <si>
    <t>Percent Finished</t>
  </si>
  <si>
    <t>View</t>
  </si>
  <si>
    <t>Controller</t>
  </si>
  <si>
    <t>blah blah</t>
  </si>
  <si>
    <t>#btnFanToggle</t>
  </si>
  <si>
    <t>#divLoginLogout</t>
  </si>
  <si>
    <t>index.js</t>
  </si>
  <si>
    <t>formcontrols.js</t>
  </si>
  <si>
    <t>controller.js</t>
  </si>
  <si>
    <t>Postform (#frmPost)</t>
  </si>
  <si>
    <r>
      <t xml:space="preserve">$</t>
    </r>
    <r>
      <rPr>
        <b val="true"/>
        <sz val="9.5"/>
        <color rgb="FF1E7C70"/>
        <rFont val="Consolas"/>
        <family val="2"/>
        <charset val="1"/>
      </rPr>
      <t xml:space="preserve">(</t>
    </r>
    <r>
      <rPr>
        <b val="true"/>
        <sz val="9.5"/>
        <color rgb="FF000000"/>
        <rFont val="Consolas"/>
        <family val="2"/>
        <charset val="1"/>
      </rPr>
      <t xml:space="preserve">document</t>
    </r>
    <r>
      <rPr>
        <b val="true"/>
        <sz val="9.5"/>
        <color rgb="FF1E7C70"/>
        <rFont val="Consolas"/>
        <family val="2"/>
        <charset val="1"/>
      </rPr>
      <t xml:space="preserve">)</t>
    </r>
    <r>
      <rPr>
        <b val="true"/>
        <sz val="9.5"/>
        <color rgb="FF000000"/>
        <rFont val="Consolas"/>
        <family val="2"/>
        <charset val="1"/>
      </rPr>
      <t xml:space="preserve">.ready</t>
    </r>
    <r>
      <rPr>
        <b val="true"/>
        <sz val="9.5"/>
        <color rgb="FF1E7C70"/>
        <rFont val="Consolas"/>
        <family val="2"/>
        <charset val="1"/>
      </rPr>
      <t xml:space="preserve">(</t>
    </r>
    <r>
      <rPr>
        <b val="true"/>
        <sz val="9.5"/>
        <color rgb="FF4F76AC"/>
        <rFont val="Consolas"/>
        <family val="2"/>
        <charset val="1"/>
      </rPr>
      <t xml:space="preserve">function</t>
    </r>
    <r>
      <rPr>
        <b val="true"/>
        <sz val="9.5"/>
        <color rgb="FF000000"/>
        <rFont val="Consolas"/>
        <family val="2"/>
        <charset val="1"/>
      </rPr>
      <t xml:space="preserve"> </t>
    </r>
    <r>
      <rPr>
        <b val="true"/>
        <sz val="9.5"/>
        <color rgb="FF1E7C70"/>
        <rFont val="Consolas"/>
        <family val="2"/>
        <charset val="1"/>
      </rPr>
      <t xml:space="preserve">()</t>
    </r>
    <r>
      <rPr>
        <b val="true"/>
        <sz val="9.5"/>
        <color rgb="FF000000"/>
        <rFont val="Consolas"/>
        <family val="2"/>
        <charset val="1"/>
      </rPr>
      <t xml:space="preserve"> </t>
    </r>
    <r>
      <rPr>
        <b val="true"/>
        <sz val="9.5"/>
        <color rgb="FF1E7C70"/>
        <rFont val="Consolas"/>
        <family val="2"/>
        <charset val="1"/>
      </rPr>
      <t xml:space="preserve">{</t>
    </r>
  </si>
  <si>
    <t>function clearForm(form) {</t>
  </si>
  <si>
    <t>getUserProfile</t>
  </si>
  <si>
    <t>#txtPostMessage (.w3-input)</t>
  </si>
  <si>
    <r>
      <t xml:space="preserve">var</t>
    </r>
    <r>
      <rPr>
        <sz val="9.5"/>
        <color rgb="FF000000"/>
        <rFont val="Consolas"/>
        <family val="2"/>
        <charset val="1"/>
      </rPr>
      <t xml:space="preserve"> pageUser </t>
    </r>
    <r>
      <rPr>
        <sz val="9.5"/>
        <color rgb="FF1E7C70"/>
        <rFont val="Consolas"/>
        <family val="2"/>
        <charset val="1"/>
      </rPr>
      <t xml:space="preserve">=</t>
    </r>
    <r>
      <rPr>
        <sz val="9.5"/>
        <color rgb="FF000000"/>
        <rFont val="Consolas"/>
        <family val="2"/>
        <charset val="1"/>
      </rPr>
      <t xml:space="preserve"> window.location.search.split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823125"/>
        <rFont val="Consolas"/>
        <family val="2"/>
        <charset val="1"/>
      </rPr>
      <t xml:space="preserve">"="</t>
    </r>
    <r>
      <rPr>
        <sz val="9.5"/>
        <color rgb="FF1E7C70"/>
        <rFont val="Consolas"/>
        <family val="2"/>
        <charset val="1"/>
      </rPr>
      <t xml:space="preserve">)[</t>
    </r>
    <r>
      <rPr>
        <sz val="9.5"/>
        <color rgb="FF9B5F9B"/>
        <rFont val="Consolas"/>
        <family val="2"/>
        <charset val="1"/>
      </rPr>
      <t xml:space="preserve">1</t>
    </r>
    <r>
      <rPr>
        <sz val="9.5"/>
        <color rgb="FF1E7C70"/>
        <rFont val="Consolas"/>
        <family val="2"/>
        <charset val="1"/>
      </rPr>
      <t xml:space="preserve">];</t>
    </r>
  </si>
  <si>
    <t>fields = form.find(".w3-input");</t>
  </si>
  <si>
    <r>
      <t xml:space="preserve">function</t>
    </r>
    <r>
      <rPr>
        <b val="true"/>
        <sz val="9.5"/>
        <color rgb="FF000000"/>
        <rFont val="Consolas"/>
        <family val="2"/>
        <charset val="1"/>
      </rPr>
      <t xml:space="preserve"> getCurrentUser</t>
    </r>
    <r>
      <rPr>
        <b val="true"/>
        <sz val="9.5"/>
        <color rgb="FF1E7C70"/>
        <rFont val="Consolas"/>
        <family val="2"/>
        <charset val="1"/>
      </rPr>
      <t xml:space="preserve">(</t>
    </r>
    <r>
      <rPr>
        <b val="true"/>
        <sz val="9.5"/>
        <color rgb="FF000000"/>
        <rFont val="Consolas"/>
        <family val="2"/>
        <charset val="1"/>
      </rPr>
      <t xml:space="preserve">callback</t>
    </r>
    <r>
      <rPr>
        <b val="true"/>
        <sz val="9.5"/>
        <color rgb="FF1E7C70"/>
        <rFont val="Consolas"/>
        <family val="2"/>
        <charset val="1"/>
      </rPr>
      <t xml:space="preserve">){</t>
    </r>
  </si>
  <si>
    <t>.lblUserName</t>
  </si>
  <si>
    <t>#inputImage (.w3-input)</t>
  </si>
  <si>
    <t>var currentUser;</t>
  </si>
  <si>
    <r>
      <t xml:space="preserve">var</t>
    </r>
    <r>
      <rPr>
        <sz val="9.5"/>
        <color rgb="FF000000"/>
        <rFont val="Consolas"/>
        <family val="2"/>
        <charset val="1"/>
      </rPr>
      <t xml:space="preserve"> numfields </t>
    </r>
    <r>
      <rPr>
        <sz val="9.5"/>
        <color rgb="FF1E7C70"/>
        <rFont val="Consolas"/>
        <family val="2"/>
        <charset val="1"/>
      </rPr>
      <t xml:space="preserve">=</t>
    </r>
    <r>
      <rPr>
        <sz val="9.5"/>
        <color rgb="FF000000"/>
        <rFont val="Consolas"/>
        <family val="2"/>
        <charset val="1"/>
      </rPr>
      <t xml:space="preserve"> fields.length</t>
    </r>
    <r>
      <rPr>
        <sz val="9.5"/>
        <color rgb="FF1E7C70"/>
        <rFont val="Consolas"/>
        <family val="2"/>
        <charset val="1"/>
      </rPr>
      <t xml:space="preserve">;</t>
    </r>
    <r>
      <rPr>
        <sz val="9.5"/>
        <color rgb="FF000000"/>
        <rFont val="Consolas"/>
        <family val="2"/>
        <charset val="1"/>
      </rPr>
      <t xml:space="preserve">    </t>
    </r>
  </si>
  <si>
    <r>
      <t xml:space="preserve">$.get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823125"/>
        <rFont val="Consolas"/>
        <family val="2"/>
        <charset val="1"/>
      </rPr>
      <t xml:space="preserve">"./controllers/getCurrentUser.php"</t>
    </r>
    <r>
      <rPr>
        <sz val="9.5"/>
        <color rgb="FF1E7C70"/>
        <rFont val="Consolas"/>
        <family val="2"/>
        <charset val="1"/>
      </rPr>
      <t xml:space="preserve">,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4F76AC"/>
        <rFont val="Consolas"/>
        <family val="2"/>
        <charset val="1"/>
      </rPr>
      <t xml:space="preserve">function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000000"/>
        <rFont val="Consolas"/>
        <family val="2"/>
        <charset val="1"/>
      </rPr>
      <t xml:space="preserve">data</t>
    </r>
    <r>
      <rPr>
        <sz val="9.5"/>
        <color rgb="FF1E7C70"/>
        <rFont val="Consolas"/>
        <family val="2"/>
        <charset val="1"/>
      </rPr>
      <t xml:space="preserve">){</t>
    </r>
  </si>
  <si>
    <t>#imgUserImage</t>
  </si>
  <si>
    <t>#btnUploadImage</t>
  </si>
  <si>
    <r>
      <t xml:space="preserve">for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4F76AC"/>
        <rFont val="Consolas"/>
        <family val="2"/>
        <charset val="1"/>
      </rPr>
      <t xml:space="preserve">var</t>
    </r>
    <r>
      <rPr>
        <sz val="9.5"/>
        <color rgb="FF000000"/>
        <rFont val="Consolas"/>
        <family val="2"/>
        <charset val="1"/>
      </rPr>
      <t xml:space="preserve"> i</t>
    </r>
    <r>
      <rPr>
        <sz val="9.5"/>
        <color rgb="FF1E7C70"/>
        <rFont val="Consolas"/>
        <family val="2"/>
        <charset val="1"/>
      </rPr>
      <t xml:space="preserve">=</t>
    </r>
    <r>
      <rPr>
        <sz val="9.5"/>
        <color rgb="FF9B5F9B"/>
        <rFont val="Consolas"/>
        <family val="2"/>
        <charset val="1"/>
      </rPr>
      <t xml:space="preserve">0</t>
    </r>
    <r>
      <rPr>
        <sz val="9.5"/>
        <color rgb="FF1E7C70"/>
        <rFont val="Consolas"/>
        <family val="2"/>
        <charset val="1"/>
      </rPr>
      <t xml:space="preserve">;</t>
    </r>
    <r>
      <rPr>
        <sz val="9.5"/>
        <color rgb="FF000000"/>
        <rFont val="Consolas"/>
        <family val="2"/>
        <charset val="1"/>
      </rPr>
      <t xml:space="preserve"> i</t>
    </r>
    <r>
      <rPr>
        <sz val="9.5"/>
        <color rgb="FF1E7C70"/>
        <rFont val="Consolas"/>
        <family val="2"/>
        <charset val="1"/>
      </rPr>
      <t xml:space="preserve">&lt;</t>
    </r>
    <r>
      <rPr>
        <sz val="9.5"/>
        <color rgb="FF000000"/>
        <rFont val="Consolas"/>
        <family val="2"/>
        <charset val="1"/>
      </rPr>
      <t xml:space="preserve">numfields</t>
    </r>
    <r>
      <rPr>
        <sz val="9.5"/>
        <color rgb="FF1E7C70"/>
        <rFont val="Consolas"/>
        <family val="2"/>
        <charset val="1"/>
      </rPr>
      <t xml:space="preserve">;</t>
    </r>
    <r>
      <rPr>
        <sz val="9.5"/>
        <color rgb="FF000000"/>
        <rFont val="Consolas"/>
        <family val="2"/>
        <charset val="1"/>
      </rPr>
      <t xml:space="preserve"> i</t>
    </r>
    <r>
      <rPr>
        <sz val="9.5"/>
        <color rgb="FF1E7C70"/>
        <rFont val="Consolas"/>
        <family val="2"/>
        <charset val="1"/>
      </rPr>
      <t xml:space="preserve">++)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1E7C70"/>
        <rFont val="Consolas"/>
        <family val="2"/>
        <charset val="1"/>
      </rPr>
      <t xml:space="preserve">{</t>
    </r>
  </si>
  <si>
    <t>callback(data);})}</t>
  </si>
  <si>
    <t>#lblDOB</t>
  </si>
  <si>
    <t>#btnSubmitPost</t>
  </si>
  <si>
    <t>getCurrentUser(function(user) {</t>
  </si>
  <si>
    <t>// Get current user</t>
  </si>
  <si>
    <r>
      <t xml:space="preserve">fields</t>
    </r>
    <r>
      <rPr>
        <sz val="9.5"/>
        <color rgb="FF1E7C70"/>
        <rFont val="Consolas"/>
        <family val="2"/>
        <charset val="1"/>
      </rPr>
      <t xml:space="preserve">[</t>
    </r>
    <r>
      <rPr>
        <sz val="9.5"/>
        <color rgb="FF000000"/>
        <rFont val="Consolas"/>
        <family val="2"/>
        <charset val="1"/>
      </rPr>
      <t xml:space="preserve">i</t>
    </r>
    <r>
      <rPr>
        <sz val="9.5"/>
        <color rgb="FF1E7C70"/>
        <rFont val="Consolas"/>
        <family val="2"/>
        <charset val="1"/>
      </rPr>
      <t xml:space="preserve">]</t>
    </r>
    <r>
      <rPr>
        <sz val="9.5"/>
        <color rgb="FF000000"/>
        <rFont val="Consolas"/>
        <family val="2"/>
        <charset val="1"/>
      </rPr>
      <t xml:space="preserve">.value </t>
    </r>
    <r>
      <rPr>
        <sz val="9.5"/>
        <color rgb="FF1E7C70"/>
        <rFont val="Consolas"/>
        <family val="2"/>
        <charset val="1"/>
      </rPr>
      <t xml:space="preserve">=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823125"/>
        <rFont val="Consolas"/>
        <family val="2"/>
        <charset val="1"/>
      </rPr>
      <t xml:space="preserve">""</t>
    </r>
    <r>
      <rPr>
        <sz val="9.5"/>
        <color rgb="FF1E7C70"/>
        <rFont val="Consolas"/>
        <family val="2"/>
        <charset val="1"/>
      </rPr>
      <t xml:space="preserve">;}</t>
    </r>
  </si>
  <si>
    <t>#lblLocation</t>
  </si>
  <si>
    <t>currentUser = user;</t>
  </si>
  <si>
    <t>function getProfileData(user, callback){</t>
  </si>
  <si>
    <t>#lblFanCount</t>
  </si>
  <si>
    <t>if(currentUser != “”){</t>
  </si>
  <si>
    <t>// if logged in</t>
  </si>
  <si>
    <t>function populateDiv(div, record) {</t>
  </si>
  <si>
    <r>
      <t xml:space="preserve">$.get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823125"/>
        <rFont val="Consolas"/>
        <family val="2"/>
        <charset val="1"/>
      </rPr>
      <t xml:space="preserve">"./controllers/getProfileData.php?user="+user</t>
    </r>
    <r>
      <rPr>
        <sz val="9.5"/>
        <color rgb="FF1E7C70"/>
        <rFont val="Consolas"/>
        <family val="2"/>
        <charset val="1"/>
      </rPr>
      <t xml:space="preserve">,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4F76AC"/>
        <rFont val="Consolas"/>
        <family val="2"/>
        <charset val="1"/>
      </rPr>
      <t xml:space="preserve">function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000000"/>
        <rFont val="Consolas"/>
        <family val="2"/>
        <charset val="1"/>
      </rPr>
      <t xml:space="preserve">data</t>
    </r>
    <r>
      <rPr>
        <sz val="9.5"/>
        <color rgb="FF1E7C70"/>
        <rFont val="Consolas"/>
        <family val="2"/>
        <charset val="1"/>
      </rPr>
      <t xml:space="preserve">){</t>
    </r>
  </si>
  <si>
    <t>#lblPostCount</t>
  </si>
  <si>
    <t>All Posts (#btnAllPosts)</t>
  </si>
  <si>
    <t>&lt;.lblUserName&gt; Posts (#btnUsersPosts)</t>
  </si>
  <si>
    <t>if(currentUser == pageUser){</t>
  </si>
  <si>
    <t>// if on home page</t>
  </si>
  <si>
    <t>for(key in record){</t>
  </si>
  <si>
    <t>#lblFanOfCount</t>
  </si>
  <si>
    <t>#tmplPost</t>
  </si>
  <si>
    <t>$(“#btnEditProfile”).show();</t>
  </si>
  <si>
    <t>// show #btnEditProfile</t>
  </si>
  <si>
    <t>if(startswith(key, “lbl”)){</t>
  </si>
  <si>
    <t>getAllPosts</t>
  </si>
  <si>
    <t>getUsersPosts</t>
  </si>
  <si>
    <t>$(“#frmPost”).show();}</t>
  </si>
  <si>
    <t>// show #frmPost</t>
  </si>
  <si>
    <t>div.find(key).html(record[key]);}</t>
  </si>
  <si>
    <t>function getFanList(user, callback){</t>
  </si>
  <si>
    <t>&lt;&lt;#lstAllPosts</t>
  </si>
  <si>
    <t>&lt;&lt;#lstUsersPosts</t>
  </si>
  <si>
    <t>else {</t>
  </si>
  <si>
    <t>// if not on home page</t>
  </si>
  <si>
    <t>if(startswith(key, “img”)){</t>
  </si>
  <si>
    <r>
      <t xml:space="preserve">$.get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823125"/>
        <rFont val="Consolas"/>
        <family val="2"/>
        <charset val="1"/>
      </rPr>
      <t xml:space="preserve">"./controllers/getFanList.php?user="+user</t>
    </r>
    <r>
      <rPr>
        <sz val="9.5"/>
        <color rgb="FF1E7C70"/>
        <rFont val="Consolas"/>
        <family val="2"/>
        <charset val="1"/>
      </rPr>
      <t xml:space="preserve">,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4F76AC"/>
        <rFont val="Consolas"/>
        <family val="2"/>
        <charset val="1"/>
      </rPr>
      <t xml:space="preserve">function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000000"/>
        <rFont val="Consolas"/>
        <family val="2"/>
        <charset val="1"/>
      </rPr>
      <t xml:space="preserve">data</t>
    </r>
    <r>
      <rPr>
        <sz val="9.5"/>
        <color rgb="FF1E7C70"/>
        <rFont val="Consolas"/>
        <family val="2"/>
        <charset val="1"/>
      </rPr>
      <t xml:space="preserve">){</t>
    </r>
  </si>
  <si>
    <t>#tmplFan</t>
  </si>
  <si>
    <t>.lblMessage</t>
  </si>
  <si>
    <t>$(“#btnFanToggle”).show()}</t>
  </si>
  <si>
    <t>// show #btnFanToggle</t>
  </si>
  <si>
    <t>div.find(key).attr(“src”, record[key]);)}</t>
  </si>
  <si>
    <t>getFanList</t>
  </si>
  <si>
    <t>.imgPost</t>
  </si>
  <si>
    <t>// if not logged in</t>
  </si>
  <si>
    <t>&lt;&lt;#lstFans</t>
  </si>
  <si>
    <t>.imgUser</t>
  </si>
  <si>
    <t>$(“#btnLoginLogout”).html(“Log In”);}</t>
  </si>
  <si>
    <t>// set #btnLoginLogout to Login</t>
  </si>
  <si>
    <t>function cloneDiv(template, record){</t>
  </si>
  <si>
    <t>function getFanOfList(user, callback){</t>
  </si>
  <si>
    <t>.imgFanProfile</t>
  </si>
  <si>
    <t>.btnShare</t>
  </si>
  <si>
    <t>var newDiv = template.clone();</t>
  </si>
  <si>
    <r>
      <t xml:space="preserve">$.get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823125"/>
        <rFont val="Consolas"/>
        <family val="2"/>
        <charset val="1"/>
      </rPr>
      <t xml:space="preserve">"./controllers/getFanOfList.php?user="+user</t>
    </r>
    <r>
      <rPr>
        <sz val="9.5"/>
        <color rgb="FF1E7C70"/>
        <rFont val="Consolas"/>
        <family val="2"/>
        <charset val="1"/>
      </rPr>
      <t xml:space="preserve">,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4F76AC"/>
        <rFont val="Consolas"/>
        <family val="2"/>
        <charset val="1"/>
      </rPr>
      <t xml:space="preserve">function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000000"/>
        <rFont val="Consolas"/>
        <family val="2"/>
        <charset val="1"/>
      </rPr>
      <t xml:space="preserve">data</t>
    </r>
    <r>
      <rPr>
        <sz val="9.5"/>
        <color rgb="FF1E7C70"/>
        <rFont val="Consolas"/>
        <family val="2"/>
        <charset val="1"/>
      </rPr>
      <t xml:space="preserve">){</t>
    </r>
  </si>
  <si>
    <t>.lblFanName&gt;&gt;</t>
  </si>
  <si>
    <t>.lblShareCount</t>
  </si>
  <si>
    <t>getProfileData(userpage, function(profileData){</t>
  </si>
  <si>
    <t>// Get profile data</t>
  </si>
  <si>
    <t>populateDiv(newDiv, record);}</t>
  </si>
  <si>
    <t>.btnComment</t>
  </si>
  <si>
    <t>if(profileData == undefined){</t>
  </si>
  <si>
    <t>// if you can't find profile data for userpage</t>
  </si>
  <si>
    <t>.lblCommentCount</t>
  </si>
  <si>
    <t>window.location.replace(“welcome.html”)}</t>
  </si>
  <si>
    <t>// redirect to welcome page</t>
  </si>
  <si>
    <t>function increment(e){</t>
  </si>
  <si>
    <t>function getAllPosts(user, callback){</t>
  </si>
  <si>
    <t>.btnLikePost</t>
  </si>
  <si>
    <t>populateDiv($(“#divProfile”), profiledata)})</t>
  </si>
  <si>
    <t>// Populate profile div with profile data</t>
  </si>
  <si>
    <t>e.html(e.html++);}</t>
  </si>
  <si>
    <r>
      <t xml:space="preserve">$.get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823125"/>
        <rFont val="Consolas"/>
        <family val="2"/>
        <charset val="1"/>
      </rPr>
      <t xml:space="preserve">"./controllers/getAllPosts.php?user="+user</t>
    </r>
    <r>
      <rPr>
        <sz val="9.5"/>
        <color rgb="FF1E7C70"/>
        <rFont val="Consolas"/>
        <family val="2"/>
        <charset val="1"/>
      </rPr>
      <t xml:space="preserve">,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4F76AC"/>
        <rFont val="Consolas"/>
        <family val="2"/>
        <charset val="1"/>
      </rPr>
      <t xml:space="preserve">function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000000"/>
        <rFont val="Consolas"/>
        <family val="2"/>
        <charset val="1"/>
      </rPr>
      <t xml:space="preserve">data</t>
    </r>
    <r>
      <rPr>
        <sz val="9.5"/>
        <color rgb="FF1E7C70"/>
        <rFont val="Consolas"/>
        <family val="2"/>
        <charset val="1"/>
      </rPr>
      <t xml:space="preserve">){</t>
    </r>
  </si>
  <si>
    <t>getFanOfList</t>
  </si>
  <si>
    <t>.lblLikeCount</t>
  </si>
  <si>
    <t>&lt;&lt;#lstFanOf</t>
  </si>
  <si>
    <t>.lstComments</t>
  </si>
  <si>
    <t>getFanList(userpage, function(fanData){</t>
  </si>
  <si>
    <t>// Get list of fans</t>
  </si>
  <si>
    <t>function populateList(list, data, template, callback){</t>
  </si>
  <si>
    <t>.btnDelete&gt;&gt;</t>
  </si>
  <si>
    <t>var fanlist = JSON.parse(fanData);</t>
  </si>
  <si>
    <t>var posts = JSON.parse(data);</t>
  </si>
  <si>
    <t>function getUsersPosts(user, callback){</t>
  </si>
  <si>
    <t>populateList($(“#lstFans”), fanlist, $(“#tmplFan”));})</t>
  </si>
  <si>
    <t>// Populate fan list</t>
  </si>
  <si>
    <t>for(var i = 0; i &lt; posts.length; i++){</t>
  </si>
  <si>
    <r>
      <t xml:space="preserve">$.get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823125"/>
        <rFont val="Consolas"/>
        <family val="2"/>
        <charset val="1"/>
      </rPr>
      <t xml:space="preserve">"./controllers/getUsersPost.php?user="+user</t>
    </r>
    <r>
      <rPr>
        <sz val="9.5"/>
        <color rgb="FF1E7C70"/>
        <rFont val="Consolas"/>
        <family val="2"/>
        <charset val="1"/>
      </rPr>
      <t xml:space="preserve">,</t>
    </r>
    <r>
      <rPr>
        <sz val="9.5"/>
        <color rgb="FF000000"/>
        <rFont val="Consolas"/>
        <family val="2"/>
        <charset val="1"/>
      </rPr>
      <t xml:space="preserve"> </t>
    </r>
    <r>
      <rPr>
        <sz val="9.5"/>
        <color rgb="FF4F76AC"/>
        <rFont val="Consolas"/>
        <family val="2"/>
        <charset val="1"/>
      </rPr>
      <t xml:space="preserve">function</t>
    </r>
    <r>
      <rPr>
        <sz val="9.5"/>
        <color rgb="FF1E7C70"/>
        <rFont val="Consolas"/>
        <family val="2"/>
        <charset val="1"/>
      </rPr>
      <t xml:space="preserve">(</t>
    </r>
    <r>
      <rPr>
        <sz val="9.5"/>
        <color rgb="FF000000"/>
        <rFont val="Consolas"/>
        <family val="2"/>
        <charset val="1"/>
      </rPr>
      <t xml:space="preserve">data</t>
    </r>
    <r>
      <rPr>
        <sz val="9.5"/>
        <color rgb="FF1E7C70"/>
        <rFont val="Consolas"/>
        <family val="2"/>
        <charset val="1"/>
      </rPr>
      <t xml:space="preserve">){</t>
    </r>
  </si>
  <si>
    <t>newRecord = posts[i];</t>
  </si>
  <si>
    <t>Commentform (#mdlComment)</t>
  </si>
  <si>
    <t>getFanOfList(userpage, function(fanData){</t>
  </si>
  <si>
    <t>// Get fan of list</t>
  </si>
  <si>
    <t>newDiv = cloneDiv(template, newRecord);</t>
  </si>
  <si>
    <t>#txtCommentMessage (.w3-input)</t>
  </si>
  <si>
    <t>var fanoflist = JSON.parse(fanData);</t>
  </si>
  <si>
    <t>list.append(newDiv);</t>
  </si>
  <si>
    <t>#btnSubmitComment</t>
  </si>
  <si>
    <t>populateList($(“#lstFanOf”), fanoflist, $(“#tmplFan”))})</t>
  </si>
  <si>
    <t>// Populate fan of list</t>
  </si>
  <si>
    <t>if(callback != undefined){</t>
  </si>
  <si>
    <t>callback(newDiv)}}}</t>
  </si>
  <si>
    <t>Shareform (#mdlShare)</t>
  </si>
  <si>
    <t>getAllPosts(userpage, function(data) {</t>
  </si>
  <si>
    <t>// Get all posts</t>
  </si>
  <si>
    <t>#txtShareMessage (.w3-input)</t>
  </si>
  <si>
    <t>populatePostList($(“#lstAllPosts”), data);})</t>
  </si>
  <si>
    <t>// Populate all posts list</t>
  </si>
  <si>
    <t>#btnSubmitShare</t>
  </si>
  <si>
    <t>getUsersPosts(userpage, function(data) {</t>
  </si>
  <si>
    <t>// Get users posts</t>
  </si>
  <si>
    <t>populatePostList($(“#lstAllPosts”), data);})})</t>
  </si>
  <si>
    <t>// Populate users posts list</t>
  </si>
  <si>
    <t>$(“#btnSubmitPost”).click(function() {</t>
  </si>
  <si>
    <t>// Submit new post</t>
  </si>
  <si>
    <t>var fields = form2json(“#frmPost”);</t>
  </si>
  <si>
    <t>putPost(fields, function(data){</t>
  </si>
  <si>
    <t>// Add post to database</t>
  </si>
  <si>
    <t>var newRecord = JSON.parse(data);</t>
  </si>
  <si>
    <t>// Clear post form</t>
  </si>
  <si>
    <t>if(newRecord[“image”] != “”){</t>
  </si>
  <si>
    <t>// Add post to timeline</t>
  </si>
  <si>
    <r>
      <t xml:space="preserve">uploadFile</t>
    </r>
    <r>
      <rPr>
        <sz val="9.5"/>
        <color rgb="FF1E7C70"/>
        <rFont val="Consolas"/>
        <family val="2"/>
      </rPr>
      <t xml:space="preserve">(</t>
    </r>
    <r>
      <rPr>
        <sz val="9.5"/>
        <color rgb="FF823125"/>
        <rFont val="Consolas"/>
        <family val="2"/>
      </rPr>
      <t xml:space="preserve">"#imageupload"</t>
    </r>
    <r>
      <rPr>
        <sz val="9.5"/>
        <color rgb="FF1E7C70"/>
        <rFont val="Consolas"/>
        <family val="2"/>
      </rPr>
      <t xml:space="preserve">,</t>
    </r>
    <r>
      <rPr>
        <sz val="9.5"/>
        <color rgb="FF000000"/>
        <rFont val="Consolas"/>
        <family val="2"/>
      </rPr>
      <t xml:space="preserve"> newRecord[“image”]</t>
    </r>
    <r>
      <rPr>
        <sz val="9.5"/>
        <color rgb="FF1E7C70"/>
        <rFont val="Consolas"/>
        <family val="2"/>
      </rPr>
      <t xml:space="preserve">)};</t>
    </r>
  </si>
  <si>
    <t>clearForm(“#frmPost”);</t>
  </si>
  <si>
    <t>newPost = cloneDiv($(“#tmplPost”), newRecord);</t>
  </si>
  <si>
    <t>$(“#lstAllPosts”).prepend(newPost);</t>
  </si>
  <si>
    <t>// Submit new comment</t>
  </si>
  <si>
    <t>$(“#lstUsersPost”).prepend(newPost) })</t>
  </si>
  <si>
    <t>//  Add comment to database</t>
  </si>
  <si>
    <t>$(“#btnSubmitComment”).click(function() {</t>
  </si>
  <si>
    <t>// Clear comment modal</t>
  </si>
  <si>
    <t>var fields = form2json(“#mdlComment”);</t>
  </si>
  <si>
    <t>// Increment comment count</t>
  </si>
  <si>
    <t>putComment(fields, function(newComment){</t>
  </si>
  <si>
    <t>// Add comment to timeline</t>
  </si>
  <si>
    <t>clearForm(“#mdlComment”);</t>
  </si>
  <si>
    <t>// Close comment modal</t>
  </si>
  <si>
    <t>increment(“.lblCommentCount”);</t>
  </si>
  <si>
    <t>$(“.lstComments”).prepend(cloneDiv(#tmplComment,newComment));</t>
  </si>
  <si>
    <t>// Submit new share</t>
  </si>
  <si>
    <t>$(“#mdlComment”).hide();}))</t>
  </si>
  <si>
    <t>// Add share to database</t>
  </si>
  <si>
    <t>$(“#btnSubmitShare”).click(function() {</t>
  </si>
  <si>
    <t>// Clear share modal</t>
  </si>
  <si>
    <t>var fields = form2json(“#mdlShare”);</t>
  </si>
  <si>
    <t>// Increment share count</t>
  </si>
  <si>
    <t>putShare(fields, function(res){</t>
  </si>
  <si>
    <t>// Close share modal</t>
  </si>
  <si>
    <t>clearForm(“#mdlShare”);</t>
  </si>
  <si>
    <t>increment(.lblShareCount);</t>
  </si>
  <si>
    <t>$(“#mdlShare”).hide() }))</t>
  </si>
  <si>
    <t>// Show share modal</t>
  </si>
  <si>
    <t>$(“#btnShare”).click(function() {</t>
  </si>
  <si>
    <t>$(“#mdlShare”).show() })</t>
  </si>
  <si>
    <t>// Show comment modal</t>
  </si>
  <si>
    <t>$(“#btnComment”).click(function() {</t>
  </si>
  <si>
    <t>$(“#mdlComment”).show() })</t>
  </si>
  <si>
    <t>// Toggle like in database</t>
  </si>
  <si>
    <t>// Toggle like on form</t>
  </si>
  <si>
    <t>$(“#btnLikePost”).click(function() {</t>
  </si>
  <si>
    <t>toggleLikeTable(currentUser, postId, function(res){</t>
  </si>
  <si>
    <t>toggleLikeIcon(this);}))</t>
  </si>
  <si>
    <t>// Show All Posts Tab</t>
  </si>
  <si>
    <t>$(“#btnAllPosts”).click(function() {</t>
  </si>
  <si>
    <t>$(“#lstAllPosts”).show();</t>
  </si>
  <si>
    <t>$(“#lstUsersPosts”).hide()})</t>
  </si>
  <si>
    <t>// Show User's Posts Tab</t>
  </si>
  <si>
    <t>$(“#lstAllPosts”).hide();</t>
  </si>
  <si>
    <t>$(“#lstUsersPosts”).show();})</t>
  </si>
  <si>
    <t>// Find current post</t>
  </si>
  <si>
    <t>// Find current post id</t>
  </si>
  <si>
    <t>$(“.btnDeletePost”).click(function() {</t>
  </si>
  <si>
    <t>// Delete post from database</t>
  </si>
  <si>
    <t>currentPost = findParent(this, “#tmplPost”);</t>
  </si>
  <si>
    <t>// Delete post from list</t>
  </si>
  <si>
    <t>postid = currentPost.find(“.postid”).val;</t>
  </si>
  <si>
    <t>deletePost(postid, function(){</t>
  </si>
  <si>
    <t>deleteDiv(currentPost)})})</t>
  </si>
  <si>
    <t>// For all posts</t>
  </si>
  <si>
    <t>function populatePostList(data){</t>
  </si>
  <si>
    <t>posts = JSON.parse(data);</t>
  </si>
  <si>
    <t>// Populate post widget</t>
  </si>
  <si>
    <t>// Append post to post list</t>
  </si>
  <si>
    <t>newRecord = JSON.parse(posts[i]);</t>
  </si>
  <si>
    <t>newPost = cloneDiv(“#tmplPost”, newRecord);</t>
  </si>
  <si>
    <t>// Set like icon</t>
  </si>
  <si>
    <t>append(.lstAllPosts, newPost);</t>
  </si>
  <si>
    <t>if(likesPost(currentuser, newPost)){</t>
  </si>
  <si>
    <t>setLike(newPost);}</t>
  </si>
  <si>
    <t>function populatePostList(list, data){</t>
  </si>
  <si>
    <t>populateList(list, data, $(“#tmplPost”), function(newPost){</t>
  </si>
  <si>
    <t>setLike(newPost)}}))}</t>
  </si>
  <si>
    <t>Fanmatrix</t>
  </si>
  <si>
    <t>Fanhub.html</t>
  </si>
  <si>
    <t>Isfan(user1, user2)</t>
  </si>
  <si>
    <t>GetProfileinfo(userid)</t>
  </si>
  <si>
    <t>Login (User)</t>
  </si>
  <si>
    <t>GetFancount(userid)</t>
  </si>
  <si>
    <t>GetPostcount(userid)</t>
  </si>
  <si>
    <t>GetPosts(userid)</t>
  </si>
  <si>
    <t>GetComments(postid)</t>
  </si>
  <si>
    <t>GetPostLikes(postid)</t>
  </si>
  <si>
    <t>GetCommentLikes(commentid)</t>
  </si>
  <si>
    <t>PutPost(Text, Image)</t>
  </si>
  <si>
    <t>Post list (&lt;-Posts&lt;-&gt;Likes)</t>
  </si>
  <si>
    <t>Comment List (&lt;-Comments&lt;-&gt;Posts&lt;-&gt;Likes)</t>
  </si>
  <si>
    <t>Like (-&gt;Likespost | -&gt;Likescomment)</t>
  </si>
  <si>
    <t>Likespost</t>
  </si>
  <si>
    <t>Likescomment</t>
  </si>
  <si>
    <t>comment (comments:id)</t>
  </si>
  <si>
    <t>Client Server Map</t>
  </si>
  <si>
    <t>Server</t>
  </si>
  <si>
    <t>Client</t>
  </si>
  <si>
    <t>Function</t>
  </si>
  <si>
    <t>Arguments Passed</t>
  </si>
  <si>
    <t>Notes</t>
  </si>
  <si>
    <t>locale_input</t>
  </si>
  <si>
    <t>&gt;&gt;&gt;&gt;&gt;&gt;</t>
  </si>
  <si>
    <t>fav_locations</t>
  </si>
  <si>
    <t>&gt;&gt;&gt;&gt;&gt;&gt;&gt;</t>
  </si>
  <si>
    <t>local_input.html</t>
  </si>
  <si>
    <t>Displays favorite locations</t>
  </si>
  <si>
    <t>locale_selector</t>
  </si>
  <si>
    <t>&lt;&lt;&lt;&lt;&lt;&lt;</t>
  </si>
  <si>
    <t>locale</t>
  </si>
  <si>
    <t>&lt;&lt;&lt;&lt;&lt;&lt;&lt;</t>
  </si>
  <si>
    <t>locale.keyup</t>
  </si>
  <si>
    <t>Sends value of locale textbox to autocomplete server</t>
  </si>
  <si>
    <t>selected_locations</t>
  </si>
  <si>
    <t>Sends DIV of autocomplete options</t>
  </si>
  <si>
    <t>locale_add</t>
  </si>
  <si>
    <t>frm_locale.submit</t>
  </si>
  <si>
    <t>Adds new locale to user's list</t>
  </si>
  <si>
    <t>locale, cache_curent, venue_count</t>
  </si>
  <si>
    <t>update_locale_cache</t>
  </si>
  <si>
    <t>Callback function that updates the locale cache if needed</t>
  </si>
  <si>
    <t>cache_update_step</t>
  </si>
  <si>
    <t>locale, venue_page, venue_sample_size</t>
  </si>
  <si>
    <t>Iterate 1 step of the update cache process</t>
  </si>
  <si>
    <t>pageno, pagecnt</t>
  </si>
  <si>
    <t>progressbar</t>
  </si>
  <si>
    <t>Shows bar graph of cache update progress</t>
  </si>
  <si>
    <t>Iterate subsequent step of the update cache process  if needed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</si>
</sst>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%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FF"/>
      <name val="Arial"/>
      <family val="2"/>
      <charset val="1"/>
    </font>
    <font>
      <b val="true"/>
      <i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9.5"/>
      <name val="Arial"/>
      <family val="2"/>
      <charset val="1"/>
    </font>
    <font>
      <u val="single"/>
      <sz val="9"/>
      <name val="Arial"/>
      <family val="2"/>
      <charset val="1"/>
    </font>
    <font>
      <sz val="9.5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.5"/>
      <color rgb="FF000000"/>
      <name val="Consolas"/>
      <family val="2"/>
      <charset val="1"/>
    </font>
    <font>
      <b val="true"/>
      <sz val="9.5"/>
      <color rgb="FF1E7C70"/>
      <name val="Consolas"/>
      <family val="2"/>
      <charset val="1"/>
    </font>
    <font>
      <b val="true"/>
      <sz val="9.5"/>
      <color rgb="FF4F76AC"/>
      <name val="Consolas"/>
      <family val="2"/>
      <charset val="1"/>
    </font>
    <font>
      <sz val="9.5"/>
      <color rgb="FF4F76AC"/>
      <name val="Consolas"/>
      <family val="2"/>
      <charset val="1"/>
    </font>
    <font>
      <sz val="9.5"/>
      <color rgb="FF000000"/>
      <name val="Consolas"/>
      <family val="2"/>
      <charset val="1"/>
    </font>
    <font>
      <sz val="9.5"/>
      <color rgb="FF1E7C70"/>
      <name val="Consolas"/>
      <family val="2"/>
      <charset val="1"/>
    </font>
    <font>
      <sz val="9.5"/>
      <color rgb="FF823125"/>
      <name val="Consolas"/>
      <family val="2"/>
      <charset val="1"/>
    </font>
    <font>
      <sz val="9.5"/>
      <color rgb="FF9B5F9B"/>
      <name val="Consolas"/>
      <family val="2"/>
      <charset val="1"/>
    </font>
    <font>
      <b val="true"/>
      <sz val="10"/>
      <color rgb="FF000000"/>
      <name val="Consolas"/>
      <family val="2"/>
      <charset val="1"/>
    </font>
    <font>
      <sz val="10"/>
      <color rgb="FF000000"/>
      <name val="Consolas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.5"/>
      <name val="Consolas"/>
      <family val="2"/>
      <charset val="1"/>
    </font>
    <font>
      <i val="true"/>
      <sz val="10"/>
      <name val="Arial"/>
      <family val="2"/>
      <charset val="1"/>
    </font>
    <font>
      <sz val="9.5"/>
      <color rgb="FF000000"/>
      <name val="Consolas"/>
      <family val="2"/>
    </font>
    <font>
      <sz val="9.5"/>
      <color rgb="FF1E7C70"/>
      <name val="Consolas"/>
      <family val="2"/>
    </font>
    <font>
      <sz val="9.5"/>
      <color rgb="FF823125"/>
      <name val="Consolas"/>
      <family val="2"/>
    </font>
    <font>
      <b val="true"/>
      <i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E7C70"/>
      <rgbColor rgb="FFC0C0C0"/>
      <rgbColor rgb="FF9B5F9B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76AC"/>
      <rgbColor rgb="FF969696"/>
      <rgbColor rgb="FF003366"/>
      <rgbColor rgb="FF339966"/>
      <rgbColor rgb="FF003300"/>
      <rgbColor rgb="FF333300"/>
      <rgbColor rgb="FF823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1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90" zoomScaleNormal="9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1" width="15.6479591836735"/>
    <col collapsed="false" hidden="false" max="2" min="2" style="1" width="62.9081632653061"/>
    <col collapsed="false" hidden="false" max="3" min="3" style="1" width="26.4387755102041"/>
    <col collapsed="false" hidden="false" max="4" min="4" style="1" width="23.1530612244898"/>
    <col collapsed="false" hidden="false" max="5" min="5" style="1" width="8.34183673469388"/>
    <col collapsed="false" hidden="false" max="6" min="6" style="1" width="8.45918367346939"/>
    <col collapsed="false" hidden="false" max="7" min="7" style="1" width="8.34183673469388"/>
    <col collapsed="false" hidden="false" max="8" min="8" style="1" width="23.5051020408163"/>
    <col collapsed="false" hidden="false" max="9" min="9" style="1" width="22.9132653061224"/>
    <col collapsed="false" hidden="false" max="10" min="10" style="2" width="7.51530612244898"/>
    <col collapsed="false" hidden="false" max="11" min="11" style="2" width="9.63775510204082"/>
    <col collapsed="false" hidden="false" max="12" min="12" style="2" width="11.0408163265306"/>
    <col collapsed="false" hidden="false" max="13" min="13" style="1" width="31.6683673469388"/>
    <col collapsed="false" hidden="false" max="14" min="14" style="1" width="17.3979591836735"/>
    <col collapsed="false" hidden="false" max="15" min="15" style="1" width="43.3673469387755"/>
    <col collapsed="false" hidden="false" max="16" min="16" style="2" width="11.5204081632653"/>
    <col collapsed="false" hidden="false" max="1025" min="17" style="1" width="11.520408163265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2.8" hidden="false" customHeight="false" outlineLevel="0" collapsed="false">
      <c r="A3" s="3" t="s">
        <v>1</v>
      </c>
      <c r="B3" s="4"/>
      <c r="C3" s="3" t="s">
        <v>2</v>
      </c>
      <c r="D3" s="4"/>
      <c r="E3" s="4"/>
      <c r="F3" s="4"/>
      <c r="G3" s="4"/>
      <c r="H3" s="4"/>
      <c r="I3" s="4"/>
      <c r="J3" s="5"/>
      <c r="K3" s="5"/>
      <c r="L3" s="5"/>
      <c r="M3" s="3" t="s">
        <v>3</v>
      </c>
      <c r="N3" s="4"/>
      <c r="O3" s="6"/>
      <c r="P3" s="7" t="s">
        <v>4</v>
      </c>
      <c r="Q3" s="1" t="s">
        <v>5</v>
      </c>
      <c r="R3" s="1" t="s">
        <v>6</v>
      </c>
      <c r="S3" s="1" t="s">
        <v>7</v>
      </c>
      <c r="T3" s="0"/>
      <c r="U3" s="0"/>
      <c r="V3" s="0"/>
    </row>
    <row r="4" customFormat="false" ht="12.8" hidden="false" customHeight="false" outlineLevel="0" collapsed="false">
      <c r="A4" s="8"/>
      <c r="B4" s="0"/>
      <c r="C4" s="8"/>
      <c r="D4" s="0"/>
      <c r="E4" s="0"/>
      <c r="F4" s="0"/>
      <c r="G4" s="0"/>
      <c r="H4" s="0"/>
      <c r="I4" s="0"/>
      <c r="J4" s="0"/>
      <c r="K4" s="0"/>
      <c r="L4" s="0"/>
      <c r="M4" s="9" t="s">
        <v>8</v>
      </c>
      <c r="N4" s="10" t="s">
        <v>9</v>
      </c>
      <c r="O4" s="11" t="s">
        <v>10</v>
      </c>
      <c r="P4" s="0"/>
      <c r="Q4" s="0"/>
      <c r="R4" s="0"/>
      <c r="S4" s="0"/>
      <c r="T4" s="0"/>
      <c r="U4" s="0"/>
      <c r="V4" s="0"/>
    </row>
    <row r="5" customFormat="false" ht="12.8" hidden="false" customHeight="false" outlineLevel="0" collapsed="false">
      <c r="A5" s="12" t="s">
        <v>11</v>
      </c>
      <c r="B5" s="1" t="s">
        <v>12</v>
      </c>
      <c r="C5" s="9" t="s">
        <v>13</v>
      </c>
      <c r="D5" s="13"/>
      <c r="E5" s="13"/>
      <c r="F5" s="13"/>
      <c r="G5" s="13"/>
      <c r="H5" s="0"/>
      <c r="I5" s="0"/>
      <c r="J5" s="0"/>
      <c r="K5" s="0"/>
      <c r="L5" s="0"/>
      <c r="M5" s="8" t="s">
        <v>14</v>
      </c>
      <c r="N5" s="14" t="s">
        <v>15</v>
      </c>
      <c r="O5" s="15" t="s">
        <v>16</v>
      </c>
      <c r="P5" s="2" t="s">
        <v>17</v>
      </c>
      <c r="Q5" s="16" t="n">
        <f aca="false">IF(P5="Done", 1, 0)</f>
        <v>1</v>
      </c>
      <c r="R5" s="16" t="n">
        <f aca="false">IF(P5="Todo", 1, 0)</f>
        <v>0</v>
      </c>
      <c r="S5" s="0"/>
      <c r="T5" s="0"/>
      <c r="U5" s="0"/>
      <c r="V5" s="0"/>
    </row>
    <row r="6" customFormat="false" ht="12.8" hidden="false" customHeight="false" outlineLevel="0" collapsed="false">
      <c r="A6" s="8" t="s">
        <v>18</v>
      </c>
      <c r="B6" s="1" t="s">
        <v>19</v>
      </c>
      <c r="C6" s="8"/>
      <c r="D6" s="0"/>
      <c r="E6" s="0"/>
      <c r="F6" s="0"/>
      <c r="G6" s="0"/>
      <c r="H6" s="0"/>
      <c r="I6" s="0"/>
      <c r="J6" s="0"/>
      <c r="K6" s="0"/>
      <c r="L6" s="0"/>
      <c r="M6" s="8"/>
      <c r="N6" s="14"/>
      <c r="O6" s="0"/>
      <c r="P6" s="0"/>
      <c r="Q6" s="16"/>
      <c r="R6" s="0"/>
      <c r="S6" s="0"/>
      <c r="T6" s="0"/>
      <c r="U6" s="0"/>
      <c r="V6" s="0"/>
    </row>
    <row r="7" customFormat="false" ht="12.8" hidden="false" customHeight="false" outlineLevel="0" collapsed="false">
      <c r="A7" s="8" t="s">
        <v>20</v>
      </c>
      <c r="B7" s="1" t="s">
        <v>21</v>
      </c>
      <c r="C7" s="9" t="s">
        <v>22</v>
      </c>
      <c r="D7" s="0"/>
      <c r="E7" s="0"/>
      <c r="F7" s="1" t="s">
        <v>5</v>
      </c>
      <c r="G7" s="1" t="s">
        <v>6</v>
      </c>
      <c r="H7" s="0"/>
      <c r="I7" s="0"/>
      <c r="J7" s="0"/>
      <c r="K7" s="1" t="s">
        <v>5</v>
      </c>
      <c r="L7" s="1" t="s">
        <v>6</v>
      </c>
      <c r="M7" s="14" t="s">
        <v>23</v>
      </c>
      <c r="N7" s="14" t="s">
        <v>24</v>
      </c>
      <c r="O7" s="15" t="s">
        <v>25</v>
      </c>
      <c r="P7" s="2" t="s">
        <v>17</v>
      </c>
      <c r="Q7" s="16" t="n">
        <f aca="false">IF(P7="Done", 1, 0)</f>
        <v>1</v>
      </c>
      <c r="R7" s="16" t="n">
        <f aca="false">IF(P7="Todo", 1, 0)</f>
        <v>0</v>
      </c>
      <c r="S7" s="0"/>
      <c r="T7" s="0"/>
      <c r="U7" s="0"/>
      <c r="V7" s="0"/>
    </row>
    <row r="8" customFormat="false" ht="12.8" hidden="false" customHeight="false" outlineLevel="0" collapsed="false">
      <c r="A8" s="8" t="s">
        <v>26</v>
      </c>
      <c r="B8" s="1" t="s">
        <v>27</v>
      </c>
      <c r="C8" s="9" t="s">
        <v>28</v>
      </c>
      <c r="D8" s="17" t="s">
        <v>29</v>
      </c>
      <c r="E8" s="17" t="s">
        <v>17</v>
      </c>
      <c r="F8" s="16" t="n">
        <f aca="false">IF(E8="Done", 1, 0)</f>
        <v>1</v>
      </c>
      <c r="G8" s="16" t="n">
        <f aca="false">IF(E8="Todo", 1, 0)</f>
        <v>0</v>
      </c>
      <c r="H8" s="0"/>
      <c r="I8" s="0"/>
      <c r="J8" s="0"/>
      <c r="K8" s="0"/>
      <c r="L8" s="0"/>
      <c r="M8" s="14"/>
      <c r="N8" s="14"/>
      <c r="O8" s="15"/>
      <c r="P8" s="0"/>
      <c r="Q8" s="16"/>
      <c r="R8" s="0"/>
      <c r="S8" s="0"/>
      <c r="T8" s="0"/>
      <c r="U8" s="0"/>
      <c r="V8" s="0"/>
    </row>
    <row r="9" customFormat="false" ht="12.8" hidden="false" customHeight="false" outlineLevel="0" collapsed="false">
      <c r="A9" s="8" t="s">
        <v>30</v>
      </c>
      <c r="B9" s="1" t="s">
        <v>31</v>
      </c>
      <c r="C9" s="8" t="s">
        <v>32</v>
      </c>
      <c r="D9" s="17" t="s">
        <v>33</v>
      </c>
      <c r="E9" s="17" t="s">
        <v>17</v>
      </c>
      <c r="F9" s="16" t="n">
        <f aca="false">IF(E9="Done", 1, 0)</f>
        <v>1</v>
      </c>
      <c r="G9" s="16" t="n">
        <f aca="false">IF(E9="Todo", 1, 0)</f>
        <v>0</v>
      </c>
      <c r="H9" s="0"/>
      <c r="I9" s="0"/>
      <c r="J9" s="0"/>
      <c r="K9" s="0"/>
      <c r="L9" s="0"/>
      <c r="M9" s="14" t="s">
        <v>34</v>
      </c>
      <c r="N9" s="14" t="s">
        <v>35</v>
      </c>
      <c r="O9" s="1" t="s">
        <v>36</v>
      </c>
      <c r="P9" s="2" t="s">
        <v>17</v>
      </c>
      <c r="Q9" s="16" t="n">
        <f aca="false">IF(P9="Done", 1, 0)</f>
        <v>1</v>
      </c>
      <c r="R9" s="16" t="n">
        <f aca="false">IF(P9="Todo", 1, 0)</f>
        <v>0</v>
      </c>
      <c r="S9" s="0"/>
      <c r="T9" s="0"/>
      <c r="U9" s="0"/>
      <c r="V9" s="0"/>
    </row>
    <row r="10" customFormat="false" ht="12.8" hidden="false" customHeight="false" outlineLevel="0" collapsed="false">
      <c r="A10" s="8" t="s">
        <v>37</v>
      </c>
      <c r="B10" s="1" t="s">
        <v>38</v>
      </c>
      <c r="C10" s="8"/>
      <c r="D10" s="17" t="s">
        <v>39</v>
      </c>
      <c r="E10" s="17" t="s">
        <v>17</v>
      </c>
      <c r="F10" s="16" t="n">
        <f aca="false">IF(E10="Done", 1, 0)</f>
        <v>1</v>
      </c>
      <c r="G10" s="16" t="n">
        <f aca="false">IF(E10="Todo", 1, 0)</f>
        <v>0</v>
      </c>
      <c r="H10" s="0"/>
      <c r="I10" s="0"/>
      <c r="J10" s="0"/>
      <c r="K10" s="0"/>
      <c r="L10" s="0"/>
      <c r="M10" s="0"/>
      <c r="N10" s="0"/>
      <c r="O10" s="0"/>
      <c r="P10" s="0"/>
      <c r="Q10" s="16"/>
      <c r="R10" s="0"/>
      <c r="S10" s="0"/>
      <c r="T10" s="0"/>
      <c r="U10" s="0"/>
      <c r="V10" s="0"/>
    </row>
    <row r="11" customFormat="false" ht="12.8" hidden="false" customHeight="false" outlineLevel="0" collapsed="false">
      <c r="A11" s="8" t="s">
        <v>40</v>
      </c>
      <c r="B11" s="1" t="s">
        <v>41</v>
      </c>
      <c r="C11" s="8"/>
      <c r="D11" s="0"/>
      <c r="E11" s="0"/>
      <c r="F11" s="0"/>
      <c r="G11" s="0"/>
      <c r="H11" s="0"/>
      <c r="I11" s="0"/>
      <c r="J11" s="0"/>
      <c r="K11" s="0"/>
      <c r="L11" s="0"/>
      <c r="M11" s="8" t="s">
        <v>42</v>
      </c>
      <c r="N11" s="14" t="s">
        <v>43</v>
      </c>
      <c r="O11" s="15" t="s">
        <v>44</v>
      </c>
      <c r="P11" s="2" t="s">
        <v>17</v>
      </c>
      <c r="Q11" s="16" t="n">
        <f aca="false">IF(P11="Done", 1, 0)</f>
        <v>1</v>
      </c>
      <c r="R11" s="16" t="n">
        <f aca="false">IF(P11="Todo", 1, 0)</f>
        <v>0</v>
      </c>
      <c r="S11" s="0"/>
      <c r="T11" s="0"/>
      <c r="U11" s="0"/>
      <c r="V11" s="0"/>
    </row>
    <row r="12" customFormat="false" ht="12.8" hidden="false" customHeight="false" outlineLevel="0" collapsed="false">
      <c r="A12" s="8" t="s">
        <v>45</v>
      </c>
      <c r="B12" s="1" t="s">
        <v>46</v>
      </c>
      <c r="C12" s="8"/>
      <c r="D12" s="0"/>
      <c r="E12" s="0"/>
      <c r="F12" s="0"/>
      <c r="G12" s="0"/>
      <c r="H12" s="0"/>
      <c r="I12" s="0"/>
      <c r="J12" s="0"/>
      <c r="K12" s="0"/>
      <c r="L12" s="0"/>
      <c r="M12" s="8"/>
      <c r="N12" s="14"/>
      <c r="O12" s="15"/>
      <c r="P12" s="0"/>
      <c r="Q12" s="16"/>
      <c r="R12" s="0"/>
      <c r="S12" s="0"/>
      <c r="T12" s="0"/>
      <c r="U12" s="0"/>
      <c r="V12" s="0"/>
    </row>
    <row r="13" customFormat="false" ht="12.8" hidden="false" customHeight="false" outlineLevel="0" collapsed="false">
      <c r="A13" s="8" t="s">
        <v>47</v>
      </c>
      <c r="B13" s="1" t="s">
        <v>48</v>
      </c>
      <c r="C13" s="9" t="s">
        <v>49</v>
      </c>
      <c r="D13" s="17" t="s">
        <v>50</v>
      </c>
      <c r="E13" s="17" t="s">
        <v>17</v>
      </c>
      <c r="F13" s="16" t="n">
        <f aca="false">IF(E13="Done", 1, 0)</f>
        <v>1</v>
      </c>
      <c r="G13" s="16" t="n">
        <f aca="false">IF(E13="Todo", 1, 0)</f>
        <v>0</v>
      </c>
      <c r="H13" s="13" t="s">
        <v>51</v>
      </c>
      <c r="I13" s="17" t="s">
        <v>52</v>
      </c>
      <c r="J13" s="2" t="s">
        <v>17</v>
      </c>
      <c r="K13" s="16" t="n">
        <f aca="false">IF(J13="Done", 1, 0)</f>
        <v>1</v>
      </c>
      <c r="L13" s="16" t="n">
        <f aca="false">IF(J13="Todo", 1, 0)</f>
        <v>0</v>
      </c>
      <c r="M13" s="8" t="s">
        <v>53</v>
      </c>
      <c r="N13" s="14" t="s">
        <v>54</v>
      </c>
      <c r="O13" s="15" t="s">
        <v>55</v>
      </c>
      <c r="P13" s="2" t="s">
        <v>17</v>
      </c>
      <c r="Q13" s="16" t="n">
        <f aca="false">IF(P13="Done", 1, 0)</f>
        <v>1</v>
      </c>
      <c r="R13" s="16" t="n">
        <f aca="false">IF(P13="Todo", 1, 0)</f>
        <v>0</v>
      </c>
      <c r="S13" s="0"/>
      <c r="T13" s="0"/>
      <c r="U13" s="0"/>
      <c r="V13" s="0"/>
    </row>
    <row r="14" customFormat="false" ht="12.8" hidden="false" customHeight="false" outlineLevel="0" collapsed="false">
      <c r="A14" s="8" t="s">
        <v>56</v>
      </c>
      <c r="B14" s="1" t="s">
        <v>57</v>
      </c>
      <c r="C14" s="8" t="s">
        <v>58</v>
      </c>
      <c r="D14" s="0"/>
      <c r="E14" s="0"/>
      <c r="F14" s="0"/>
      <c r="G14" s="0"/>
      <c r="H14" s="1" t="s">
        <v>59</v>
      </c>
      <c r="I14" s="0"/>
      <c r="J14" s="0"/>
      <c r="K14" s="0"/>
      <c r="L14" s="0"/>
      <c r="M14" s="8"/>
      <c r="N14" s="14"/>
      <c r="O14" s="15"/>
      <c r="P14" s="0"/>
      <c r="Q14" s="16"/>
      <c r="R14" s="0"/>
      <c r="S14" s="0"/>
      <c r="T14" s="0"/>
      <c r="U14" s="0"/>
      <c r="V14" s="0"/>
    </row>
    <row r="15" customFormat="false" ht="12.8" hidden="false" customHeight="false" outlineLevel="0" collapsed="false">
      <c r="A15" s="8"/>
      <c r="B15" s="1" t="s">
        <v>60</v>
      </c>
      <c r="C15" s="8" t="s">
        <v>61</v>
      </c>
      <c r="D15" s="0"/>
      <c r="E15" s="0"/>
      <c r="F15" s="0"/>
      <c r="G15" s="0"/>
      <c r="H15" s="1" t="s">
        <v>62</v>
      </c>
      <c r="I15" s="0"/>
      <c r="J15" s="0"/>
      <c r="K15" s="0"/>
      <c r="L15" s="0"/>
      <c r="M15" s="8" t="s">
        <v>63</v>
      </c>
      <c r="N15" s="14" t="s">
        <v>64</v>
      </c>
      <c r="O15" s="15" t="s">
        <v>65</v>
      </c>
      <c r="P15" s="2" t="s">
        <v>17</v>
      </c>
      <c r="Q15" s="16" t="n">
        <f aca="false">IF(P15="Done", 1, 0)</f>
        <v>1</v>
      </c>
      <c r="R15" s="16" t="n">
        <f aca="false">IF(P15="Todo", 1, 0)</f>
        <v>0</v>
      </c>
      <c r="S15" s="0"/>
      <c r="T15" s="0"/>
      <c r="U15" s="0"/>
      <c r="V15" s="0"/>
    </row>
    <row r="16" customFormat="false" ht="12.8" hidden="false" customHeight="false" outlineLevel="0" collapsed="false">
      <c r="A16" s="8"/>
      <c r="B16" s="1" t="s">
        <v>66</v>
      </c>
      <c r="C16" s="8" t="s">
        <v>67</v>
      </c>
      <c r="D16" s="17" t="s">
        <v>68</v>
      </c>
      <c r="E16" s="17" t="s">
        <v>17</v>
      </c>
      <c r="F16" s="16" t="n">
        <f aca="false">IF(E16="Done", 1, 0)</f>
        <v>1</v>
      </c>
      <c r="G16" s="16" t="n">
        <f aca="false">IF(E16="Todo", 1, 0)</f>
        <v>0</v>
      </c>
      <c r="H16" s="0"/>
      <c r="I16" s="0"/>
      <c r="J16" s="0"/>
      <c r="K16" s="0"/>
      <c r="L16" s="0"/>
      <c r="M16" s="8"/>
      <c r="N16" s="14"/>
      <c r="O16" s="15"/>
      <c r="P16" s="0"/>
      <c r="Q16" s="16"/>
      <c r="R16" s="0"/>
      <c r="S16" s="0"/>
      <c r="T16" s="0"/>
      <c r="U16" s="0"/>
      <c r="V16" s="0"/>
    </row>
    <row r="17" customFormat="false" ht="12.8" hidden="false" customHeight="false" outlineLevel="0" collapsed="false">
      <c r="A17" s="0"/>
      <c r="B17" s="1" t="s">
        <v>69</v>
      </c>
      <c r="C17" s="1" t="s">
        <v>70</v>
      </c>
      <c r="D17" s="17" t="s">
        <v>71</v>
      </c>
      <c r="E17" s="17" t="s">
        <v>17</v>
      </c>
      <c r="F17" s="16" t="n">
        <f aca="false">IF(E17="Done", 1, 0)</f>
        <v>1</v>
      </c>
      <c r="G17" s="16" t="n">
        <f aca="false">IF(E17="Todo", 1, 0)</f>
        <v>0</v>
      </c>
      <c r="H17" s="13" t="s">
        <v>72</v>
      </c>
      <c r="I17" s="0"/>
      <c r="J17" s="0"/>
      <c r="K17" s="0"/>
      <c r="L17" s="0"/>
      <c r="M17" s="8" t="s">
        <v>73</v>
      </c>
      <c r="N17" s="14" t="s">
        <v>74</v>
      </c>
      <c r="O17" s="18" t="s">
        <v>75</v>
      </c>
      <c r="P17" s="2" t="s">
        <v>17</v>
      </c>
      <c r="Q17" s="16" t="n">
        <f aca="false">IF(P17="Done", 1, 0)</f>
        <v>1</v>
      </c>
      <c r="R17" s="16" t="n">
        <f aca="false">IF(P17="Todo", 1, 0)</f>
        <v>0</v>
      </c>
      <c r="S17" s="0"/>
      <c r="T17" s="0"/>
      <c r="U17" s="0"/>
      <c r="V17" s="0"/>
    </row>
    <row r="18" customFormat="false" ht="12.8" hidden="false" customHeight="false" outlineLevel="0" collapsed="false">
      <c r="A18" s="0"/>
      <c r="B18" s="0"/>
      <c r="C18" s="8" t="s">
        <v>76</v>
      </c>
      <c r="D18" s="17" t="s">
        <v>77</v>
      </c>
      <c r="E18" s="17" t="s">
        <v>6</v>
      </c>
      <c r="F18" s="16" t="n">
        <f aca="false">IF(E18="Done", 1, 0)</f>
        <v>0</v>
      </c>
      <c r="G18" s="16" t="n">
        <f aca="false">IF(E18="Todo", 1, 0)</f>
        <v>1</v>
      </c>
      <c r="H18" s="1" t="s">
        <v>78</v>
      </c>
      <c r="I18" s="17" t="s">
        <v>79</v>
      </c>
      <c r="J18" s="2" t="s">
        <v>17</v>
      </c>
      <c r="K18" s="16" t="n">
        <f aca="false">IF(J18="Done", 1, 0)</f>
        <v>1</v>
      </c>
      <c r="L18" s="16" t="n">
        <f aca="false">IF(J18="Todo", 1, 0)</f>
        <v>0</v>
      </c>
      <c r="M18" s="8"/>
      <c r="N18" s="14"/>
      <c r="O18" s="15"/>
      <c r="P18" s="0"/>
      <c r="Q18" s="16"/>
      <c r="R18" s="0"/>
      <c r="S18" s="0"/>
      <c r="T18" s="0"/>
      <c r="U18" s="0"/>
      <c r="V18" s="0"/>
    </row>
    <row r="19" customFormat="false" ht="12.8" hidden="false" customHeight="false" outlineLevel="0" collapsed="false">
      <c r="A19" s="12" t="s">
        <v>80</v>
      </c>
      <c r="B19" s="1" t="s">
        <v>81</v>
      </c>
      <c r="C19" s="0"/>
      <c r="D19" s="0"/>
      <c r="E19" s="0"/>
      <c r="F19" s="0"/>
      <c r="G19" s="0"/>
      <c r="H19" s="19" t="s">
        <v>82</v>
      </c>
      <c r="I19" s="17" t="s">
        <v>83</v>
      </c>
      <c r="J19" s="2" t="s">
        <v>6</v>
      </c>
      <c r="K19" s="16" t="n">
        <f aca="false">IF(J19="Done", 1, 0)</f>
        <v>0</v>
      </c>
      <c r="L19" s="16" t="n">
        <f aca="false">IF(J19="Todo", 1, 0)</f>
        <v>1</v>
      </c>
      <c r="M19" s="0" t="s">
        <v>84</v>
      </c>
      <c r="N19" s="0" t="s">
        <v>85</v>
      </c>
      <c r="O19" s="20" t="s">
        <v>86</v>
      </c>
      <c r="P19" s="0"/>
      <c r="Q19" s="0"/>
      <c r="R19" s="0"/>
      <c r="S19" s="0"/>
      <c r="T19" s="0"/>
      <c r="U19" s="0"/>
      <c r="V19" s="0"/>
    </row>
    <row r="20" customFormat="false" ht="12.8" hidden="false" customHeight="false" outlineLevel="0" collapsed="false">
      <c r="A20" s="8" t="s">
        <v>18</v>
      </c>
      <c r="B20" s="1" t="s">
        <v>19</v>
      </c>
      <c r="C20" s="0"/>
      <c r="D20" s="0"/>
      <c r="E20" s="0"/>
      <c r="F20" s="0"/>
      <c r="G20" s="0"/>
      <c r="H20" s="1" t="s">
        <v>87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</row>
    <row r="21" customFormat="false" ht="12.8" hidden="false" customHeight="false" outlineLevel="0" collapsed="false">
      <c r="A21" s="8" t="s">
        <v>88</v>
      </c>
      <c r="B21" s="1" t="s">
        <v>89</v>
      </c>
      <c r="C21" s="9" t="s">
        <v>90</v>
      </c>
      <c r="D21" s="17" t="s">
        <v>68</v>
      </c>
      <c r="E21" s="17" t="s">
        <v>17</v>
      </c>
      <c r="F21" s="16" t="n">
        <f aca="false">IF(E21="Done", 1, 0)</f>
        <v>1</v>
      </c>
      <c r="G21" s="16" t="n">
        <f aca="false">IF(E21="Todo", 1, 0)</f>
        <v>0</v>
      </c>
      <c r="H21" s="1" t="s">
        <v>91</v>
      </c>
      <c r="I21" s="0"/>
      <c r="J21" s="0"/>
      <c r="K21" s="0"/>
      <c r="L21" s="0"/>
      <c r="M21" s="8" t="s">
        <v>92</v>
      </c>
      <c r="N21" s="14" t="s">
        <v>93</v>
      </c>
      <c r="O21" s="15" t="s">
        <v>94</v>
      </c>
      <c r="P21" s="2" t="s">
        <v>6</v>
      </c>
      <c r="Q21" s="16" t="n">
        <f aca="false">IF(P21="Done", 1, 0)</f>
        <v>0</v>
      </c>
      <c r="R21" s="16" t="n">
        <f aca="false">IF(P21="Todo", 1, 0)</f>
        <v>1</v>
      </c>
      <c r="S21" s="1" t="n">
        <v>0.5</v>
      </c>
    </row>
    <row r="22" customFormat="false" ht="12.8" hidden="false" customHeight="false" outlineLevel="0" collapsed="false">
      <c r="A22" s="8" t="s">
        <v>95</v>
      </c>
      <c r="B22" s="1" t="s">
        <v>96</v>
      </c>
      <c r="C22" s="8" t="s">
        <v>97</v>
      </c>
      <c r="D22" s="0"/>
      <c r="E22" s="0"/>
      <c r="F22" s="0"/>
      <c r="G22" s="0"/>
      <c r="H22" s="1" t="s">
        <v>98</v>
      </c>
      <c r="I22" s="0"/>
      <c r="J22" s="0"/>
      <c r="K22" s="0"/>
      <c r="L22" s="0"/>
      <c r="M22" s="8"/>
      <c r="N22" s="14"/>
      <c r="O22" s="15"/>
      <c r="P22" s="0"/>
      <c r="Q22" s="16"/>
      <c r="R22" s="0"/>
      <c r="S22" s="0"/>
    </row>
    <row r="23" customFormat="false" ht="12.8" hidden="false" customHeight="false" outlineLevel="0" collapsed="false">
      <c r="A23" s="8" t="s">
        <v>99</v>
      </c>
      <c r="B23" s="1" t="s">
        <v>100</v>
      </c>
      <c r="C23" s="0"/>
      <c r="D23" s="0"/>
      <c r="E23" s="0"/>
      <c r="F23" s="0"/>
      <c r="G23" s="0"/>
      <c r="H23" s="1" t="s">
        <v>101</v>
      </c>
      <c r="I23" s="21" t="s">
        <v>102</v>
      </c>
      <c r="J23" s="2" t="s">
        <v>6</v>
      </c>
      <c r="K23" s="16" t="n">
        <f aca="false">IF(J23="Done", 1, 0)</f>
        <v>0</v>
      </c>
      <c r="L23" s="16" t="n">
        <f aca="false">IF(J23="Todo", 1, 0)</f>
        <v>1</v>
      </c>
      <c r="M23" s="8" t="s">
        <v>103</v>
      </c>
      <c r="N23" s="14" t="s">
        <v>104</v>
      </c>
      <c r="O23" s="15" t="s">
        <v>105</v>
      </c>
      <c r="P23" s="2" t="s">
        <v>17</v>
      </c>
      <c r="Q23" s="16" t="n">
        <f aca="false">IF(P23="Done", 1, 0)</f>
        <v>1</v>
      </c>
      <c r="R23" s="16" t="n">
        <f aca="false">IF(P23="Todo", 1, 0)</f>
        <v>0</v>
      </c>
      <c r="S23" s="0"/>
    </row>
    <row r="24" customFormat="false" ht="12.8" hidden="false" customHeight="false" outlineLevel="0" collapsed="false">
      <c r="A24" s="8" t="s">
        <v>37</v>
      </c>
      <c r="B24" s="1" t="s">
        <v>106</v>
      </c>
      <c r="C24" s="8"/>
      <c r="D24" s="0"/>
      <c r="E24" s="0"/>
      <c r="F24" s="0"/>
      <c r="G24" s="0"/>
      <c r="H24" s="22" t="s">
        <v>107</v>
      </c>
      <c r="I24" s="21" t="s">
        <v>108</v>
      </c>
      <c r="J24" s="2" t="s">
        <v>6</v>
      </c>
      <c r="K24" s="16" t="n">
        <f aca="false">IF(J24="Done", 1, 0)</f>
        <v>0</v>
      </c>
      <c r="L24" s="16" t="n">
        <f aca="false">IF(J24="Todo", 1, 0)</f>
        <v>1</v>
      </c>
      <c r="M24" s="8"/>
      <c r="N24" s="14"/>
      <c r="O24" s="15"/>
      <c r="P24" s="0"/>
      <c r="Q24" s="16"/>
      <c r="R24" s="0"/>
      <c r="S24" s="0"/>
    </row>
    <row r="25" customFormat="false" ht="12.8" hidden="false" customHeight="false" outlineLevel="0" collapsed="false">
      <c r="A25" s="8" t="s">
        <v>109</v>
      </c>
      <c r="B25" s="1" t="s">
        <v>110</v>
      </c>
      <c r="C25" s="8"/>
      <c r="D25" s="0"/>
      <c r="E25" s="0"/>
      <c r="F25" s="0"/>
      <c r="G25" s="0"/>
      <c r="H25" s="1" t="s">
        <v>111</v>
      </c>
      <c r="I25" s="17" t="s">
        <v>112</v>
      </c>
      <c r="J25" s="2" t="s">
        <v>6</v>
      </c>
      <c r="K25" s="16" t="n">
        <f aca="false">IF(J25="Done", 1, 0)</f>
        <v>0</v>
      </c>
      <c r="L25" s="16" t="n">
        <f aca="false">IF(J25="Todo", 1, 0)</f>
        <v>1</v>
      </c>
      <c r="M25" s="8" t="s">
        <v>113</v>
      </c>
      <c r="N25" s="14" t="s">
        <v>114</v>
      </c>
      <c r="O25" s="15" t="s">
        <v>115</v>
      </c>
      <c r="P25" s="2" t="s">
        <v>17</v>
      </c>
      <c r="Q25" s="16" t="n">
        <f aca="false">IF(P25="Done", 1, 0)</f>
        <v>1</v>
      </c>
      <c r="R25" s="16" t="n">
        <f aca="false">IF(P25="Todo", 1, 0)</f>
        <v>0</v>
      </c>
      <c r="S25" s="0"/>
    </row>
    <row r="26" customFormat="false" ht="12.8" hidden="false" customHeight="false" outlineLevel="0" collapsed="false">
      <c r="A26" s="0"/>
      <c r="B26" s="1" t="s">
        <v>69</v>
      </c>
      <c r="C26" s="8"/>
      <c r="D26" s="0"/>
      <c r="E26" s="0"/>
      <c r="F26" s="0"/>
      <c r="G26" s="0"/>
      <c r="H26" s="22" t="s">
        <v>116</v>
      </c>
      <c r="I26" s="17" t="s">
        <v>117</v>
      </c>
      <c r="J26" s="2" t="s">
        <v>6</v>
      </c>
      <c r="K26" s="16" t="n">
        <f aca="false">IF(J26="Done", 1, 0)</f>
        <v>0</v>
      </c>
      <c r="L26" s="16" t="n">
        <f aca="false">IF(J26="Todo", 1, 0)</f>
        <v>1</v>
      </c>
      <c r="M26" s="8"/>
      <c r="N26" s="14"/>
      <c r="O26" s="15"/>
      <c r="P26" s="0"/>
      <c r="Q26" s="16"/>
      <c r="R26" s="0"/>
      <c r="S26" s="0"/>
    </row>
    <row r="27" customFormat="false" ht="12.8" hidden="false" customHeight="false" outlineLevel="0" collapsed="false">
      <c r="A27" s="0"/>
      <c r="B27" s="0"/>
      <c r="C27" s="9" t="s">
        <v>118</v>
      </c>
      <c r="D27" s="17" t="s">
        <v>71</v>
      </c>
      <c r="E27" s="17" t="s">
        <v>17</v>
      </c>
      <c r="F27" s="16" t="n">
        <f aca="false">IF(E27="Done", 1, 0)</f>
        <v>1</v>
      </c>
      <c r="G27" s="16" t="n">
        <f aca="false">IF(E27="Todo", 1, 0)</f>
        <v>0</v>
      </c>
      <c r="H27" s="22" t="s">
        <v>119</v>
      </c>
      <c r="I27" s="17" t="s">
        <v>120</v>
      </c>
      <c r="J27" s="2" t="s">
        <v>6</v>
      </c>
      <c r="K27" s="16" t="n">
        <f aca="false">IF(J27="Done", 1, 0)</f>
        <v>0</v>
      </c>
      <c r="L27" s="16" t="n">
        <f aca="false">IF(J27="Todo", 1, 0)</f>
        <v>1</v>
      </c>
      <c r="M27" s="8" t="s">
        <v>121</v>
      </c>
      <c r="N27" s="14" t="s">
        <v>122</v>
      </c>
      <c r="O27" s="15" t="s">
        <v>123</v>
      </c>
      <c r="P27" s="2" t="s">
        <v>6</v>
      </c>
      <c r="Q27" s="16" t="n">
        <f aca="false">IF(P27="Done", 1, 0)</f>
        <v>0</v>
      </c>
      <c r="R27" s="16" t="n">
        <f aca="false">IF(P27="Todo", 1, 0)</f>
        <v>1</v>
      </c>
      <c r="S27" s="1" t="n">
        <v>0.5</v>
      </c>
    </row>
    <row r="28" customFormat="false" ht="12.8" hidden="false" customHeight="false" outlineLevel="0" collapsed="false">
      <c r="A28" s="12" t="s">
        <v>124</v>
      </c>
      <c r="B28" s="1" t="s">
        <v>125</v>
      </c>
      <c r="C28" s="8" t="s">
        <v>126</v>
      </c>
      <c r="D28" s="0"/>
      <c r="E28" s="0"/>
      <c r="F28" s="0"/>
      <c r="G28" s="0"/>
      <c r="H28" s="1" t="s">
        <v>127</v>
      </c>
      <c r="I28" s="17" t="s">
        <v>128</v>
      </c>
      <c r="J28" s="2" t="s">
        <v>6</v>
      </c>
      <c r="K28" s="16" t="n">
        <f aca="false">IF(J28="Done", 1, 0)</f>
        <v>0</v>
      </c>
      <c r="L28" s="16" t="n">
        <f aca="false">IF(J28="Todo", 1, 0)</f>
        <v>1</v>
      </c>
      <c r="M28" s="8"/>
      <c r="N28" s="14"/>
      <c r="O28" s="15"/>
      <c r="P28" s="0"/>
      <c r="Q28" s="16"/>
      <c r="R28" s="0"/>
      <c r="S28" s="0"/>
    </row>
    <row r="29" customFormat="false" ht="12.8" hidden="false" customHeight="false" outlineLevel="0" collapsed="false">
      <c r="A29" s="1" t="s">
        <v>18</v>
      </c>
      <c r="B29" s="1" t="s">
        <v>19</v>
      </c>
      <c r="C29" s="0"/>
      <c r="D29" s="0"/>
      <c r="E29" s="0"/>
      <c r="F29" s="0"/>
      <c r="G29" s="0"/>
      <c r="H29" s="22" t="s">
        <v>129</v>
      </c>
      <c r="I29" s="0"/>
      <c r="J29" s="0"/>
      <c r="K29" s="0"/>
      <c r="L29" s="0"/>
      <c r="M29" s="1" t="s">
        <v>130</v>
      </c>
      <c r="N29" s="1" t="s">
        <v>131</v>
      </c>
      <c r="O29" s="15" t="s">
        <v>132</v>
      </c>
      <c r="P29" s="2" t="s">
        <v>6</v>
      </c>
      <c r="Q29" s="16" t="n">
        <f aca="false">IF(P29="Done", 1, 0)</f>
        <v>0</v>
      </c>
      <c r="R29" s="16" t="n">
        <f aca="false">IF(P29="Todo", 1, 0)</f>
        <v>1</v>
      </c>
      <c r="S29" s="1" t="n">
        <v>0.5</v>
      </c>
    </row>
    <row r="30" customFormat="false" ht="12.8" hidden="false" customHeight="false" outlineLevel="0" collapsed="false">
      <c r="A30" s="8" t="s">
        <v>133</v>
      </c>
      <c r="B30" s="1" t="s">
        <v>134</v>
      </c>
      <c r="C30" s="8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15"/>
      <c r="P30" s="0"/>
      <c r="Q30" s="16"/>
      <c r="R30" s="0"/>
      <c r="S30" s="0"/>
    </row>
    <row r="31" customFormat="false" ht="12.8" hidden="false" customHeight="false" outlineLevel="0" collapsed="false">
      <c r="A31" s="8" t="s">
        <v>95</v>
      </c>
      <c r="B31" s="1" t="s">
        <v>135</v>
      </c>
      <c r="C31" s="8"/>
      <c r="D31" s="14"/>
      <c r="E31" s="14"/>
      <c r="F31" s="14"/>
      <c r="G31" s="14"/>
      <c r="H31" s="13" t="s">
        <v>136</v>
      </c>
      <c r="I31" s="17" t="s">
        <v>137</v>
      </c>
      <c r="J31" s="23" t="s">
        <v>6</v>
      </c>
      <c r="K31" s="16" t="n">
        <f aca="false">IF(J31="Done", 1, 0)</f>
        <v>0</v>
      </c>
      <c r="L31" s="16" t="n">
        <f aca="false">IF(J31="Todo", 1, 0)</f>
        <v>1</v>
      </c>
      <c r="M31" s="8" t="s">
        <v>138</v>
      </c>
      <c r="N31" s="14" t="s">
        <v>139</v>
      </c>
      <c r="O31" s="15" t="s">
        <v>140</v>
      </c>
      <c r="P31" s="2" t="s">
        <v>6</v>
      </c>
      <c r="Q31" s="16" t="n">
        <f aca="false">IF(P31="Done", 1, 0)</f>
        <v>0</v>
      </c>
      <c r="R31" s="16" t="n">
        <f aca="false">IF(P31="Todo", 1, 0)</f>
        <v>1</v>
      </c>
      <c r="S31" s="1" t="n">
        <v>0.5</v>
      </c>
    </row>
    <row r="32" customFormat="false" ht="12.8" hidden="false" customHeight="false" outlineLevel="0" collapsed="false">
      <c r="A32" s="8" t="s">
        <v>141</v>
      </c>
      <c r="B32" s="1" t="s">
        <v>142</v>
      </c>
      <c r="C32" s="8"/>
      <c r="D32" s="14"/>
      <c r="E32" s="14"/>
      <c r="F32" s="14"/>
      <c r="G32" s="14"/>
      <c r="H32" s="1" t="s">
        <v>143</v>
      </c>
      <c r="I32" s="0"/>
      <c r="J32" s="23"/>
      <c r="K32" s="23"/>
      <c r="L32" s="23"/>
      <c r="M32" s="8"/>
      <c r="N32" s="14"/>
      <c r="O32" s="15"/>
      <c r="P32" s="0"/>
      <c r="Q32" s="16"/>
      <c r="R32" s="0"/>
      <c r="S32" s="0"/>
    </row>
    <row r="33" customFormat="false" ht="12.8" hidden="false" customHeight="false" outlineLevel="0" collapsed="false">
      <c r="A33" s="8"/>
      <c r="B33" s="1" t="s">
        <v>110</v>
      </c>
      <c r="C33" s="8"/>
      <c r="D33" s="14"/>
      <c r="E33" s="14"/>
      <c r="F33" s="14"/>
      <c r="G33" s="14"/>
      <c r="H33" s="0"/>
      <c r="I33" s="0"/>
      <c r="J33" s="23"/>
      <c r="K33" s="23"/>
      <c r="L33" s="23"/>
      <c r="M33" s="8" t="s">
        <v>144</v>
      </c>
      <c r="N33" s="14" t="s">
        <v>145</v>
      </c>
      <c r="O33" s="15" t="s">
        <v>146</v>
      </c>
      <c r="P33" s="2" t="s">
        <v>17</v>
      </c>
      <c r="Q33" s="16" t="n">
        <f aca="false">IF(P33="Done", 1, 0)</f>
        <v>1</v>
      </c>
      <c r="R33" s="16" t="n">
        <f aca="false">IF(P33="Todo", 1, 0)</f>
        <v>0</v>
      </c>
      <c r="S33" s="0"/>
    </row>
    <row r="34" customFormat="false" ht="12.8" hidden="false" customHeight="false" outlineLevel="0" collapsed="false">
      <c r="A34" s="0"/>
      <c r="B34" s="1" t="s">
        <v>69</v>
      </c>
      <c r="C34" s="9"/>
      <c r="D34" s="14"/>
      <c r="E34" s="14"/>
      <c r="F34" s="14"/>
      <c r="G34" s="14"/>
      <c r="H34" s="1" t="s">
        <v>147</v>
      </c>
      <c r="I34" s="21" t="s">
        <v>148</v>
      </c>
      <c r="J34" s="23" t="s">
        <v>6</v>
      </c>
      <c r="K34" s="16" t="n">
        <f aca="false">IF(J34="Done", 1, 0)</f>
        <v>0</v>
      </c>
      <c r="L34" s="16" t="n">
        <f aca="false">IF(J34="Todo", 1, 0)</f>
        <v>1</v>
      </c>
      <c r="M34" s="8"/>
      <c r="N34" s="14"/>
      <c r="O34" s="15"/>
      <c r="P34" s="0"/>
      <c r="Q34" s="16"/>
      <c r="R34" s="0"/>
      <c r="S34" s="0"/>
    </row>
    <row r="35" customFormat="false" ht="12.8" hidden="false" customHeight="false" outlineLevel="0" collapsed="false">
      <c r="A35" s="0"/>
      <c r="B35" s="14"/>
      <c r="C35" s="9"/>
      <c r="D35" s="14"/>
      <c r="E35" s="14"/>
      <c r="F35" s="14"/>
      <c r="G35" s="14"/>
      <c r="H35" s="24" t="s">
        <v>149</v>
      </c>
      <c r="I35" s="0"/>
      <c r="J35" s="0"/>
      <c r="K35" s="0"/>
      <c r="L35" s="0"/>
      <c r="M35" s="1" t="s">
        <v>150</v>
      </c>
      <c r="N35" s="1" t="s">
        <v>151</v>
      </c>
      <c r="O35" s="15" t="s">
        <v>152</v>
      </c>
      <c r="P35" s="2" t="s">
        <v>6</v>
      </c>
      <c r="Q35" s="16" t="n">
        <f aca="false">IF(P35="Done", 1, 0)</f>
        <v>0</v>
      </c>
      <c r="R35" s="16" t="n">
        <f aca="false">IF(P35="Todo", 1, 0)</f>
        <v>1</v>
      </c>
      <c r="S35" s="1" t="n">
        <v>0.5</v>
      </c>
    </row>
    <row r="36" customFormat="false" ht="12.8" hidden="false" customHeight="false" outlineLevel="0" collapsed="false">
      <c r="A36" s="25" t="s">
        <v>153</v>
      </c>
      <c r="B36" s="1" t="s">
        <v>154</v>
      </c>
      <c r="C36" s="9"/>
      <c r="D36" s="14"/>
      <c r="E36" s="14"/>
      <c r="F36" s="14"/>
      <c r="G36" s="14"/>
      <c r="H36" s="14" t="s">
        <v>155</v>
      </c>
      <c r="I36" s="15"/>
      <c r="J36" s="0"/>
      <c r="K36" s="0"/>
      <c r="L36" s="0"/>
      <c r="M36" s="0"/>
      <c r="N36" s="0"/>
      <c r="O36" s="0"/>
      <c r="P36" s="0"/>
      <c r="Q36" s="16"/>
      <c r="R36" s="0"/>
      <c r="S36" s="0"/>
    </row>
    <row r="37" customFormat="false" ht="12.8" hidden="false" customHeight="false" outlineLevel="0" collapsed="false">
      <c r="A37" s="1" t="s">
        <v>18</v>
      </c>
      <c r="B37" s="1" t="s">
        <v>19</v>
      </c>
      <c r="C37" s="9"/>
      <c r="D37" s="14"/>
      <c r="E37" s="14"/>
      <c r="F37" s="14"/>
      <c r="G37" s="14"/>
      <c r="H37" s="14" t="s">
        <v>156</v>
      </c>
      <c r="I37" s="15"/>
      <c r="J37" s="0"/>
      <c r="K37" s="0"/>
      <c r="L37" s="0"/>
      <c r="M37" s="1" t="s">
        <v>157</v>
      </c>
      <c r="N37" s="1" t="s">
        <v>158</v>
      </c>
      <c r="O37" s="1" t="s">
        <v>159</v>
      </c>
      <c r="P37" s="2" t="s">
        <v>6</v>
      </c>
      <c r="Q37" s="16" t="n">
        <f aca="false">IF(P37="Done", 1, 0)</f>
        <v>0</v>
      </c>
      <c r="R37" s="16" t="n">
        <f aca="false">IF(P37="Todo", 1, 0)</f>
        <v>1</v>
      </c>
      <c r="S37" s="1" t="n">
        <v>0.5</v>
      </c>
    </row>
    <row r="38" customFormat="false" ht="12.8" hidden="false" customHeight="false" outlineLevel="0" collapsed="false">
      <c r="A38" s="1" t="s">
        <v>160</v>
      </c>
      <c r="B38" s="1" t="s">
        <v>161</v>
      </c>
      <c r="C38" s="9"/>
      <c r="D38" s="14"/>
      <c r="E38" s="14"/>
      <c r="F38" s="14"/>
      <c r="G38" s="14"/>
      <c r="H38" s="14" t="s">
        <v>162</v>
      </c>
      <c r="I38" s="15"/>
      <c r="J38" s="0"/>
      <c r="K38" s="0"/>
      <c r="L38" s="0"/>
      <c r="M38" s="0"/>
      <c r="N38" s="0"/>
      <c r="O38" s="0"/>
      <c r="P38" s="0"/>
      <c r="Q38" s="0"/>
      <c r="R38" s="0"/>
      <c r="S38" s="0"/>
    </row>
    <row r="39" customFormat="false" ht="12.8" hidden="false" customHeight="false" outlineLevel="0" collapsed="false">
      <c r="A39" s="1" t="s">
        <v>163</v>
      </c>
      <c r="B39" s="1" t="s">
        <v>164</v>
      </c>
      <c r="C39" s="9" t="s">
        <v>165</v>
      </c>
      <c r="D39" s="14"/>
      <c r="E39" s="14"/>
      <c r="F39" s="14"/>
      <c r="G39" s="14"/>
      <c r="H39" s="26" t="s">
        <v>166</v>
      </c>
      <c r="I39" s="27" t="s">
        <v>167</v>
      </c>
      <c r="J39" s="28" t="s">
        <v>6</v>
      </c>
      <c r="K39" s="16" t="n">
        <f aca="false">IF(J39="Done", 1, 0)</f>
        <v>0</v>
      </c>
      <c r="L39" s="16" t="n">
        <f aca="false">IF(J39="Todo", 1, 0)</f>
        <v>1</v>
      </c>
      <c r="M39" s="0"/>
      <c r="N39" s="0"/>
      <c r="O39" s="0"/>
      <c r="P39" s="0"/>
      <c r="Q39" s="0"/>
      <c r="R39" s="0"/>
      <c r="S39" s="0"/>
    </row>
    <row r="40" customFormat="false" ht="12.8" hidden="false" customHeight="false" outlineLevel="0" collapsed="false">
      <c r="A40" s="8"/>
      <c r="B40" s="1" t="s">
        <v>110</v>
      </c>
      <c r="C40" s="9" t="s">
        <v>168</v>
      </c>
      <c r="D40" s="14" t="s">
        <v>169</v>
      </c>
      <c r="E40" s="14" t="s">
        <v>17</v>
      </c>
      <c r="F40" s="16" t="n">
        <f aca="false">IF(E40="Done", 1, 0)</f>
        <v>1</v>
      </c>
      <c r="G40" s="16" t="n">
        <f aca="false">IF(E40="Todo", 1, 0)</f>
        <v>0</v>
      </c>
      <c r="H40" s="14"/>
      <c r="I40" s="14"/>
      <c r="J40" s="28"/>
      <c r="K40" s="28"/>
      <c r="L40" s="28"/>
      <c r="M40" s="14"/>
      <c r="N40" s="14"/>
      <c r="O40" s="15"/>
      <c r="P40" s="0"/>
      <c r="Q40" s="0"/>
      <c r="R40" s="0"/>
      <c r="S40" s="0"/>
    </row>
    <row r="41" customFormat="false" ht="12.8" hidden="false" customHeight="false" outlineLevel="0" collapsed="false">
      <c r="A41" s="8"/>
      <c r="B41" s="1" t="s">
        <v>69</v>
      </c>
      <c r="C41" s="8" t="s">
        <v>170</v>
      </c>
      <c r="D41" s="14" t="s">
        <v>171</v>
      </c>
      <c r="E41" s="14" t="s">
        <v>17</v>
      </c>
      <c r="F41" s="16" t="n">
        <f aca="false">IF(E41="Done", 1, 0)</f>
        <v>1</v>
      </c>
      <c r="G41" s="16" t="n">
        <f aca="false">IF(E41="Todo", 1, 0)</f>
        <v>0</v>
      </c>
      <c r="H41" s="14"/>
      <c r="I41" s="14"/>
      <c r="J41" s="28"/>
      <c r="K41" s="28"/>
      <c r="L41" s="28"/>
      <c r="M41" s="0"/>
      <c r="N41" s="0"/>
      <c r="O41" s="0"/>
      <c r="P41" s="0"/>
      <c r="Q41" s="0"/>
      <c r="R41" s="0"/>
      <c r="S41" s="0"/>
    </row>
    <row r="42" customFormat="false" ht="12.8" hidden="false" customHeight="false" outlineLevel="0" collapsed="false">
      <c r="A42" s="0"/>
      <c r="B42" s="14"/>
      <c r="C42" s="8" t="s">
        <v>172</v>
      </c>
      <c r="D42" s="14"/>
      <c r="E42" s="14"/>
      <c r="F42" s="14"/>
      <c r="G42" s="14"/>
      <c r="H42" s="14"/>
      <c r="I42" s="14"/>
      <c r="J42" s="28"/>
      <c r="K42" s="28"/>
      <c r="L42" s="28"/>
      <c r="M42" s="0"/>
      <c r="N42" s="0"/>
      <c r="O42" s="0"/>
      <c r="P42" s="0"/>
      <c r="Q42" s="0"/>
      <c r="R42" s="0"/>
      <c r="S42" s="0"/>
    </row>
    <row r="43" customFormat="false" ht="12.8" hidden="false" customHeight="false" outlineLevel="0" collapsed="false">
      <c r="A43" s="25" t="s">
        <v>173</v>
      </c>
      <c r="B43" s="1" t="s">
        <v>174</v>
      </c>
      <c r="C43" s="8"/>
      <c r="D43" s="14"/>
      <c r="E43" s="14"/>
      <c r="F43" s="14"/>
      <c r="G43" s="14"/>
      <c r="H43" s="14"/>
      <c r="I43" s="14"/>
      <c r="J43" s="28"/>
      <c r="K43" s="28"/>
      <c r="L43" s="28"/>
      <c r="M43" s="0"/>
      <c r="N43" s="0"/>
      <c r="O43" s="0"/>
      <c r="P43" s="0"/>
      <c r="Q43" s="0"/>
      <c r="R43" s="0"/>
      <c r="S43" s="0"/>
    </row>
    <row r="44" customFormat="false" ht="12.8" hidden="false" customHeight="false" outlineLevel="0" collapsed="false">
      <c r="A44" s="1" t="s">
        <v>18</v>
      </c>
      <c r="B44" s="1" t="s">
        <v>19</v>
      </c>
      <c r="C44" s="29" t="s">
        <v>175</v>
      </c>
      <c r="D44" s="14"/>
      <c r="E44" s="14"/>
      <c r="F44" s="14"/>
      <c r="G44" s="14"/>
      <c r="H44" s="14"/>
      <c r="I44" s="14"/>
      <c r="J44" s="28"/>
      <c r="K44" s="28"/>
      <c r="L44" s="28"/>
      <c r="M44" s="14"/>
      <c r="N44" s="14"/>
      <c r="O44" s="15"/>
      <c r="P44" s="0"/>
      <c r="Q44" s="0"/>
      <c r="R44" s="0"/>
      <c r="S44" s="0"/>
    </row>
    <row r="45" customFormat="false" ht="12.8" hidden="false" customHeight="false" outlineLevel="0" collapsed="false">
      <c r="A45" s="1" t="s">
        <v>88</v>
      </c>
      <c r="B45" s="1" t="s">
        <v>89</v>
      </c>
      <c r="C45" s="8"/>
      <c r="D45" s="14"/>
      <c r="E45" s="14"/>
      <c r="F45" s="14"/>
      <c r="G45" s="14"/>
      <c r="H45" s="14"/>
      <c r="I45" s="14"/>
      <c r="J45" s="28"/>
      <c r="K45" s="28"/>
      <c r="L45" s="28"/>
      <c r="M45" s="14"/>
      <c r="N45" s="14"/>
      <c r="O45" s="15"/>
      <c r="P45" s="0"/>
      <c r="Q45" s="0"/>
      <c r="R45" s="0"/>
      <c r="S45" s="0"/>
    </row>
    <row r="46" customFormat="false" ht="12.8" hidden="false" customHeight="false" outlineLevel="0" collapsed="false">
      <c r="A46" s="1" t="s">
        <v>95</v>
      </c>
      <c r="B46" s="1" t="s">
        <v>135</v>
      </c>
      <c r="C46" s="9" t="s">
        <v>176</v>
      </c>
      <c r="D46" s="14"/>
      <c r="E46" s="14"/>
      <c r="F46" s="14"/>
      <c r="G46" s="14"/>
      <c r="H46" s="14"/>
      <c r="I46" s="14"/>
      <c r="J46" s="28"/>
      <c r="K46" s="28"/>
      <c r="L46" s="28"/>
      <c r="M46" s="8" t="s">
        <v>177</v>
      </c>
      <c r="N46" s="14" t="s">
        <v>178</v>
      </c>
      <c r="O46" s="15"/>
      <c r="P46" s="2" t="s">
        <v>17</v>
      </c>
      <c r="Q46" s="16" t="n">
        <f aca="false">IF(P46="Done", 1, 0)</f>
        <v>1</v>
      </c>
      <c r="R46" s="16" t="n">
        <f aca="false">IF(P46="Todo", 1, 0)</f>
        <v>0</v>
      </c>
      <c r="S46" s="13"/>
    </row>
    <row r="47" customFormat="false" ht="12.8" hidden="false" customHeight="false" outlineLevel="0" collapsed="false">
      <c r="A47" s="1" t="s">
        <v>133</v>
      </c>
      <c r="B47" s="1" t="s">
        <v>134</v>
      </c>
      <c r="C47" s="9" t="s">
        <v>179</v>
      </c>
      <c r="D47" s="14" t="s">
        <v>180</v>
      </c>
      <c r="E47" s="14" t="s">
        <v>17</v>
      </c>
      <c r="F47" s="16" t="n">
        <f aca="false">IF(E47="Done", 1, 0)</f>
        <v>1</v>
      </c>
      <c r="G47" s="16" t="n">
        <f aca="false">IF(E47="Todo", 1, 0)</f>
        <v>0</v>
      </c>
      <c r="H47" s="14"/>
      <c r="I47" s="14"/>
      <c r="J47" s="28"/>
      <c r="K47" s="28"/>
      <c r="L47" s="28"/>
      <c r="M47" s="14"/>
      <c r="N47" s="14"/>
      <c r="O47" s="15"/>
      <c r="P47" s="0"/>
      <c r="Q47" s="0"/>
      <c r="R47" s="0"/>
      <c r="S47" s="0"/>
    </row>
    <row r="48" customFormat="false" ht="12.8" hidden="false" customHeight="false" outlineLevel="0" collapsed="false">
      <c r="A48" s="1" t="s">
        <v>109</v>
      </c>
      <c r="B48" s="1" t="s">
        <v>110</v>
      </c>
      <c r="C48" s="1" t="s">
        <v>181</v>
      </c>
      <c r="D48" s="14"/>
      <c r="E48" s="14"/>
      <c r="F48" s="14"/>
      <c r="G48" s="14"/>
      <c r="H48" s="14"/>
      <c r="I48" s="14"/>
      <c r="J48" s="28"/>
      <c r="K48" s="28"/>
      <c r="L48" s="28"/>
      <c r="M48" s="14"/>
      <c r="N48" s="14"/>
      <c r="O48" s="15"/>
      <c r="P48" s="0"/>
      <c r="Q48" s="0"/>
      <c r="R48" s="0"/>
      <c r="S48" s="0"/>
    </row>
    <row r="49" customFormat="false" ht="12.8" hidden="false" customHeight="false" outlineLevel="0" collapsed="false">
      <c r="A49" s="8"/>
      <c r="B49" s="1" t="s">
        <v>69</v>
      </c>
      <c r="C49" s="8" t="s">
        <v>170</v>
      </c>
      <c r="D49" s="14"/>
      <c r="E49" s="14"/>
      <c r="F49" s="14"/>
      <c r="G49" s="14"/>
      <c r="H49" s="14"/>
      <c r="I49" s="14"/>
      <c r="J49" s="28"/>
      <c r="K49" s="28"/>
      <c r="L49" s="28"/>
      <c r="M49" s="14"/>
      <c r="N49" s="14"/>
      <c r="O49" s="15"/>
      <c r="P49" s="0"/>
      <c r="Q49" s="0"/>
      <c r="R49" s="0"/>
      <c r="S49" s="0"/>
    </row>
    <row r="50" customFormat="false" ht="12.8" hidden="false" customHeight="false" outlineLevel="0" collapsed="false">
      <c r="A50" s="8"/>
      <c r="B50" s="14"/>
      <c r="C50" s="1" t="s">
        <v>172</v>
      </c>
      <c r="D50" s="0"/>
      <c r="E50" s="0"/>
      <c r="F50" s="0"/>
      <c r="G50" s="0"/>
      <c r="H50" s="0"/>
      <c r="I50" s="0"/>
      <c r="J50" s="0"/>
      <c r="K50" s="0"/>
      <c r="L50" s="0"/>
      <c r="M50" s="14"/>
      <c r="N50" s="14"/>
      <c r="O50" s="15"/>
      <c r="P50" s="0"/>
      <c r="Q50" s="0"/>
      <c r="R50" s="0"/>
      <c r="S50" s="0"/>
    </row>
    <row r="51" customFormat="false" ht="12.8" hidden="false" customHeight="false" outlineLevel="0" collapsed="false">
      <c r="A51" s="25" t="s">
        <v>182</v>
      </c>
      <c r="B51" s="1" t="s">
        <v>183</v>
      </c>
      <c r="C51" s="8" t="s">
        <v>184</v>
      </c>
      <c r="D51" s="14"/>
      <c r="E51" s="14"/>
      <c r="F51" s="14"/>
      <c r="G51" s="14"/>
      <c r="H51" s="14"/>
      <c r="I51" s="14"/>
      <c r="J51" s="28"/>
      <c r="K51" s="28"/>
      <c r="L51" s="28"/>
      <c r="M51" s="14"/>
      <c r="N51" s="14"/>
      <c r="O51" s="15"/>
      <c r="P51" s="0"/>
      <c r="Q51" s="0"/>
      <c r="R51" s="0"/>
      <c r="S51" s="0"/>
    </row>
    <row r="52" customFormat="false" ht="12.8" hidden="false" customHeight="false" outlineLevel="0" collapsed="false">
      <c r="A52" s="1" t="s">
        <v>18</v>
      </c>
      <c r="B52" s="1" t="s">
        <v>19</v>
      </c>
      <c r="C52" s="9"/>
      <c r="D52" s="14"/>
      <c r="E52" s="14"/>
      <c r="F52" s="14"/>
      <c r="G52" s="14"/>
      <c r="H52" s="14"/>
      <c r="I52" s="14"/>
      <c r="J52" s="28"/>
      <c r="K52" s="28"/>
      <c r="L52" s="28"/>
      <c r="M52" s="0"/>
      <c r="N52" s="0"/>
      <c r="O52" s="15"/>
      <c r="P52" s="0"/>
      <c r="Q52" s="0"/>
      <c r="R52" s="0"/>
      <c r="S52" s="0"/>
    </row>
    <row r="53" customFormat="false" ht="12.8" hidden="false" customHeight="false" outlineLevel="0" collapsed="false">
      <c r="A53" s="1" t="s">
        <v>185</v>
      </c>
      <c r="B53" s="1" t="s">
        <v>186</v>
      </c>
      <c r="C53" s="9" t="s">
        <v>187</v>
      </c>
      <c r="D53" s="14"/>
      <c r="E53" s="14"/>
      <c r="F53" s="14"/>
      <c r="G53" s="14"/>
      <c r="H53" s="14"/>
      <c r="I53" s="14"/>
      <c r="J53" s="28"/>
      <c r="K53" s="28"/>
      <c r="L53" s="28"/>
      <c r="M53" s="14"/>
      <c r="N53" s="14"/>
      <c r="O53" s="15"/>
      <c r="P53" s="0"/>
      <c r="Q53" s="0"/>
      <c r="R53" s="0"/>
      <c r="S53" s="0"/>
    </row>
    <row r="54" customFormat="false" ht="12.8" hidden="false" customHeight="false" outlineLevel="0" collapsed="false">
      <c r="A54" s="1" t="s">
        <v>188</v>
      </c>
      <c r="B54" s="1" t="s">
        <v>189</v>
      </c>
      <c r="C54" s="9"/>
      <c r="D54" s="14" t="s">
        <v>190</v>
      </c>
      <c r="E54" s="14" t="s">
        <v>17</v>
      </c>
      <c r="F54" s="16" t="n">
        <f aca="false">IF(E54="Done", 1, 0)</f>
        <v>1</v>
      </c>
      <c r="G54" s="16" t="n">
        <f aca="false">IF(E54="Todo", 1, 0)</f>
        <v>0</v>
      </c>
      <c r="H54" s="14"/>
      <c r="I54" s="14"/>
      <c r="J54" s="28"/>
      <c r="K54" s="28"/>
      <c r="L54" s="28"/>
      <c r="M54" s="14"/>
      <c r="N54" s="14"/>
      <c r="O54" s="15"/>
      <c r="P54" s="0"/>
      <c r="Q54" s="0"/>
      <c r="R54" s="0"/>
      <c r="S54" s="0"/>
    </row>
    <row r="55" customFormat="false" ht="12.8" hidden="false" customHeight="false" outlineLevel="0" collapsed="false">
      <c r="A55" s="1" t="s">
        <v>88</v>
      </c>
      <c r="B55" s="1" t="s">
        <v>191</v>
      </c>
      <c r="C55" s="9"/>
      <c r="D55" s="14"/>
      <c r="E55" s="14"/>
      <c r="F55" s="14"/>
      <c r="G55" s="14"/>
      <c r="H55" s="14"/>
      <c r="I55" s="14"/>
      <c r="J55" s="28"/>
      <c r="K55" s="28"/>
      <c r="L55" s="28"/>
      <c r="M55" s="14" t="s">
        <v>192</v>
      </c>
      <c r="N55" s="14" t="s">
        <v>193</v>
      </c>
      <c r="O55" s="15"/>
      <c r="P55" s="2" t="s">
        <v>17</v>
      </c>
      <c r="Q55" s="16" t="n">
        <f aca="false">IF(P55="Done", 1, 0)</f>
        <v>1</v>
      </c>
      <c r="R55" s="16" t="n">
        <f aca="false">IF(P55="Todo", 1, 0)</f>
        <v>0</v>
      </c>
      <c r="S55" s="0"/>
    </row>
    <row r="56" customFormat="false" ht="12.8" hidden="false" customHeight="false" outlineLevel="0" collapsed="false">
      <c r="A56" s="1" t="s">
        <v>37</v>
      </c>
      <c r="B56" s="1" t="s">
        <v>194</v>
      </c>
      <c r="C56" s="9"/>
      <c r="D56" s="14"/>
      <c r="E56" s="14"/>
      <c r="F56" s="14"/>
      <c r="G56" s="14"/>
      <c r="H56" s="14"/>
      <c r="I56" s="14"/>
      <c r="J56" s="28"/>
      <c r="K56" s="28"/>
      <c r="L56" s="28"/>
      <c r="M56" s="14"/>
      <c r="N56" s="14"/>
      <c r="O56" s="15"/>
      <c r="Q56" s="0"/>
      <c r="R56" s="0"/>
      <c r="S56" s="0"/>
    </row>
    <row r="57" customFormat="false" ht="12.8" hidden="false" customHeight="false" outlineLevel="0" collapsed="false">
      <c r="A57" s="0"/>
      <c r="B57" s="1" t="s">
        <v>110</v>
      </c>
      <c r="C57" s="9"/>
      <c r="D57" s="14"/>
      <c r="E57" s="14"/>
      <c r="F57" s="14"/>
      <c r="G57" s="14"/>
      <c r="H57" s="14"/>
      <c r="I57" s="14"/>
      <c r="J57" s="28"/>
      <c r="K57" s="28"/>
      <c r="L57" s="28"/>
      <c r="M57" s="14"/>
      <c r="N57" s="14"/>
      <c r="O57" s="15"/>
      <c r="Q57" s="0"/>
      <c r="R57" s="0"/>
      <c r="S57" s="0"/>
    </row>
    <row r="58" customFormat="false" ht="12.8" hidden="false" customHeight="false" outlineLevel="0" collapsed="false">
      <c r="A58" s="0"/>
      <c r="B58" s="1" t="s">
        <v>69</v>
      </c>
      <c r="C58" s="9"/>
      <c r="D58" s="14"/>
      <c r="E58" s="14"/>
      <c r="F58" s="14"/>
      <c r="G58" s="14"/>
      <c r="H58" s="14"/>
      <c r="I58" s="14"/>
      <c r="J58" s="28"/>
      <c r="K58" s="28"/>
      <c r="L58" s="28"/>
      <c r="M58" s="14"/>
      <c r="N58" s="14"/>
      <c r="O58" s="15"/>
      <c r="Q58" s="0"/>
      <c r="R58" s="0"/>
      <c r="S58" s="0"/>
    </row>
    <row r="59" customFormat="false" ht="12.8" hidden="false" customHeight="false" outlineLevel="0" collapsed="false">
      <c r="A59" s="0"/>
      <c r="B59" s="14"/>
      <c r="C59" s="9"/>
      <c r="D59" s="14"/>
      <c r="E59" s="14"/>
      <c r="F59" s="14" t="n">
        <f aca="false">SUM(F8:F58)</f>
        <v>12</v>
      </c>
      <c r="G59" s="14" t="n">
        <f aca="false">SUM(G8:G58)</f>
        <v>1</v>
      </c>
      <c r="H59" s="14"/>
      <c r="I59" s="14"/>
      <c r="J59" s="28"/>
      <c r="K59" s="14" t="n">
        <f aca="false">SUM(K8:K58)</f>
        <v>2</v>
      </c>
      <c r="L59" s="14" t="n">
        <f aca="false">SUM(L8:L58)</f>
        <v>10</v>
      </c>
      <c r="M59" s="14"/>
      <c r="N59" s="14"/>
      <c r="O59" s="15"/>
      <c r="Q59" s="0"/>
      <c r="R59" s="0"/>
      <c r="S59" s="0"/>
    </row>
    <row r="60" customFormat="false" ht="12.8" hidden="false" customHeight="false" outlineLevel="0" collapsed="false">
      <c r="A60" s="0"/>
      <c r="B60" s="14"/>
      <c r="C60" s="9"/>
      <c r="D60" s="14"/>
      <c r="E60" s="14"/>
      <c r="F60" s="14"/>
      <c r="G60" s="14"/>
      <c r="H60" s="14"/>
      <c r="I60" s="14"/>
      <c r="J60" s="28"/>
      <c r="K60" s="28"/>
      <c r="L60" s="28"/>
      <c r="M60" s="14"/>
      <c r="N60" s="14"/>
      <c r="O60" s="15"/>
      <c r="Q60" s="0"/>
      <c r="R60" s="0"/>
      <c r="S60" s="0"/>
    </row>
    <row r="61" customFormat="false" ht="12.8" hidden="false" customHeight="false" outlineLevel="0" collapsed="false">
      <c r="A61" s="0"/>
      <c r="B61" s="14"/>
      <c r="C61" s="9"/>
      <c r="D61" s="14"/>
      <c r="E61" s="14"/>
      <c r="F61" s="14"/>
      <c r="G61" s="14"/>
      <c r="H61" s="14"/>
      <c r="I61" s="14"/>
      <c r="J61" s="28"/>
      <c r="K61" s="28"/>
      <c r="L61" s="28"/>
      <c r="M61" s="14"/>
      <c r="N61" s="14"/>
      <c r="O61" s="15"/>
      <c r="Q61" s="1" t="n">
        <f aca="false">SUM(Q5:Q54)</f>
        <v>11</v>
      </c>
      <c r="R61" s="1" t="n">
        <f aca="false">SUM(R5:R54)</f>
        <v>6</v>
      </c>
      <c r="S61" s="1" t="n">
        <f aca="false">SUM(S5:S54)</f>
        <v>3</v>
      </c>
    </row>
    <row r="62" customFormat="false" ht="12.8" hidden="false" customHeight="false" outlineLevel="0" collapsed="false">
      <c r="A62" s="0"/>
      <c r="B62" s="14"/>
      <c r="C62" s="9"/>
      <c r="D62" s="14" t="s">
        <v>195</v>
      </c>
      <c r="E62" s="14" t="n">
        <f aca="false">F59+K59+Q61</f>
        <v>25</v>
      </c>
      <c r="F62" s="14"/>
      <c r="G62" s="14"/>
      <c r="H62" s="14"/>
      <c r="I62" s="14"/>
      <c r="J62" s="28"/>
      <c r="K62" s="28"/>
      <c r="L62" s="28"/>
      <c r="M62" s="14"/>
      <c r="N62" s="14"/>
      <c r="O62" s="15"/>
    </row>
    <row r="63" customFormat="false" ht="12.8" hidden="false" customHeight="false" outlineLevel="0" collapsed="false">
      <c r="A63" s="0"/>
      <c r="B63" s="14"/>
      <c r="C63" s="9"/>
      <c r="D63" s="14" t="s">
        <v>196</v>
      </c>
      <c r="E63" s="14" t="n">
        <f aca="false">G59+L59+R61</f>
        <v>17</v>
      </c>
      <c r="F63" s="14"/>
      <c r="G63" s="14"/>
      <c r="H63" s="14"/>
      <c r="I63" s="14"/>
      <c r="J63" s="28"/>
      <c r="K63" s="28"/>
      <c r="L63" s="28"/>
      <c r="M63" s="14"/>
      <c r="N63" s="14"/>
      <c r="O63" s="15"/>
    </row>
    <row r="64" customFormat="false" ht="12.8" hidden="false" customHeight="false" outlineLevel="0" collapsed="false">
      <c r="A64" s="0"/>
      <c r="B64" s="14"/>
      <c r="C64" s="9"/>
      <c r="D64" s="14" t="s">
        <v>197</v>
      </c>
      <c r="E64" s="30" t="n">
        <f aca="false">E62/(E62+E63)</f>
        <v>0.595238095238095</v>
      </c>
      <c r="F64" s="14"/>
      <c r="G64" s="14"/>
      <c r="H64" s="14"/>
      <c r="I64" s="14"/>
      <c r="J64" s="28"/>
      <c r="K64" s="28"/>
      <c r="L64" s="28"/>
      <c r="M64" s="14"/>
      <c r="N64" s="14"/>
      <c r="O64" s="15"/>
    </row>
    <row r="65" customFormat="false" ht="12.8" hidden="false" customHeight="false" outlineLevel="0" collapsed="false">
      <c r="A65" s="0"/>
      <c r="B65" s="14"/>
      <c r="C65" s="9"/>
      <c r="D65" s="14"/>
      <c r="E65" s="14"/>
      <c r="F65" s="14"/>
      <c r="G65" s="14"/>
      <c r="H65" s="14"/>
      <c r="I65" s="14"/>
      <c r="J65" s="28"/>
      <c r="K65" s="28"/>
      <c r="L65" s="28"/>
      <c r="M65" s="14"/>
      <c r="N65" s="14"/>
      <c r="O65" s="15"/>
    </row>
    <row r="66" customFormat="false" ht="12.8" hidden="false" customHeight="false" outlineLevel="0" collapsed="false">
      <c r="A66" s="0"/>
      <c r="B66" s="14"/>
      <c r="C66" s="9"/>
      <c r="D66" s="14"/>
      <c r="E66" s="14"/>
      <c r="F66" s="14"/>
      <c r="G66" s="14"/>
      <c r="H66" s="14"/>
      <c r="I66" s="14"/>
      <c r="J66" s="28"/>
      <c r="K66" s="28"/>
      <c r="L66" s="28"/>
      <c r="M66" s="14"/>
      <c r="N66" s="14"/>
      <c r="O66" s="15"/>
    </row>
    <row r="67" customFormat="false" ht="12.8" hidden="false" customHeight="false" outlineLevel="0" collapsed="false">
      <c r="A67" s="0"/>
      <c r="B67" s="14"/>
      <c r="C67" s="9"/>
      <c r="D67" s="14"/>
      <c r="E67" s="14"/>
      <c r="F67" s="14"/>
      <c r="G67" s="14"/>
      <c r="H67" s="14"/>
      <c r="I67" s="14"/>
      <c r="J67" s="28"/>
      <c r="K67" s="28"/>
      <c r="L67" s="28"/>
      <c r="M67" s="14"/>
      <c r="N67" s="14"/>
      <c r="O67" s="15"/>
    </row>
    <row r="68" customFormat="false" ht="12.8" hidden="false" customHeight="false" outlineLevel="0" collapsed="false">
      <c r="A68" s="0"/>
      <c r="B68" s="14"/>
      <c r="C68" s="9"/>
      <c r="D68" s="14"/>
      <c r="E68" s="14"/>
      <c r="F68" s="14"/>
      <c r="G68" s="14"/>
      <c r="H68" s="14"/>
      <c r="I68" s="14"/>
      <c r="J68" s="28"/>
      <c r="K68" s="28"/>
      <c r="L68" s="28"/>
      <c r="M68" s="14"/>
      <c r="N68" s="14"/>
      <c r="O68" s="15"/>
    </row>
    <row r="69" customFormat="false" ht="12.8" hidden="false" customHeight="false" outlineLevel="0" collapsed="false">
      <c r="A69" s="0"/>
      <c r="B69" s="14"/>
      <c r="C69" s="9"/>
      <c r="D69" s="14"/>
      <c r="E69" s="14"/>
      <c r="F69" s="14"/>
      <c r="G69" s="14"/>
      <c r="H69" s="14"/>
      <c r="I69" s="14"/>
      <c r="J69" s="28"/>
      <c r="K69" s="28"/>
      <c r="L69" s="28"/>
      <c r="M69" s="14"/>
      <c r="N69" s="14"/>
      <c r="O69" s="15"/>
    </row>
    <row r="70" customFormat="false" ht="12.8" hidden="false" customHeight="false" outlineLevel="0" collapsed="false">
      <c r="A70" s="0"/>
      <c r="B70" s="14"/>
      <c r="C70" s="9"/>
      <c r="D70" s="14"/>
      <c r="E70" s="14"/>
      <c r="F70" s="14"/>
      <c r="G70" s="14"/>
      <c r="H70" s="14"/>
      <c r="I70" s="14"/>
      <c r="J70" s="28"/>
      <c r="K70" s="28"/>
      <c r="L70" s="28"/>
      <c r="M70" s="14"/>
      <c r="N70" s="14"/>
      <c r="O70" s="15"/>
    </row>
    <row r="71" customFormat="false" ht="12.8" hidden="false" customHeight="false" outlineLevel="0" collapsed="false">
      <c r="A71" s="0"/>
      <c r="B71" s="14"/>
      <c r="C71" s="9"/>
      <c r="D71" s="14"/>
      <c r="E71" s="14"/>
      <c r="F71" s="14"/>
      <c r="G71" s="14"/>
      <c r="H71" s="14"/>
      <c r="I71" s="14"/>
      <c r="J71" s="28"/>
      <c r="K71" s="28"/>
      <c r="L71" s="28"/>
      <c r="M71" s="14"/>
      <c r="N71" s="14"/>
      <c r="O71" s="15"/>
    </row>
    <row r="72" customFormat="false" ht="12.8" hidden="false" customHeight="false" outlineLevel="0" collapsed="false">
      <c r="A72" s="0"/>
      <c r="B72" s="14"/>
      <c r="C72" s="9"/>
      <c r="D72" s="14"/>
      <c r="E72" s="14"/>
      <c r="F72" s="14"/>
      <c r="G72" s="14"/>
      <c r="H72" s="14"/>
      <c r="I72" s="14"/>
      <c r="J72" s="28"/>
      <c r="K72" s="28"/>
      <c r="L72" s="28"/>
      <c r="M72" s="14"/>
      <c r="N72" s="14"/>
      <c r="O72" s="15"/>
    </row>
    <row r="73" customFormat="false" ht="12.8" hidden="false" customHeight="false" outlineLevel="0" collapsed="false">
      <c r="A73" s="0"/>
      <c r="B73" s="14"/>
      <c r="C73" s="9"/>
      <c r="D73" s="14"/>
      <c r="E73" s="14"/>
      <c r="F73" s="14"/>
      <c r="G73" s="14"/>
      <c r="H73" s="14"/>
      <c r="I73" s="14"/>
      <c r="J73" s="28"/>
      <c r="K73" s="28"/>
      <c r="L73" s="28"/>
      <c r="M73" s="14"/>
      <c r="N73" s="14"/>
      <c r="O73" s="15"/>
    </row>
    <row r="74" customFormat="false" ht="12.8" hidden="false" customHeight="false" outlineLevel="0" collapsed="false">
      <c r="A74" s="0"/>
      <c r="B74" s="14"/>
      <c r="C74" s="9"/>
      <c r="D74" s="14"/>
      <c r="E74" s="14"/>
      <c r="F74" s="14"/>
      <c r="G74" s="14"/>
      <c r="H74" s="14"/>
      <c r="I74" s="14"/>
      <c r="J74" s="28"/>
      <c r="K74" s="28"/>
      <c r="L74" s="28"/>
      <c r="M74" s="14"/>
      <c r="N74" s="14"/>
      <c r="O74" s="15"/>
    </row>
    <row r="75" customFormat="false" ht="12.8" hidden="false" customHeight="false" outlineLevel="0" collapsed="false">
      <c r="A75" s="0"/>
      <c r="B75" s="14"/>
      <c r="C75" s="9"/>
      <c r="D75" s="14"/>
      <c r="E75" s="14"/>
      <c r="F75" s="14"/>
      <c r="G75" s="14"/>
      <c r="H75" s="14"/>
      <c r="I75" s="14"/>
      <c r="J75" s="28"/>
      <c r="K75" s="28"/>
      <c r="L75" s="28"/>
      <c r="M75" s="14"/>
      <c r="N75" s="14"/>
      <c r="O75" s="15"/>
    </row>
    <row r="76" customFormat="false" ht="12.8" hidden="false" customHeight="false" outlineLevel="0" collapsed="false">
      <c r="A76" s="0"/>
      <c r="B76" s="14"/>
      <c r="C76" s="9"/>
      <c r="D76" s="14"/>
      <c r="E76" s="14"/>
      <c r="F76" s="14"/>
      <c r="G76" s="14"/>
      <c r="H76" s="14"/>
      <c r="I76" s="14"/>
      <c r="J76" s="28"/>
      <c r="K76" s="28"/>
      <c r="L76" s="28"/>
      <c r="M76" s="14"/>
      <c r="N76" s="14"/>
      <c r="O76" s="15"/>
    </row>
    <row r="77" customFormat="false" ht="12.8" hidden="false" customHeight="false" outlineLevel="0" collapsed="false">
      <c r="A77" s="0"/>
      <c r="B77" s="14"/>
      <c r="C77" s="9"/>
      <c r="D77" s="14"/>
      <c r="E77" s="14"/>
      <c r="F77" s="14"/>
      <c r="G77" s="14"/>
      <c r="H77" s="14"/>
      <c r="I77" s="14"/>
      <c r="J77" s="28"/>
      <c r="K77" s="28"/>
      <c r="L77" s="28"/>
      <c r="M77" s="14"/>
      <c r="N77" s="14"/>
      <c r="O77" s="15"/>
    </row>
    <row r="78" customFormat="false" ht="12.8" hidden="false" customHeight="false" outlineLevel="0" collapsed="false">
      <c r="A78" s="0"/>
      <c r="B78" s="14"/>
      <c r="C78" s="9"/>
      <c r="D78" s="14"/>
      <c r="E78" s="14"/>
      <c r="F78" s="14"/>
      <c r="G78" s="14"/>
      <c r="H78" s="14"/>
      <c r="I78" s="14"/>
      <c r="J78" s="28"/>
      <c r="K78" s="28"/>
      <c r="L78" s="28"/>
      <c r="M78" s="14"/>
      <c r="N78" s="14"/>
      <c r="O78" s="15"/>
    </row>
    <row r="79" customFormat="false" ht="12.8" hidden="false" customHeight="false" outlineLevel="0" collapsed="false">
      <c r="A79" s="0"/>
      <c r="B79" s="14"/>
      <c r="C79" s="9"/>
      <c r="D79" s="14"/>
      <c r="E79" s="14"/>
      <c r="F79" s="14"/>
      <c r="G79" s="14"/>
      <c r="H79" s="14"/>
      <c r="I79" s="14"/>
      <c r="J79" s="28"/>
      <c r="K79" s="28"/>
      <c r="L79" s="28"/>
      <c r="M79" s="14"/>
      <c r="N79" s="14"/>
      <c r="O79" s="15"/>
    </row>
    <row r="80" customFormat="false" ht="12.8" hidden="false" customHeight="false" outlineLevel="0" collapsed="false">
      <c r="A80" s="0"/>
      <c r="B80" s="14"/>
      <c r="C80" s="9"/>
      <c r="D80" s="14"/>
      <c r="E80" s="14"/>
      <c r="F80" s="14"/>
      <c r="G80" s="14"/>
      <c r="H80" s="14"/>
      <c r="I80" s="14"/>
      <c r="J80" s="28"/>
      <c r="K80" s="28"/>
      <c r="L80" s="28"/>
      <c r="M80" s="14"/>
      <c r="N80" s="14"/>
      <c r="O80" s="15"/>
    </row>
    <row r="81" customFormat="false" ht="12.8" hidden="false" customHeight="false" outlineLevel="0" collapsed="false">
      <c r="A81" s="0"/>
      <c r="B81" s="14"/>
      <c r="C81" s="9"/>
      <c r="D81" s="14"/>
      <c r="E81" s="14"/>
      <c r="F81" s="14"/>
      <c r="G81" s="14"/>
      <c r="H81" s="14"/>
      <c r="I81" s="14"/>
      <c r="J81" s="28"/>
      <c r="K81" s="28"/>
      <c r="L81" s="28"/>
      <c r="M81" s="14"/>
      <c r="N81" s="14"/>
      <c r="O81" s="15"/>
    </row>
    <row r="82" customFormat="false" ht="12.8" hidden="false" customHeight="false" outlineLevel="0" collapsed="false">
      <c r="A82" s="0"/>
      <c r="B82" s="14"/>
      <c r="C82" s="9"/>
      <c r="D82" s="14"/>
      <c r="E82" s="14"/>
      <c r="F82" s="14"/>
      <c r="G82" s="14"/>
      <c r="H82" s="14"/>
      <c r="I82" s="14"/>
      <c r="J82" s="28"/>
      <c r="K82" s="28"/>
      <c r="L82" s="28"/>
      <c r="M82" s="14"/>
      <c r="N82" s="14"/>
      <c r="O82" s="15"/>
    </row>
    <row r="83" customFormat="false" ht="12.8" hidden="false" customHeight="false" outlineLevel="0" collapsed="false">
      <c r="A83" s="0"/>
      <c r="B83" s="14"/>
      <c r="C83" s="9"/>
      <c r="D83" s="14"/>
      <c r="E83" s="14"/>
      <c r="F83" s="14"/>
      <c r="G83" s="14"/>
      <c r="H83" s="14"/>
      <c r="I83" s="14"/>
      <c r="J83" s="28"/>
      <c r="K83" s="28"/>
      <c r="L83" s="28"/>
      <c r="M83" s="14"/>
      <c r="N83" s="14"/>
      <c r="O83" s="15"/>
    </row>
    <row r="84" customFormat="false" ht="12.8" hidden="false" customHeight="false" outlineLevel="0" collapsed="false">
      <c r="A84" s="0"/>
      <c r="B84" s="14"/>
      <c r="C84" s="9"/>
      <c r="D84" s="14"/>
      <c r="E84" s="14"/>
      <c r="F84" s="14"/>
      <c r="G84" s="14"/>
      <c r="H84" s="14"/>
      <c r="I84" s="14"/>
      <c r="J84" s="28"/>
      <c r="K84" s="28"/>
      <c r="L84" s="28"/>
      <c r="M84" s="14"/>
      <c r="N84" s="14"/>
      <c r="O84" s="15"/>
    </row>
    <row r="85" customFormat="false" ht="12.8" hidden="false" customHeight="false" outlineLevel="0" collapsed="false">
      <c r="A85" s="0"/>
      <c r="B85" s="14"/>
      <c r="C85" s="9"/>
      <c r="D85" s="14"/>
      <c r="E85" s="14"/>
      <c r="F85" s="14"/>
      <c r="G85" s="14"/>
      <c r="H85" s="14"/>
      <c r="I85" s="14"/>
      <c r="J85" s="28"/>
      <c r="K85" s="28"/>
      <c r="L85" s="28"/>
      <c r="M85" s="14"/>
      <c r="N85" s="14"/>
      <c r="O85" s="15"/>
    </row>
    <row r="86" customFormat="false" ht="12.8" hidden="false" customHeight="false" outlineLevel="0" collapsed="false">
      <c r="A86" s="0"/>
      <c r="B86" s="14"/>
      <c r="C86" s="9"/>
      <c r="D86" s="14"/>
      <c r="E86" s="14"/>
      <c r="F86" s="14"/>
      <c r="G86" s="14"/>
      <c r="H86" s="14"/>
      <c r="I86" s="14"/>
      <c r="J86" s="28"/>
      <c r="K86" s="28"/>
      <c r="L86" s="28"/>
      <c r="M86" s="14"/>
      <c r="N86" s="14"/>
      <c r="O86" s="15"/>
    </row>
    <row r="87" customFormat="false" ht="12.8" hidden="false" customHeight="false" outlineLevel="0" collapsed="false">
      <c r="A87" s="0"/>
      <c r="B87" s="14"/>
      <c r="C87" s="9"/>
      <c r="D87" s="14"/>
      <c r="E87" s="14"/>
      <c r="F87" s="14"/>
      <c r="G87" s="14"/>
      <c r="H87" s="14"/>
      <c r="I87" s="14"/>
      <c r="J87" s="28"/>
      <c r="K87" s="28"/>
      <c r="L87" s="28"/>
      <c r="M87" s="14"/>
      <c r="N87" s="14"/>
      <c r="O87" s="15"/>
    </row>
    <row r="88" customFormat="false" ht="12.8" hidden="false" customHeight="false" outlineLevel="0" collapsed="false">
      <c r="A88" s="0"/>
      <c r="B88" s="14"/>
      <c r="C88" s="9"/>
      <c r="D88" s="14"/>
      <c r="E88" s="14"/>
      <c r="F88" s="14"/>
      <c r="G88" s="14"/>
      <c r="H88" s="14"/>
      <c r="I88" s="14"/>
      <c r="J88" s="28"/>
      <c r="K88" s="28"/>
      <c r="L88" s="28"/>
      <c r="M88" s="14"/>
      <c r="N88" s="14"/>
      <c r="O88" s="15"/>
    </row>
    <row r="89" customFormat="false" ht="12.8" hidden="false" customHeight="false" outlineLevel="0" collapsed="false">
      <c r="A89" s="0"/>
      <c r="B89" s="14"/>
      <c r="C89" s="9"/>
      <c r="D89" s="14"/>
      <c r="E89" s="14"/>
      <c r="F89" s="14"/>
      <c r="G89" s="14"/>
      <c r="H89" s="14"/>
      <c r="I89" s="14"/>
      <c r="J89" s="28"/>
      <c r="K89" s="28"/>
      <c r="L89" s="28"/>
      <c r="M89" s="14"/>
      <c r="N89" s="14"/>
      <c r="O89" s="15"/>
    </row>
    <row r="90" customFormat="false" ht="12.8" hidden="false" customHeight="false" outlineLevel="0" collapsed="false">
      <c r="A90" s="0"/>
      <c r="B90" s="14"/>
      <c r="C90" s="9"/>
      <c r="D90" s="14"/>
      <c r="E90" s="14"/>
      <c r="F90" s="14"/>
      <c r="G90" s="14"/>
      <c r="H90" s="14"/>
      <c r="I90" s="14"/>
      <c r="J90" s="28"/>
      <c r="K90" s="28"/>
      <c r="L90" s="28"/>
      <c r="M90" s="14"/>
      <c r="N90" s="14"/>
      <c r="O90" s="15"/>
    </row>
    <row r="91" customFormat="false" ht="12.8" hidden="false" customHeight="false" outlineLevel="0" collapsed="false">
      <c r="A91" s="0"/>
      <c r="B91" s="14"/>
      <c r="C91" s="9"/>
      <c r="D91" s="14"/>
      <c r="E91" s="14"/>
      <c r="F91" s="14"/>
      <c r="G91" s="14"/>
      <c r="H91" s="14"/>
      <c r="I91" s="14"/>
      <c r="J91" s="28"/>
      <c r="K91" s="28"/>
      <c r="L91" s="28"/>
      <c r="M91" s="14"/>
      <c r="N91" s="14"/>
      <c r="O91" s="15"/>
    </row>
    <row r="92" customFormat="false" ht="12.8" hidden="false" customHeight="false" outlineLevel="0" collapsed="false">
      <c r="A92" s="0"/>
      <c r="B92" s="14"/>
      <c r="C92" s="9"/>
      <c r="D92" s="14"/>
      <c r="E92" s="14"/>
      <c r="F92" s="14"/>
      <c r="G92" s="14"/>
      <c r="H92" s="14"/>
      <c r="I92" s="14"/>
      <c r="J92" s="28"/>
      <c r="K92" s="28"/>
      <c r="L92" s="28"/>
      <c r="M92" s="14"/>
      <c r="N92" s="14"/>
      <c r="O92" s="15"/>
    </row>
    <row r="93" customFormat="false" ht="12.8" hidden="false" customHeight="false" outlineLevel="0" collapsed="false">
      <c r="A93" s="0"/>
      <c r="B93" s="14"/>
      <c r="C93" s="9"/>
      <c r="D93" s="14"/>
      <c r="E93" s="14"/>
      <c r="F93" s="14"/>
      <c r="G93" s="14"/>
      <c r="H93" s="14"/>
      <c r="I93" s="14"/>
      <c r="J93" s="28"/>
      <c r="K93" s="28"/>
      <c r="L93" s="28"/>
      <c r="M93" s="14"/>
      <c r="N93" s="14"/>
      <c r="O93" s="15"/>
    </row>
    <row r="94" customFormat="false" ht="12.8" hidden="false" customHeight="false" outlineLevel="0" collapsed="false">
      <c r="A94" s="0"/>
      <c r="B94" s="14"/>
      <c r="C94" s="9"/>
      <c r="D94" s="14"/>
      <c r="E94" s="14"/>
      <c r="F94" s="14"/>
      <c r="G94" s="14"/>
      <c r="H94" s="14"/>
      <c r="I94" s="14"/>
      <c r="J94" s="28"/>
      <c r="K94" s="28"/>
      <c r="L94" s="28"/>
      <c r="M94" s="14"/>
      <c r="N94" s="14"/>
      <c r="O94" s="15"/>
    </row>
    <row r="95" customFormat="false" ht="12.8" hidden="false" customHeight="false" outlineLevel="0" collapsed="false">
      <c r="A95" s="0"/>
      <c r="B95" s="14"/>
      <c r="C95" s="9"/>
      <c r="D95" s="14"/>
      <c r="E95" s="14"/>
      <c r="F95" s="14"/>
      <c r="G95" s="14"/>
      <c r="H95" s="14"/>
      <c r="I95" s="14"/>
      <c r="J95" s="28"/>
      <c r="K95" s="28"/>
      <c r="L95" s="28"/>
      <c r="M95" s="14"/>
      <c r="N95" s="14"/>
      <c r="O95" s="15"/>
    </row>
    <row r="96" customFormat="false" ht="12.8" hidden="false" customHeight="false" outlineLevel="0" collapsed="false">
      <c r="A96" s="0"/>
      <c r="B96" s="14"/>
      <c r="C96" s="9"/>
      <c r="D96" s="14"/>
      <c r="E96" s="14"/>
      <c r="F96" s="14"/>
      <c r="G96" s="14"/>
      <c r="H96" s="14"/>
      <c r="I96" s="14"/>
      <c r="J96" s="28"/>
      <c r="K96" s="28"/>
      <c r="L96" s="28"/>
      <c r="M96" s="14"/>
      <c r="N96" s="14"/>
      <c r="O96" s="15"/>
    </row>
    <row r="97" customFormat="false" ht="12.8" hidden="false" customHeight="false" outlineLevel="0" collapsed="false">
      <c r="A97" s="0"/>
      <c r="B97" s="14"/>
      <c r="C97" s="9"/>
      <c r="D97" s="14"/>
      <c r="E97" s="14"/>
      <c r="F97" s="14"/>
      <c r="G97" s="14"/>
      <c r="H97" s="14"/>
      <c r="I97" s="14"/>
      <c r="J97" s="28"/>
      <c r="K97" s="28"/>
      <c r="L97" s="28"/>
      <c r="M97" s="14"/>
      <c r="N97" s="14"/>
      <c r="O97" s="15"/>
    </row>
    <row r="98" customFormat="false" ht="12.8" hidden="false" customHeight="false" outlineLevel="0" collapsed="false">
      <c r="A98" s="0"/>
      <c r="B98" s="14"/>
      <c r="C98" s="9"/>
      <c r="D98" s="14"/>
      <c r="E98" s="14"/>
      <c r="F98" s="14"/>
      <c r="G98" s="14"/>
      <c r="H98" s="14"/>
      <c r="I98" s="14"/>
      <c r="J98" s="28"/>
      <c r="K98" s="28"/>
      <c r="L98" s="28"/>
      <c r="M98" s="14"/>
      <c r="N98" s="14"/>
      <c r="O98" s="15"/>
    </row>
    <row r="99" customFormat="false" ht="12.8" hidden="false" customHeight="false" outlineLevel="0" collapsed="false">
      <c r="A99" s="0"/>
      <c r="B99" s="14"/>
      <c r="C99" s="9"/>
      <c r="D99" s="14"/>
      <c r="E99" s="14"/>
      <c r="F99" s="14"/>
      <c r="G99" s="14"/>
      <c r="H99" s="14"/>
      <c r="I99" s="14"/>
      <c r="J99" s="28"/>
      <c r="K99" s="28"/>
      <c r="L99" s="28"/>
      <c r="M99" s="14"/>
      <c r="N99" s="14"/>
      <c r="O99" s="15"/>
    </row>
    <row r="100" customFormat="false" ht="12.8" hidden="false" customHeight="false" outlineLevel="0" collapsed="false">
      <c r="A100" s="0"/>
      <c r="B100" s="14"/>
      <c r="C100" s="9"/>
      <c r="D100" s="14"/>
      <c r="E100" s="14"/>
      <c r="F100" s="14"/>
      <c r="G100" s="14"/>
      <c r="H100" s="14"/>
      <c r="I100" s="14"/>
      <c r="J100" s="28"/>
      <c r="K100" s="28"/>
      <c r="L100" s="28"/>
      <c r="M100" s="14"/>
      <c r="N100" s="14"/>
      <c r="O100" s="15"/>
    </row>
    <row r="101" customFormat="false" ht="12.8" hidden="false" customHeight="false" outlineLevel="0" collapsed="false">
      <c r="A101" s="0"/>
      <c r="B101" s="14"/>
      <c r="C101" s="9"/>
      <c r="D101" s="14"/>
      <c r="E101" s="14"/>
      <c r="F101" s="14"/>
      <c r="G101" s="14"/>
      <c r="H101" s="14"/>
      <c r="I101" s="14"/>
      <c r="J101" s="28"/>
      <c r="K101" s="28"/>
      <c r="L101" s="28"/>
      <c r="M101" s="14"/>
      <c r="N101" s="14"/>
      <c r="O101" s="15"/>
    </row>
    <row r="102" customFormat="false" ht="12.8" hidden="false" customHeight="false" outlineLevel="0" collapsed="false">
      <c r="A102" s="0"/>
      <c r="B102" s="14"/>
      <c r="C102" s="9"/>
      <c r="D102" s="14"/>
      <c r="E102" s="14"/>
      <c r="F102" s="14"/>
      <c r="G102" s="14"/>
      <c r="H102" s="14"/>
      <c r="I102" s="14"/>
      <c r="J102" s="28"/>
      <c r="K102" s="28"/>
      <c r="L102" s="28"/>
      <c r="M102" s="14"/>
      <c r="N102" s="14"/>
      <c r="O102" s="15"/>
    </row>
    <row r="103" customFormat="false" ht="12.8" hidden="false" customHeight="false" outlineLevel="0" collapsed="false">
      <c r="A103" s="0"/>
      <c r="B103" s="14"/>
      <c r="C103" s="9"/>
      <c r="D103" s="14"/>
      <c r="E103" s="14"/>
      <c r="F103" s="14"/>
      <c r="G103" s="14"/>
      <c r="H103" s="14"/>
      <c r="I103" s="14"/>
      <c r="J103" s="28"/>
      <c r="K103" s="28"/>
      <c r="L103" s="28"/>
      <c r="M103" s="14"/>
      <c r="N103" s="14"/>
      <c r="O103" s="15"/>
    </row>
    <row r="104" customFormat="false" ht="12.8" hidden="false" customHeight="false" outlineLevel="0" collapsed="false">
      <c r="A104" s="0"/>
      <c r="B104" s="14"/>
      <c r="C104" s="9"/>
      <c r="D104" s="14"/>
      <c r="E104" s="14"/>
      <c r="F104" s="14"/>
      <c r="G104" s="14"/>
      <c r="H104" s="14"/>
      <c r="I104" s="14"/>
      <c r="J104" s="28"/>
      <c r="K104" s="28"/>
      <c r="L104" s="28"/>
      <c r="M104" s="14"/>
      <c r="N104" s="14"/>
      <c r="O104" s="15"/>
    </row>
    <row r="105" customFormat="false" ht="12.8" hidden="false" customHeight="false" outlineLevel="0" collapsed="false">
      <c r="A105" s="0"/>
      <c r="B105" s="14"/>
      <c r="C105" s="9"/>
      <c r="D105" s="14"/>
      <c r="E105" s="14"/>
      <c r="F105" s="14"/>
      <c r="G105" s="14"/>
      <c r="H105" s="14"/>
      <c r="I105" s="14"/>
      <c r="J105" s="28"/>
      <c r="K105" s="28"/>
      <c r="L105" s="28"/>
      <c r="M105" s="14"/>
      <c r="N105" s="14"/>
      <c r="O105" s="15"/>
    </row>
    <row r="106" customFormat="false" ht="12.8" hidden="false" customHeight="false" outlineLevel="0" collapsed="false">
      <c r="A106" s="0"/>
      <c r="B106" s="14"/>
      <c r="C106" s="9"/>
      <c r="D106" s="14"/>
      <c r="E106" s="14"/>
      <c r="F106" s="14"/>
      <c r="G106" s="14"/>
      <c r="H106" s="14"/>
      <c r="I106" s="14"/>
      <c r="J106" s="28"/>
      <c r="K106" s="28"/>
      <c r="L106" s="28"/>
      <c r="M106" s="14"/>
      <c r="N106" s="14"/>
      <c r="O106" s="15"/>
    </row>
    <row r="107" customFormat="false" ht="12.8" hidden="false" customHeight="false" outlineLevel="0" collapsed="false">
      <c r="A107" s="0"/>
      <c r="B107" s="14"/>
      <c r="C107" s="9"/>
      <c r="D107" s="14"/>
      <c r="E107" s="14"/>
      <c r="F107" s="14"/>
      <c r="G107" s="14"/>
      <c r="H107" s="14"/>
      <c r="I107" s="14"/>
      <c r="J107" s="28"/>
      <c r="K107" s="28"/>
      <c r="L107" s="28"/>
      <c r="M107" s="14"/>
      <c r="N107" s="14"/>
      <c r="O107" s="15"/>
    </row>
    <row r="108" customFormat="false" ht="12.8" hidden="false" customHeight="false" outlineLevel="0" collapsed="false">
      <c r="A108" s="0"/>
      <c r="B108" s="14"/>
      <c r="C108" s="9"/>
      <c r="D108" s="14"/>
      <c r="E108" s="14"/>
      <c r="F108" s="14"/>
      <c r="G108" s="14"/>
      <c r="H108" s="14"/>
      <c r="I108" s="14"/>
      <c r="J108" s="28"/>
      <c r="K108" s="28"/>
      <c r="L108" s="28"/>
      <c r="M108" s="14"/>
      <c r="N108" s="14"/>
      <c r="O108" s="15"/>
    </row>
    <row r="109" customFormat="false" ht="12.8" hidden="false" customHeight="false" outlineLevel="0" collapsed="false">
      <c r="A109" s="0"/>
      <c r="B109" s="14"/>
      <c r="C109" s="9"/>
      <c r="D109" s="14"/>
      <c r="E109" s="14"/>
      <c r="F109" s="14"/>
      <c r="G109" s="14"/>
      <c r="H109" s="14"/>
      <c r="I109" s="14"/>
      <c r="J109" s="28"/>
      <c r="K109" s="28"/>
      <c r="L109" s="28"/>
      <c r="M109" s="14"/>
      <c r="N109" s="14"/>
      <c r="O109" s="15"/>
    </row>
    <row r="110" customFormat="false" ht="12.8" hidden="false" customHeight="false" outlineLevel="0" collapsed="false">
      <c r="A110" s="0"/>
      <c r="B110" s="14"/>
      <c r="C110" s="9"/>
      <c r="D110" s="14"/>
      <c r="E110" s="14"/>
      <c r="F110" s="14"/>
      <c r="G110" s="14"/>
      <c r="H110" s="14"/>
      <c r="I110" s="14"/>
      <c r="J110" s="28"/>
      <c r="K110" s="28"/>
      <c r="L110" s="28"/>
      <c r="M110" s="14"/>
      <c r="N110" s="14"/>
      <c r="O110" s="15"/>
    </row>
    <row r="111" customFormat="false" ht="12.8" hidden="false" customHeight="false" outlineLevel="0" collapsed="false">
      <c r="A111" s="0"/>
      <c r="B111" s="14"/>
      <c r="C111" s="9"/>
      <c r="D111" s="14"/>
      <c r="E111" s="14"/>
      <c r="F111" s="14"/>
      <c r="G111" s="14"/>
      <c r="H111" s="14"/>
      <c r="I111" s="14"/>
      <c r="J111" s="28"/>
      <c r="K111" s="28"/>
      <c r="L111" s="28"/>
      <c r="M111" s="14"/>
      <c r="N111" s="14"/>
      <c r="O111" s="15"/>
    </row>
    <row r="112" customFormat="false" ht="12.8" hidden="false" customHeight="false" outlineLevel="0" collapsed="false">
      <c r="A112" s="0"/>
      <c r="B112" s="14"/>
      <c r="C112" s="9"/>
      <c r="D112" s="14"/>
      <c r="E112" s="14"/>
      <c r="F112" s="14"/>
      <c r="G112" s="14"/>
      <c r="H112" s="14"/>
      <c r="I112" s="14"/>
      <c r="J112" s="28"/>
      <c r="K112" s="28"/>
      <c r="L112" s="28"/>
      <c r="M112" s="14"/>
      <c r="N112" s="14"/>
      <c r="O112" s="15"/>
    </row>
    <row r="113" customFormat="false" ht="12.8" hidden="false" customHeight="false" outlineLevel="0" collapsed="false">
      <c r="A113" s="0"/>
      <c r="B113" s="14"/>
      <c r="C113" s="9"/>
      <c r="D113" s="14"/>
      <c r="E113" s="14"/>
      <c r="F113" s="14"/>
      <c r="G113" s="14"/>
      <c r="H113" s="14"/>
      <c r="I113" s="14"/>
      <c r="J113" s="28"/>
      <c r="K113" s="28"/>
      <c r="L113" s="28"/>
      <c r="M113" s="14"/>
      <c r="N113" s="14"/>
      <c r="O113" s="15"/>
    </row>
    <row r="114" customFormat="false" ht="12.8" hidden="false" customHeight="false" outlineLevel="0" collapsed="false">
      <c r="A114" s="0"/>
      <c r="B114" s="14"/>
      <c r="C114" s="9"/>
      <c r="D114" s="14"/>
      <c r="E114" s="14"/>
      <c r="F114" s="14"/>
      <c r="G114" s="14"/>
      <c r="H114" s="14"/>
      <c r="I114" s="14"/>
      <c r="J114" s="28"/>
      <c r="K114" s="28"/>
      <c r="L114" s="28"/>
      <c r="M114" s="14"/>
      <c r="N114" s="14"/>
      <c r="O114" s="15"/>
    </row>
    <row r="115" customFormat="false" ht="12.8" hidden="false" customHeight="false" outlineLevel="0" collapsed="false">
      <c r="A115" s="0"/>
      <c r="B115" s="14"/>
      <c r="C115" s="9"/>
      <c r="D115" s="14"/>
      <c r="E115" s="14"/>
      <c r="F115" s="14"/>
      <c r="G115" s="14"/>
      <c r="H115" s="14"/>
      <c r="I115" s="14"/>
      <c r="J115" s="28"/>
      <c r="K115" s="28"/>
      <c r="L115" s="28"/>
      <c r="M115" s="14"/>
      <c r="N115" s="14"/>
      <c r="O115" s="15"/>
    </row>
    <row r="116" customFormat="false" ht="12.8" hidden="false" customHeight="false" outlineLevel="0" collapsed="false">
      <c r="A116" s="31"/>
      <c r="B116" s="32"/>
      <c r="C116" s="33"/>
      <c r="D116" s="32"/>
      <c r="E116" s="32"/>
      <c r="F116" s="32"/>
      <c r="G116" s="32"/>
      <c r="H116" s="32"/>
      <c r="I116" s="32"/>
      <c r="J116" s="34"/>
      <c r="K116" s="34"/>
      <c r="L116" s="34"/>
      <c r="M116" s="32"/>
      <c r="N116" s="32"/>
      <c r="O116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22.5612244897959"/>
    <col collapsed="false" hidden="false" max="3" min="2" style="0" width="11.5204081632653"/>
    <col collapsed="false" hidden="false" max="4" min="4" style="0" width="13.6326530612245"/>
    <col collapsed="false" hidden="false" max="5" min="5" style="0" width="11.5204081632653"/>
    <col collapsed="false" hidden="false" max="6" min="6" style="0" width="30.7142857142857"/>
    <col collapsed="false" hidden="false" max="7" min="7" style="0" width="39.1734693877551"/>
    <col collapsed="false" hidden="false" max="8" min="8" style="0" width="63.9387755102041"/>
    <col collapsed="false" hidden="false" max="9" min="9" style="0" width="41.5255102040816"/>
    <col collapsed="false" hidden="false" max="10" min="10" style="0" width="55.1683673469388"/>
    <col collapsed="false" hidden="false" max="11" min="11" style="0" width="11.5204081632653"/>
    <col collapsed="false" hidden="false" max="12" min="12" style="0" width="65.8214285714286"/>
    <col collapsed="false" hidden="false" max="1025" min="13" style="0" width="11.5204081632653"/>
  </cols>
  <sheetData>
    <row r="1" customFormat="false" ht="17.35" hidden="false" customHeight="false" outlineLevel="0" collapsed="false">
      <c r="A1" s="13"/>
      <c r="B1" s="17"/>
      <c r="D1" s="36" t="s">
        <v>198</v>
      </c>
      <c r="L1" s="36" t="s">
        <v>199</v>
      </c>
    </row>
    <row r="2" customFormat="false" ht="12.8" hidden="false" customHeight="false" outlineLevel="0" collapsed="false">
      <c r="A2" s="1"/>
      <c r="D2" s="9" t="s">
        <v>28</v>
      </c>
      <c r="H2" s="0" t="s">
        <v>200</v>
      </c>
    </row>
    <row r="3" customFormat="false" ht="12.8" hidden="false" customHeight="false" outlineLevel="0" collapsed="false">
      <c r="A3" s="1"/>
      <c r="D3" s="8" t="s">
        <v>201</v>
      </c>
      <c r="F3" s="0" t="s">
        <v>202</v>
      </c>
    </row>
    <row r="4" customFormat="false" ht="12.8" hidden="false" customHeight="false" outlineLevel="0" collapsed="false">
      <c r="H4" s="37" t="s">
        <v>203</v>
      </c>
      <c r="J4" s="37" t="s">
        <v>204</v>
      </c>
      <c r="L4" s="37" t="s">
        <v>205</v>
      </c>
    </row>
    <row r="5" customFormat="false" ht="12.8" hidden="false" customHeight="false" outlineLevel="0" collapsed="false">
      <c r="B5" s="37"/>
      <c r="D5" s="9" t="s">
        <v>49</v>
      </c>
      <c r="F5" s="37" t="s">
        <v>206</v>
      </c>
      <c r="H5" s="38" t="s">
        <v>207</v>
      </c>
      <c r="J5" s="37" t="s">
        <v>208</v>
      </c>
    </row>
    <row r="6" customFormat="false" ht="13.25" hidden="false" customHeight="false" outlineLevel="0" collapsed="false">
      <c r="D6" s="0" t="s">
        <v>209</v>
      </c>
      <c r="F6" s="0" t="s">
        <v>210</v>
      </c>
      <c r="H6" s="39" t="s">
        <v>211</v>
      </c>
      <c r="J6" s="18" t="s">
        <v>212</v>
      </c>
      <c r="L6" s="40" t="s">
        <v>213</v>
      </c>
    </row>
    <row r="7" customFormat="false" ht="13.25" hidden="false" customHeight="false" outlineLevel="0" collapsed="false">
      <c r="D7" s="8" t="s">
        <v>214</v>
      </c>
      <c r="F7" s="0" t="s">
        <v>215</v>
      </c>
      <c r="H7" s="0" t="s">
        <v>216</v>
      </c>
      <c r="J7" s="39" t="s">
        <v>217</v>
      </c>
      <c r="L7" s="41" t="s">
        <v>218</v>
      </c>
    </row>
    <row r="8" customFormat="false" ht="12.8" hidden="false" customHeight="false" outlineLevel="0" collapsed="false">
      <c r="D8" s="8" t="s">
        <v>219</v>
      </c>
      <c r="F8" s="42" t="s">
        <v>220</v>
      </c>
      <c r="J8" s="39" t="s">
        <v>221</v>
      </c>
      <c r="L8" s="43" t="s">
        <v>222</v>
      </c>
    </row>
    <row r="9" customFormat="false" ht="12.8" hidden="false" customHeight="false" outlineLevel="0" collapsed="false">
      <c r="D9" s="0" t="s">
        <v>223</v>
      </c>
      <c r="F9" s="42" t="s">
        <v>224</v>
      </c>
      <c r="H9" s="37" t="s">
        <v>225</v>
      </c>
      <c r="I9" s="0" t="s">
        <v>226</v>
      </c>
      <c r="J9" s="44" t="s">
        <v>227</v>
      </c>
      <c r="L9" s="43"/>
    </row>
    <row r="10" customFormat="false" ht="12.8" hidden="false" customHeight="false" outlineLevel="0" collapsed="false">
      <c r="D10" s="0" t="s">
        <v>228</v>
      </c>
      <c r="H10" s="0" t="s">
        <v>229</v>
      </c>
      <c r="J10" s="39"/>
      <c r="L10" s="45" t="s">
        <v>230</v>
      </c>
    </row>
    <row r="11" customFormat="false" ht="13.25" hidden="false" customHeight="false" outlineLevel="0" collapsed="false">
      <c r="D11" s="8" t="s">
        <v>231</v>
      </c>
      <c r="F11" s="37" t="s">
        <v>72</v>
      </c>
      <c r="H11" s="0" t="s">
        <v>232</v>
      </c>
      <c r="I11" s="0" t="s">
        <v>233</v>
      </c>
      <c r="J11" s="37" t="s">
        <v>234</v>
      </c>
      <c r="L11" s="41" t="s">
        <v>235</v>
      </c>
    </row>
    <row r="12" customFormat="false" ht="12.8" hidden="false" customHeight="false" outlineLevel="0" collapsed="false">
      <c r="A12" s="13"/>
      <c r="D12" s="1" t="s">
        <v>236</v>
      </c>
      <c r="F12" s="37" t="s">
        <v>237</v>
      </c>
      <c r="G12" s="37" t="s">
        <v>238</v>
      </c>
      <c r="H12" s="0" t="s">
        <v>239</v>
      </c>
      <c r="I12" s="0" t="s">
        <v>240</v>
      </c>
      <c r="J12" s="18" t="s">
        <v>241</v>
      </c>
      <c r="L12" s="43" t="s">
        <v>222</v>
      </c>
    </row>
    <row r="13" customFormat="false" ht="12.8" hidden="false" customHeight="false" outlineLevel="0" collapsed="false">
      <c r="A13" s="1"/>
      <c r="B13" s="17"/>
      <c r="C13" s="2"/>
      <c r="D13" s="8" t="s">
        <v>242</v>
      </c>
      <c r="F13" s="42" t="s">
        <v>243</v>
      </c>
      <c r="G13" s="37"/>
      <c r="H13" s="0" t="s">
        <v>244</v>
      </c>
      <c r="I13" s="0" t="s">
        <v>245</v>
      </c>
      <c r="J13" s="46" t="s">
        <v>246</v>
      </c>
      <c r="L13" s="43"/>
    </row>
    <row r="14" customFormat="false" ht="12.8" hidden="false" customHeight="false" outlineLevel="0" collapsed="false">
      <c r="A14" s="19"/>
      <c r="B14" s="17"/>
      <c r="C14" s="2"/>
      <c r="F14" s="42" t="s">
        <v>247</v>
      </c>
      <c r="G14" s="42" t="s">
        <v>248</v>
      </c>
      <c r="H14" s="0" t="s">
        <v>249</v>
      </c>
      <c r="I14" s="0" t="s">
        <v>250</v>
      </c>
      <c r="J14" s="46" t="s">
        <v>251</v>
      </c>
      <c r="L14" s="45" t="s">
        <v>252</v>
      </c>
    </row>
    <row r="15" customFormat="false" ht="12.8" hidden="false" customHeight="false" outlineLevel="0" collapsed="false">
      <c r="A15" s="1"/>
      <c r="D15" s="9" t="s">
        <v>90</v>
      </c>
      <c r="F15" s="0" t="s">
        <v>253</v>
      </c>
      <c r="G15" s="0" t="s">
        <v>254</v>
      </c>
      <c r="H15" s="0" t="s">
        <v>255</v>
      </c>
      <c r="I15" s="0" t="s">
        <v>256</v>
      </c>
      <c r="J15" s="46" t="s">
        <v>257</v>
      </c>
      <c r="L15" s="41" t="s">
        <v>258</v>
      </c>
    </row>
    <row r="16" customFormat="false" ht="12.8" hidden="false" customHeight="false" outlineLevel="0" collapsed="false">
      <c r="A16" s="1"/>
      <c r="D16" s="8" t="s">
        <v>259</v>
      </c>
      <c r="F16" s="0" t="s">
        <v>260</v>
      </c>
      <c r="G16" s="0" t="s">
        <v>260</v>
      </c>
      <c r="H16" s="0" t="s">
        <v>261</v>
      </c>
      <c r="I16" s="0" t="s">
        <v>262</v>
      </c>
      <c r="J16" s="0" t="s">
        <v>263</v>
      </c>
      <c r="L16" s="43" t="s">
        <v>222</v>
      </c>
    </row>
    <row r="17" customFormat="false" ht="12.8" hidden="false" customHeight="false" outlineLevel="0" collapsed="false">
      <c r="A17" s="1"/>
      <c r="D17" s="42" t="s">
        <v>264</v>
      </c>
      <c r="F17" s="0" t="s">
        <v>265</v>
      </c>
      <c r="G17" s="0" t="s">
        <v>265</v>
      </c>
      <c r="H17" s="0" t="s">
        <v>255</v>
      </c>
      <c r="I17" s="0" t="s">
        <v>266</v>
      </c>
      <c r="L17" s="43"/>
    </row>
    <row r="18" customFormat="false" ht="12.8" hidden="false" customHeight="false" outlineLevel="0" collapsed="false">
      <c r="A18" s="1"/>
      <c r="B18" s="21"/>
      <c r="C18" s="2"/>
      <c r="D18" s="8" t="s">
        <v>267</v>
      </c>
      <c r="F18" s="0" t="s">
        <v>268</v>
      </c>
      <c r="G18" s="0" t="s">
        <v>268</v>
      </c>
      <c r="H18" s="0" t="s">
        <v>269</v>
      </c>
      <c r="I18" s="0" t="s">
        <v>270</v>
      </c>
      <c r="J18" s="37" t="s">
        <v>271</v>
      </c>
      <c r="L18" s="45" t="s">
        <v>272</v>
      </c>
    </row>
    <row r="19" customFormat="false" ht="12.8" hidden="false" customHeight="false" outlineLevel="0" collapsed="false">
      <c r="A19" s="1"/>
      <c r="B19" s="21"/>
      <c r="C19" s="2"/>
      <c r="D19" s="0" t="s">
        <v>273</v>
      </c>
      <c r="F19" s="0" t="s">
        <v>274</v>
      </c>
      <c r="G19" s="0" t="s">
        <v>274</v>
      </c>
      <c r="J19" s="0" t="s">
        <v>275</v>
      </c>
      <c r="L19" s="41" t="s">
        <v>276</v>
      </c>
    </row>
    <row r="20" customFormat="false" ht="12.8" hidden="false" customHeight="false" outlineLevel="0" collapsed="false">
      <c r="A20" s="1"/>
      <c r="B20" s="17"/>
      <c r="C20" s="2"/>
      <c r="D20" s="8" t="s">
        <v>277</v>
      </c>
      <c r="F20" s="0" t="s">
        <v>278</v>
      </c>
      <c r="G20" s="0" t="s">
        <v>278</v>
      </c>
      <c r="H20" s="37" t="s">
        <v>279</v>
      </c>
      <c r="I20" s="0" t="s">
        <v>280</v>
      </c>
      <c r="J20" s="0" t="s">
        <v>281</v>
      </c>
      <c r="L20" s="43" t="s">
        <v>222</v>
      </c>
    </row>
    <row r="21" customFormat="false" ht="12.8" hidden="false" customHeight="false" outlineLevel="0" collapsed="false">
      <c r="A21" s="1"/>
      <c r="B21" s="17"/>
      <c r="C21" s="2"/>
      <c r="F21" s="0" t="s">
        <v>282</v>
      </c>
      <c r="G21" s="0" t="s">
        <v>282</v>
      </c>
      <c r="H21" s="0" t="s">
        <v>283</v>
      </c>
      <c r="I21" s="0" t="s">
        <v>284</v>
      </c>
      <c r="L21" s="43"/>
    </row>
    <row r="22" customFormat="false" ht="12.8" hidden="false" customHeight="false" outlineLevel="0" collapsed="false">
      <c r="A22" s="1"/>
      <c r="B22" s="17"/>
      <c r="C22" s="2"/>
      <c r="F22" s="0" t="s">
        <v>285</v>
      </c>
      <c r="G22" s="0" t="s">
        <v>285</v>
      </c>
      <c r="H22" s="0" t="s">
        <v>286</v>
      </c>
      <c r="I22" s="0" t="s">
        <v>287</v>
      </c>
      <c r="J22" s="37" t="s">
        <v>288</v>
      </c>
      <c r="L22" s="45" t="s">
        <v>289</v>
      </c>
    </row>
    <row r="23" customFormat="false" ht="12.8" hidden="false" customHeight="false" outlineLevel="0" collapsed="false">
      <c r="A23" s="1"/>
      <c r="B23" s="17"/>
      <c r="C23" s="2"/>
      <c r="D23" s="9" t="s">
        <v>118</v>
      </c>
      <c r="F23" s="42" t="s">
        <v>290</v>
      </c>
      <c r="G23" s="42" t="s">
        <v>290</v>
      </c>
      <c r="H23" s="0" t="s">
        <v>291</v>
      </c>
      <c r="I23" s="0" t="s">
        <v>292</v>
      </c>
      <c r="J23" s="0" t="s">
        <v>293</v>
      </c>
      <c r="L23" s="41" t="s">
        <v>294</v>
      </c>
    </row>
    <row r="24" customFormat="false" ht="12.8" hidden="false" customHeight="false" outlineLevel="0" collapsed="false">
      <c r="A24" s="1"/>
      <c r="D24" s="42" t="s">
        <v>295</v>
      </c>
      <c r="F24" s="0" t="s">
        <v>296</v>
      </c>
      <c r="G24" s="0" t="s">
        <v>296</v>
      </c>
      <c r="L24" s="43" t="s">
        <v>222</v>
      </c>
    </row>
    <row r="25" customFormat="false" ht="12.8" hidden="false" customHeight="false" outlineLevel="0" collapsed="false">
      <c r="D25" s="8" t="s">
        <v>297</v>
      </c>
      <c r="F25" s="0" t="s">
        <v>298</v>
      </c>
      <c r="G25" s="0" t="s">
        <v>298</v>
      </c>
      <c r="H25" s="37" t="s">
        <v>299</v>
      </c>
      <c r="I25" s="0" t="s">
        <v>300</v>
      </c>
      <c r="J25" s="37" t="s">
        <v>301</v>
      </c>
      <c r="L25" s="43"/>
    </row>
    <row r="26" customFormat="false" ht="12.8" hidden="false" customHeight="false" outlineLevel="0" collapsed="false">
      <c r="D26" s="0" t="s">
        <v>273</v>
      </c>
      <c r="F26" s="42" t="s">
        <v>302</v>
      </c>
      <c r="G26" s="42" t="s">
        <v>302</v>
      </c>
      <c r="H26" s="0" t="s">
        <v>303</v>
      </c>
      <c r="J26" s="0" t="s">
        <v>304</v>
      </c>
      <c r="L26" s="45" t="s">
        <v>305</v>
      </c>
    </row>
    <row r="27" customFormat="false" ht="12.8" hidden="false" customHeight="false" outlineLevel="0" collapsed="false">
      <c r="D27" s="8" t="s">
        <v>277</v>
      </c>
      <c r="G27" s="37"/>
      <c r="H27" s="0" t="s">
        <v>306</v>
      </c>
      <c r="I27" s="0" t="s">
        <v>307</v>
      </c>
      <c r="J27" s="0" t="s">
        <v>308</v>
      </c>
      <c r="L27" s="41" t="s">
        <v>309</v>
      </c>
    </row>
    <row r="28" customFormat="false" ht="12.8" hidden="false" customHeight="false" outlineLevel="0" collapsed="false">
      <c r="D28" s="8"/>
      <c r="J28" s="42" t="s">
        <v>310</v>
      </c>
      <c r="L28" s="43" t="s">
        <v>222</v>
      </c>
    </row>
    <row r="29" customFormat="false" ht="12.8" hidden="false" customHeight="false" outlineLevel="0" collapsed="false">
      <c r="F29" s="37" t="s">
        <v>311</v>
      </c>
      <c r="H29" s="37" t="s">
        <v>312</v>
      </c>
      <c r="I29" s="0" t="s">
        <v>313</v>
      </c>
      <c r="J29" s="0" t="s">
        <v>314</v>
      </c>
    </row>
    <row r="30" customFormat="false" ht="12.8" hidden="false" customHeight="false" outlineLevel="0" collapsed="false">
      <c r="F30" s="0" t="s">
        <v>315</v>
      </c>
      <c r="H30" s="0" t="s">
        <v>316</v>
      </c>
      <c r="J30" s="0" t="s">
        <v>317</v>
      </c>
    </row>
    <row r="31" customFormat="false" ht="12.8" hidden="false" customHeight="false" outlineLevel="0" collapsed="false">
      <c r="F31" s="42" t="s">
        <v>318</v>
      </c>
      <c r="H31" s="0" t="s">
        <v>319</v>
      </c>
      <c r="I31" s="0" t="s">
        <v>320</v>
      </c>
      <c r="J31" s="0" t="s">
        <v>321</v>
      </c>
    </row>
    <row r="32" customFormat="false" ht="12.8" hidden="false" customHeight="false" outlineLevel="0" collapsed="false">
      <c r="J32" s="0" t="s">
        <v>322</v>
      </c>
    </row>
    <row r="33" customFormat="false" ht="12.8" hidden="false" customHeight="false" outlineLevel="0" collapsed="false">
      <c r="F33" s="37" t="s">
        <v>323</v>
      </c>
      <c r="H33" s="37" t="s">
        <v>324</v>
      </c>
      <c r="I33" s="0" t="s">
        <v>325</v>
      </c>
    </row>
    <row r="34" customFormat="false" ht="12.8" hidden="false" customHeight="false" outlineLevel="0" collapsed="false">
      <c r="F34" s="0" t="s">
        <v>326</v>
      </c>
      <c r="H34" s="0" t="s">
        <v>327</v>
      </c>
      <c r="I34" s="0" t="s">
        <v>328</v>
      </c>
    </row>
    <row r="35" customFormat="false" ht="12.8" hidden="false" customHeight="false" outlineLevel="0" collapsed="false">
      <c r="F35" s="42" t="s">
        <v>329</v>
      </c>
    </row>
    <row r="36" customFormat="false" ht="12.8" hidden="false" customHeight="false" outlineLevel="0" collapsed="false">
      <c r="H36" s="37" t="s">
        <v>330</v>
      </c>
      <c r="I36" s="0" t="s">
        <v>331</v>
      </c>
    </row>
    <row r="37" customFormat="false" ht="12.8" hidden="false" customHeight="false" outlineLevel="0" collapsed="false">
      <c r="H37" s="42" t="s">
        <v>332</v>
      </c>
      <c r="I37" s="0" t="s">
        <v>333</v>
      </c>
    </row>
    <row r="40" customFormat="false" ht="12.8" hidden="false" customHeight="false" outlineLevel="0" collapsed="false">
      <c r="H40" s="37" t="s">
        <v>334</v>
      </c>
      <c r="I40" s="0" t="s">
        <v>335</v>
      </c>
    </row>
    <row r="41" customFormat="false" ht="12.8" hidden="false" customHeight="false" outlineLevel="0" collapsed="false">
      <c r="H41" s="47" t="s">
        <v>336</v>
      </c>
    </row>
    <row r="42" customFormat="false" ht="12.8" hidden="false" customHeight="false" outlineLevel="0" collapsed="false">
      <c r="H42" s="0" t="s">
        <v>337</v>
      </c>
      <c r="I42" s="0" t="s">
        <v>338</v>
      </c>
    </row>
    <row r="43" customFormat="false" ht="12.8" hidden="false" customHeight="false" outlineLevel="0" collapsed="false">
      <c r="H43" s="0" t="s">
        <v>339</v>
      </c>
      <c r="I43" s="0" t="s">
        <v>340</v>
      </c>
    </row>
    <row r="44" customFormat="false" ht="12.8" hidden="false" customHeight="false" outlineLevel="0" collapsed="false">
      <c r="H44" s="0" t="s">
        <v>341</v>
      </c>
      <c r="I44" s="0" t="s">
        <v>342</v>
      </c>
    </row>
    <row r="45" customFormat="false" ht="12.8" hidden="false" customHeight="false" outlineLevel="0" collapsed="false">
      <c r="H45" s="48" t="s">
        <v>343</v>
      </c>
    </row>
    <row r="46" customFormat="false" ht="12.8" hidden="false" customHeight="false" outlineLevel="0" collapsed="false">
      <c r="H46" s="42" t="s">
        <v>344</v>
      </c>
    </row>
    <row r="47" customFormat="false" ht="12.8" hidden="false" customHeight="false" outlineLevel="0" collapsed="false">
      <c r="H47" s="0" t="s">
        <v>345</v>
      </c>
    </row>
    <row r="48" customFormat="false" ht="12.8" hidden="false" customHeight="false" outlineLevel="0" collapsed="false">
      <c r="H48" s="42" t="s">
        <v>346</v>
      </c>
      <c r="I48" s="0" t="s">
        <v>347</v>
      </c>
    </row>
    <row r="49" customFormat="false" ht="12.8" hidden="false" customHeight="false" outlineLevel="0" collapsed="false">
      <c r="H49" s="42" t="s">
        <v>348</v>
      </c>
    </row>
    <row r="50" customFormat="false" ht="12.8" hidden="false" customHeight="false" outlineLevel="0" collapsed="false">
      <c r="I50" s="0" t="s">
        <v>349</v>
      </c>
    </row>
    <row r="51" customFormat="false" ht="12.8" hidden="false" customHeight="false" outlineLevel="0" collapsed="false">
      <c r="H51" s="37" t="s">
        <v>350</v>
      </c>
      <c r="I51" s="0" t="s">
        <v>351</v>
      </c>
    </row>
    <row r="52" customFormat="false" ht="12.8" hidden="false" customHeight="false" outlineLevel="0" collapsed="false">
      <c r="H52" s="47" t="s">
        <v>352</v>
      </c>
      <c r="I52" s="0" t="s">
        <v>353</v>
      </c>
    </row>
    <row r="53" customFormat="false" ht="12.8" hidden="false" customHeight="false" outlineLevel="0" collapsed="false">
      <c r="H53" s="49" t="s">
        <v>354</v>
      </c>
      <c r="I53" s="0" t="s">
        <v>355</v>
      </c>
    </row>
    <row r="54" customFormat="false" ht="12.8" hidden="false" customHeight="false" outlineLevel="0" collapsed="false">
      <c r="H54" s="0" t="s">
        <v>356</v>
      </c>
      <c r="I54" s="0" t="s">
        <v>357</v>
      </c>
    </row>
    <row r="55" customFormat="false" ht="12.8" hidden="false" customHeight="false" outlineLevel="0" collapsed="false">
      <c r="H55" s="50" t="s">
        <v>358</v>
      </c>
    </row>
    <row r="56" customFormat="false" ht="12.8" hidden="false" customHeight="false" outlineLevel="0" collapsed="false">
      <c r="H56" s="50" t="s">
        <v>359</v>
      </c>
      <c r="I56" s="0" t="s">
        <v>360</v>
      </c>
    </row>
    <row r="57" customFormat="false" ht="12.8" hidden="false" customHeight="false" outlineLevel="0" collapsed="false">
      <c r="H57" s="0" t="s">
        <v>361</v>
      </c>
    </row>
    <row r="58" customFormat="false" ht="12.8" hidden="false" customHeight="false" outlineLevel="0" collapsed="false">
      <c r="I58" s="0" t="s">
        <v>362</v>
      </c>
    </row>
    <row r="59" customFormat="false" ht="12.8" hidden="false" customHeight="false" outlineLevel="0" collapsed="false">
      <c r="H59" s="37" t="s">
        <v>363</v>
      </c>
      <c r="I59" s="0" t="s">
        <v>364</v>
      </c>
    </row>
    <row r="60" customFormat="false" ht="12.8" hidden="false" customHeight="false" outlineLevel="0" collapsed="false">
      <c r="H60" s="47" t="s">
        <v>365</v>
      </c>
      <c r="I60" s="0" t="s">
        <v>366</v>
      </c>
    </row>
    <row r="61" customFormat="false" ht="12.8" hidden="false" customHeight="false" outlineLevel="0" collapsed="false">
      <c r="H61" s="49" t="s">
        <v>367</v>
      </c>
      <c r="I61" s="0" t="s">
        <v>368</v>
      </c>
    </row>
    <row r="62" customFormat="false" ht="12.8" hidden="false" customHeight="false" outlineLevel="0" collapsed="false">
      <c r="H62" s="0" t="s">
        <v>369</v>
      </c>
    </row>
    <row r="63" customFormat="false" ht="12.8" hidden="false" customHeight="false" outlineLevel="0" collapsed="false">
      <c r="H63" s="42" t="s">
        <v>370</v>
      </c>
    </row>
    <row r="64" customFormat="false" ht="12.8" hidden="false" customHeight="false" outlineLevel="0" collapsed="false">
      <c r="H64" s="0" t="s">
        <v>371</v>
      </c>
      <c r="I64" s="0" t="s">
        <v>372</v>
      </c>
    </row>
    <row r="66" customFormat="false" ht="12.8" hidden="false" customHeight="false" outlineLevel="0" collapsed="false">
      <c r="H66" s="37" t="s">
        <v>373</v>
      </c>
    </row>
    <row r="67" customFormat="false" ht="12.8" hidden="false" customHeight="false" outlineLevel="0" collapsed="false">
      <c r="H67" s="0" t="s">
        <v>374</v>
      </c>
      <c r="I67" s="0" t="s">
        <v>375</v>
      </c>
    </row>
    <row r="69" customFormat="false" ht="12.8" hidden="false" customHeight="false" outlineLevel="0" collapsed="false">
      <c r="H69" s="37" t="s">
        <v>376</v>
      </c>
    </row>
    <row r="70" customFormat="false" ht="12.8" hidden="false" customHeight="false" outlineLevel="0" collapsed="false">
      <c r="H70" s="0" t="s">
        <v>377</v>
      </c>
      <c r="I70" s="0" t="s">
        <v>378</v>
      </c>
    </row>
    <row r="71" customFormat="false" ht="12.8" hidden="false" customHeight="false" outlineLevel="0" collapsed="false">
      <c r="I71" s="0" t="s">
        <v>379</v>
      </c>
    </row>
    <row r="72" customFormat="false" ht="12.8" hidden="false" customHeight="false" outlineLevel="0" collapsed="false">
      <c r="H72" s="37" t="s">
        <v>380</v>
      </c>
    </row>
    <row r="73" customFormat="false" ht="12.8" hidden="false" customHeight="false" outlineLevel="0" collapsed="false">
      <c r="H73" s="49" t="s">
        <v>381</v>
      </c>
    </row>
    <row r="74" customFormat="false" ht="12.8" hidden="false" customHeight="false" outlineLevel="0" collapsed="false">
      <c r="H74" s="51" t="s">
        <v>382</v>
      </c>
      <c r="I74" s="0" t="s">
        <v>383</v>
      </c>
    </row>
    <row r="76" customFormat="false" ht="12.8" hidden="false" customHeight="false" outlineLevel="0" collapsed="false">
      <c r="H76" s="37" t="s">
        <v>384</v>
      </c>
    </row>
    <row r="77" customFormat="false" ht="12.8" hidden="false" customHeight="false" outlineLevel="0" collapsed="false">
      <c r="H77" s="0" t="s">
        <v>385</v>
      </c>
    </row>
    <row r="78" customFormat="false" ht="12.8" hidden="false" customHeight="false" outlineLevel="0" collapsed="false">
      <c r="H78" s="0" t="s">
        <v>386</v>
      </c>
    </row>
    <row r="79" customFormat="false" ht="12.8" hidden="false" customHeight="false" outlineLevel="0" collapsed="false">
      <c r="I79" s="0" t="s">
        <v>387</v>
      </c>
    </row>
    <row r="80" customFormat="false" ht="12.8" hidden="false" customHeight="false" outlineLevel="0" collapsed="false">
      <c r="H80" s="37" t="s">
        <v>384</v>
      </c>
    </row>
    <row r="81" customFormat="false" ht="12.8" hidden="false" customHeight="false" outlineLevel="0" collapsed="false">
      <c r="H81" s="0" t="s">
        <v>388</v>
      </c>
    </row>
    <row r="82" customFormat="false" ht="12.8" hidden="false" customHeight="false" outlineLevel="0" collapsed="false">
      <c r="H82" s="0" t="s">
        <v>389</v>
      </c>
      <c r="I82" s="0" t="s">
        <v>390</v>
      </c>
    </row>
    <row r="83" customFormat="false" ht="12.8" hidden="false" customHeight="false" outlineLevel="0" collapsed="false">
      <c r="I83" s="0" t="s">
        <v>391</v>
      </c>
    </row>
    <row r="84" customFormat="false" ht="12.8" hidden="false" customHeight="false" outlineLevel="0" collapsed="false">
      <c r="H84" s="37" t="s">
        <v>392</v>
      </c>
      <c r="I84" s="0" t="s">
        <v>393</v>
      </c>
    </row>
    <row r="85" customFormat="false" ht="12.8" hidden="false" customHeight="false" outlineLevel="0" collapsed="false">
      <c r="H85" s="0" t="s">
        <v>394</v>
      </c>
      <c r="I85" s="0" t="s">
        <v>395</v>
      </c>
    </row>
    <row r="86" customFormat="false" ht="12.8" hidden="false" customHeight="false" outlineLevel="0" collapsed="false">
      <c r="H86" s="0" t="s">
        <v>396</v>
      </c>
    </row>
    <row r="87" customFormat="false" ht="12.8" hidden="false" customHeight="false" outlineLevel="0" collapsed="false">
      <c r="H87" s="0" t="s">
        <v>397</v>
      </c>
    </row>
    <row r="88" customFormat="false" ht="12.8" hidden="false" customHeight="false" outlineLevel="0" collapsed="false">
      <c r="H88" s="0" t="s">
        <v>398</v>
      </c>
    </row>
    <row r="89" customFormat="false" ht="12.8" hidden="false" customHeight="false" outlineLevel="0" collapsed="false">
      <c r="I89" s="0" t="s">
        <v>399</v>
      </c>
    </row>
    <row r="90" customFormat="false" ht="12.8" hidden="false" customHeight="false" outlineLevel="0" collapsed="false">
      <c r="H90" s="37" t="s">
        <v>400</v>
      </c>
    </row>
    <row r="91" customFormat="false" ht="12.8" hidden="false" customHeight="false" outlineLevel="0" collapsed="false">
      <c r="H91" s="0" t="s">
        <v>401</v>
      </c>
      <c r="I91" s="0" t="s">
        <v>402</v>
      </c>
    </row>
    <row r="92" customFormat="false" ht="12.8" hidden="false" customHeight="false" outlineLevel="0" collapsed="false">
      <c r="H92" s="0" t="s">
        <v>308</v>
      </c>
      <c r="I92" s="0" t="s">
        <v>403</v>
      </c>
    </row>
    <row r="93" customFormat="false" ht="12.8" hidden="false" customHeight="false" outlineLevel="0" collapsed="false">
      <c r="H93" s="42" t="s">
        <v>404</v>
      </c>
    </row>
    <row r="94" customFormat="false" ht="12.8" hidden="false" customHeight="false" outlineLevel="0" collapsed="false">
      <c r="H94" s="0" t="s">
        <v>405</v>
      </c>
      <c r="I94" s="0" t="s">
        <v>406</v>
      </c>
    </row>
    <row r="95" customFormat="false" ht="12.8" hidden="false" customHeight="false" outlineLevel="0" collapsed="false">
      <c r="H95" s="0" t="s">
        <v>407</v>
      </c>
    </row>
    <row r="96" customFormat="false" ht="12.8" hidden="false" customHeight="false" outlineLevel="0" collapsed="false">
      <c r="H96" s="0" t="s">
        <v>408</v>
      </c>
    </row>
    <row r="97" customFormat="false" ht="12.8" hidden="false" customHeight="false" outlineLevel="0" collapsed="false">
      <c r="H97" s="0" t="s">
        <v>409</v>
      </c>
    </row>
    <row r="99" customFormat="false" ht="12.8" hidden="false" customHeight="false" outlineLevel="0" collapsed="false">
      <c r="H99" s="37" t="s">
        <v>410</v>
      </c>
    </row>
    <row r="100" customFormat="false" ht="12.8" hidden="false" customHeight="false" outlineLevel="0" collapsed="false">
      <c r="H100" s="0" t="s">
        <v>411</v>
      </c>
    </row>
    <row r="101" customFormat="false" ht="12.8" hidden="false" customHeight="false" outlineLevel="0" collapsed="false">
      <c r="H101" s="0" t="s">
        <v>408</v>
      </c>
    </row>
    <row r="102" customFormat="false" ht="12.8" hidden="false" customHeight="false" outlineLevel="0" collapsed="false">
      <c r="H102" s="0" t="s">
        <v>412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5.6479591836735"/>
    <col collapsed="false" hidden="false" max="2" min="2" style="0" width="13.3928571428571"/>
    <col collapsed="false" hidden="false" max="3" min="3" style="0" width="16.219387755102"/>
    <col collapsed="false" hidden="false" max="4" min="4" style="0" width="11.5204081632653"/>
    <col collapsed="false" hidden="false" max="5" min="5" style="0" width="18.755102040816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D3" s="0" t="s">
        <v>2</v>
      </c>
      <c r="K3" s="0" t="s">
        <v>3</v>
      </c>
    </row>
    <row r="5" customFormat="false" ht="12.8" hidden="false" customHeight="false" outlineLevel="0" collapsed="false">
      <c r="A5" s="52" t="s">
        <v>11</v>
      </c>
      <c r="B5" s="52" t="s">
        <v>413</v>
      </c>
      <c r="C5" s="52" t="s">
        <v>182</v>
      </c>
      <c r="D5" s="37" t="s">
        <v>414</v>
      </c>
    </row>
    <row r="6" customFormat="false" ht="12.8" hidden="false" customHeight="false" outlineLevel="0" collapsed="false">
      <c r="A6" s="0" t="s">
        <v>18</v>
      </c>
      <c r="B6" s="0" t="s">
        <v>18</v>
      </c>
      <c r="C6" s="0" t="s">
        <v>18</v>
      </c>
    </row>
    <row r="7" customFormat="false" ht="12.8" hidden="false" customHeight="false" outlineLevel="0" collapsed="false">
      <c r="A7" s="0" t="s">
        <v>20</v>
      </c>
      <c r="B7" s="0" t="s">
        <v>160</v>
      </c>
      <c r="C7" s="0" t="s">
        <v>185</v>
      </c>
      <c r="D7" s="37" t="s">
        <v>22</v>
      </c>
    </row>
    <row r="8" customFormat="false" ht="12.8" hidden="false" customHeight="false" outlineLevel="0" collapsed="false">
      <c r="A8" s="0" t="s">
        <v>26</v>
      </c>
      <c r="B8" s="0" t="s">
        <v>163</v>
      </c>
      <c r="C8" s="0" t="s">
        <v>188</v>
      </c>
      <c r="D8" s="37" t="s">
        <v>28</v>
      </c>
      <c r="K8" s="0" t="s">
        <v>415</v>
      </c>
    </row>
    <row r="9" customFormat="false" ht="12.8" hidden="false" customHeight="false" outlineLevel="0" collapsed="false">
      <c r="A9" s="0" t="s">
        <v>30</v>
      </c>
      <c r="C9" s="0" t="s">
        <v>88</v>
      </c>
      <c r="D9" s="0" t="s">
        <v>32</v>
      </c>
      <c r="K9" s="0" t="s">
        <v>416</v>
      </c>
    </row>
    <row r="10" customFormat="false" ht="12.8" hidden="false" customHeight="false" outlineLevel="0" collapsed="false">
      <c r="A10" s="0" t="s">
        <v>37</v>
      </c>
      <c r="C10" s="0" t="s">
        <v>37</v>
      </c>
      <c r="D10" s="0" t="s">
        <v>417</v>
      </c>
      <c r="K10" s="0" t="s">
        <v>418</v>
      </c>
    </row>
    <row r="11" customFormat="false" ht="12.8" hidden="false" customHeight="false" outlineLevel="0" collapsed="false">
      <c r="A11" s="0" t="s">
        <v>40</v>
      </c>
      <c r="K11" s="0" t="s">
        <v>419</v>
      </c>
    </row>
    <row r="12" customFormat="false" ht="12.8" hidden="false" customHeight="false" outlineLevel="0" collapsed="false">
      <c r="A12" s="0" t="s">
        <v>45</v>
      </c>
      <c r="K12" s="0" t="s">
        <v>420</v>
      </c>
    </row>
    <row r="13" customFormat="false" ht="12.8" hidden="false" customHeight="false" outlineLevel="0" collapsed="false">
      <c r="A13" s="0" t="s">
        <v>47</v>
      </c>
      <c r="D13" s="37" t="s">
        <v>49</v>
      </c>
      <c r="F13" s="37" t="s">
        <v>51</v>
      </c>
      <c r="K13" s="0" t="s">
        <v>421</v>
      </c>
    </row>
    <row r="14" customFormat="false" ht="12.8" hidden="false" customHeight="false" outlineLevel="0" collapsed="false">
      <c r="A14" s="0" t="s">
        <v>56</v>
      </c>
      <c r="D14" s="0" t="s">
        <v>58</v>
      </c>
      <c r="F14" s="0" t="s">
        <v>59</v>
      </c>
      <c r="K14" s="0" t="s">
        <v>422</v>
      </c>
    </row>
    <row r="15" customFormat="false" ht="12.8" hidden="false" customHeight="false" outlineLevel="0" collapsed="false">
      <c r="D15" s="0" t="s">
        <v>61</v>
      </c>
      <c r="F15" s="0" t="s">
        <v>62</v>
      </c>
      <c r="K15" s="0" t="s">
        <v>423</v>
      </c>
    </row>
    <row r="16" customFormat="false" ht="12.8" hidden="false" customHeight="false" outlineLevel="0" collapsed="false">
      <c r="D16" s="0" t="s">
        <v>67</v>
      </c>
      <c r="K16" s="0" t="s">
        <v>424</v>
      </c>
    </row>
    <row r="17" customFormat="false" ht="12.8" hidden="false" customHeight="false" outlineLevel="0" collapsed="false">
      <c r="A17" s="52" t="s">
        <v>80</v>
      </c>
      <c r="B17" s="52" t="s">
        <v>173</v>
      </c>
      <c r="D17" s="0" t="s">
        <v>76</v>
      </c>
      <c r="F17" s="37" t="s">
        <v>72</v>
      </c>
    </row>
    <row r="18" customFormat="false" ht="12.8" hidden="false" customHeight="false" outlineLevel="0" collapsed="false">
      <c r="A18" s="0" t="s">
        <v>18</v>
      </c>
      <c r="B18" s="0" t="s">
        <v>18</v>
      </c>
      <c r="F18" s="0" t="s">
        <v>425</v>
      </c>
    </row>
    <row r="19" customFormat="false" ht="12.8" hidden="false" customHeight="false" outlineLevel="0" collapsed="false">
      <c r="A19" s="0" t="s">
        <v>88</v>
      </c>
      <c r="B19" s="0" t="s">
        <v>88</v>
      </c>
      <c r="D19" s="37" t="s">
        <v>90</v>
      </c>
      <c r="F19" s="0" t="s">
        <v>426</v>
      </c>
    </row>
    <row r="20" customFormat="false" ht="12.8" hidden="false" customHeight="false" outlineLevel="0" collapsed="false">
      <c r="A20" s="0" t="s">
        <v>95</v>
      </c>
      <c r="B20" s="0" t="s">
        <v>95</v>
      </c>
      <c r="D20" s="0" t="s">
        <v>97</v>
      </c>
      <c r="F20" s="0" t="s">
        <v>107</v>
      </c>
    </row>
    <row r="21" customFormat="false" ht="12.8" hidden="false" customHeight="false" outlineLevel="0" collapsed="false">
      <c r="A21" s="0" t="s">
        <v>99</v>
      </c>
      <c r="B21" s="0" t="s">
        <v>133</v>
      </c>
      <c r="D21" s="0" t="s">
        <v>67</v>
      </c>
      <c r="F21" s="0" t="s">
        <v>427</v>
      </c>
    </row>
    <row r="22" customFormat="false" ht="12.8" hidden="false" customHeight="false" outlineLevel="0" collapsed="false">
      <c r="A22" s="0" t="s">
        <v>37</v>
      </c>
      <c r="F22" s="0" t="s">
        <v>129</v>
      </c>
    </row>
    <row r="24" customFormat="false" ht="12.8" hidden="false" customHeight="false" outlineLevel="0" collapsed="false">
      <c r="A24" s="52" t="s">
        <v>428</v>
      </c>
      <c r="B24" s="52" t="s">
        <v>429</v>
      </c>
    </row>
    <row r="25" customFormat="false" ht="12.8" hidden="false" customHeight="false" outlineLevel="0" collapsed="false">
      <c r="A25" s="0" t="s">
        <v>133</v>
      </c>
      <c r="B25" s="0" t="s">
        <v>430</v>
      </c>
      <c r="D25" s="37" t="s">
        <v>118</v>
      </c>
    </row>
    <row r="26" customFormat="false" ht="12.8" hidden="false" customHeight="false" outlineLevel="0" collapsed="false">
      <c r="A26" s="0" t="s">
        <v>95</v>
      </c>
      <c r="B26" s="0" t="s">
        <v>95</v>
      </c>
      <c r="D26" s="0" t="s">
        <v>126</v>
      </c>
    </row>
    <row r="27" customFormat="false" ht="12.8" hidden="false" customHeight="false" outlineLevel="0" collapsed="false">
      <c r="A27" s="0" t="s">
        <v>141</v>
      </c>
      <c r="B27" s="0" t="s">
        <v>141</v>
      </c>
      <c r="D27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18.4744897959184"/>
    <col collapsed="false" hidden="false" max="2" min="2" style="0" width="11.5204081632653"/>
    <col collapsed="false" hidden="false" max="3" min="3" style="0" width="33.280612244898"/>
    <col collapsed="false" hidden="false" max="4" min="4" style="0" width="11.5204081632653"/>
    <col collapsed="false" hidden="false" max="5" min="5" style="0" width="19.7448979591837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431</v>
      </c>
    </row>
    <row r="3" customFormat="false" ht="12.8" hidden="false" customHeight="false" outlineLevel="0" collapsed="false">
      <c r="A3" s="53" t="s">
        <v>432</v>
      </c>
      <c r="B3" s="53"/>
      <c r="C3" s="53"/>
      <c r="D3" s="53"/>
      <c r="E3" s="53" t="s">
        <v>433</v>
      </c>
    </row>
    <row r="4" customFormat="false" ht="12.8" hidden="false" customHeight="false" outlineLevel="0" collapsed="false">
      <c r="A4" s="54" t="s">
        <v>434</v>
      </c>
      <c r="B4" s="54" t="s">
        <v>435</v>
      </c>
      <c r="C4" s="54"/>
      <c r="D4" s="54"/>
      <c r="E4" s="54" t="s">
        <v>434</v>
      </c>
      <c r="F4" s="0" t="s">
        <v>436</v>
      </c>
    </row>
    <row r="6" customFormat="false" ht="12.8" hidden="false" customHeight="false" outlineLevel="0" collapsed="false">
      <c r="A6" s="0" t="s">
        <v>437</v>
      </c>
      <c r="B6" s="0" t="s">
        <v>438</v>
      </c>
      <c r="C6" s="0" t="s">
        <v>439</v>
      </c>
      <c r="D6" s="0" t="s">
        <v>440</v>
      </c>
      <c r="E6" s="0" t="s">
        <v>441</v>
      </c>
      <c r="F6" s="0" t="s">
        <v>442</v>
      </c>
    </row>
    <row r="7" customFormat="false" ht="12.8" hidden="false" customHeight="false" outlineLevel="0" collapsed="false">
      <c r="A7" s="0" t="s">
        <v>443</v>
      </c>
      <c r="B7" s="0" t="s">
        <v>444</v>
      </c>
      <c r="C7" s="0" t="s">
        <v>445</v>
      </c>
      <c r="D7" s="0" t="s">
        <v>446</v>
      </c>
      <c r="E7" s="0" t="s">
        <v>447</v>
      </c>
      <c r="F7" s="0" t="s">
        <v>448</v>
      </c>
    </row>
    <row r="8" customFormat="false" ht="12.8" hidden="false" customHeight="false" outlineLevel="0" collapsed="false">
      <c r="A8" s="0" t="s">
        <v>443</v>
      </c>
      <c r="B8" s="0" t="s">
        <v>438</v>
      </c>
      <c r="C8" s="0" t="s">
        <v>449</v>
      </c>
      <c r="D8" s="0" t="s">
        <v>440</v>
      </c>
      <c r="E8" s="0" t="s">
        <v>447</v>
      </c>
      <c r="F8" s="0" t="s">
        <v>450</v>
      </c>
    </row>
    <row r="9" customFormat="false" ht="12.8" hidden="false" customHeight="false" outlineLevel="0" collapsed="false">
      <c r="A9" s="0" t="s">
        <v>451</v>
      </c>
      <c r="B9" s="0" t="s">
        <v>444</v>
      </c>
      <c r="C9" s="0" t="s">
        <v>445</v>
      </c>
      <c r="D9" s="0" t="s">
        <v>446</v>
      </c>
      <c r="E9" s="0" t="s">
        <v>452</v>
      </c>
      <c r="F9" s="0" t="s">
        <v>453</v>
      </c>
    </row>
    <row r="10" customFormat="false" ht="12.8" hidden="false" customHeight="false" outlineLevel="0" collapsed="false">
      <c r="A10" s="0" t="s">
        <v>451</v>
      </c>
      <c r="B10" s="0" t="s">
        <v>438</v>
      </c>
      <c r="C10" s="0" t="s">
        <v>454</v>
      </c>
      <c r="D10" s="0" t="s">
        <v>440</v>
      </c>
      <c r="E10" s="0" t="s">
        <v>455</v>
      </c>
      <c r="F10" s="0" t="s">
        <v>456</v>
      </c>
    </row>
    <row r="11" customFormat="false" ht="12.8" hidden="false" customHeight="false" outlineLevel="0" collapsed="false">
      <c r="A11" s="0" t="s">
        <v>457</v>
      </c>
      <c r="B11" s="0" t="s">
        <v>444</v>
      </c>
      <c r="C11" s="0" t="s">
        <v>458</v>
      </c>
      <c r="D11" s="0" t="s">
        <v>446</v>
      </c>
      <c r="E11" s="0" t="s">
        <v>455</v>
      </c>
      <c r="F11" s="0" t="s">
        <v>459</v>
      </c>
    </row>
    <row r="12" customFormat="false" ht="12.8" hidden="false" customHeight="false" outlineLevel="0" collapsed="false">
      <c r="A12" s="0" t="s">
        <v>457</v>
      </c>
      <c r="B12" s="0" t="s">
        <v>438</v>
      </c>
      <c r="C12" s="0" t="s">
        <v>460</v>
      </c>
      <c r="D12" s="0" t="s">
        <v>440</v>
      </c>
      <c r="E12" s="0" t="s">
        <v>461</v>
      </c>
      <c r="F12" s="0" t="s">
        <v>462</v>
      </c>
    </row>
    <row r="13" customFormat="false" ht="12.8" hidden="false" customHeight="false" outlineLevel="0" collapsed="false">
      <c r="A13" s="0" t="s">
        <v>457</v>
      </c>
      <c r="B13" s="0" t="s">
        <v>444</v>
      </c>
      <c r="C13" s="0" t="s">
        <v>458</v>
      </c>
      <c r="D13" s="0" t="s">
        <v>446</v>
      </c>
      <c r="E13" s="0" t="s">
        <v>461</v>
      </c>
      <c r="F13" s="0" t="s">
        <v>463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2015-01-16T11:03:05Z</dcterms:created>
  <dc:language>en-US</dc:language>
  <dcterms:modified xsi:type="dcterms:W3CDTF">2015-12-19T22:23:58Z</dcterms:modified>
  <cp:revision>0</cp:revision>
</cp:coreProperties>
</file>