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160" tabRatio="730" firstSheet="16" activeTab="20"/>
  </bookViews>
  <sheets>
    <sheet name="2000" sheetId="1" r:id="rId1"/>
    <sheet name="2001" sheetId="2" r:id="rId2"/>
    <sheet name="2002 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  <sheet name="202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2" l="1"/>
  <c r="M10" i="22"/>
  <c r="L10" i="22"/>
  <c r="K10" i="22"/>
  <c r="J10" i="22"/>
  <c r="I10" i="22"/>
  <c r="H10" i="22"/>
  <c r="G10" i="22"/>
  <c r="F10" i="22"/>
  <c r="E10" i="22"/>
  <c r="D10" i="22"/>
  <c r="C10" i="22"/>
  <c r="O9" i="22"/>
  <c r="O8" i="22"/>
  <c r="N10" i="21"/>
  <c r="M10" i="21"/>
  <c r="L10" i="21"/>
  <c r="K10" i="21"/>
  <c r="J10" i="21"/>
  <c r="I10" i="21"/>
  <c r="H10" i="21"/>
  <c r="G10" i="21"/>
  <c r="F10" i="21"/>
  <c r="E10" i="21"/>
  <c r="D10" i="21"/>
  <c r="C10" i="21"/>
  <c r="O9" i="21"/>
  <c r="O8" i="21"/>
  <c r="N10" i="20"/>
  <c r="M10" i="20"/>
  <c r="L10" i="20"/>
  <c r="K10" i="20"/>
  <c r="J10" i="20"/>
  <c r="I10" i="20"/>
  <c r="H10" i="20"/>
  <c r="G10" i="20"/>
  <c r="F10" i="20"/>
  <c r="E10" i="20"/>
  <c r="D10" i="20"/>
  <c r="C10" i="20"/>
  <c r="O9" i="20"/>
  <c r="O8" i="20"/>
  <c r="N10" i="19"/>
  <c r="M10" i="19"/>
  <c r="L10" i="19"/>
  <c r="K10" i="19"/>
  <c r="J10" i="19"/>
  <c r="I10" i="19"/>
  <c r="H10" i="19"/>
  <c r="G10" i="19"/>
  <c r="F10" i="19"/>
  <c r="E10" i="19"/>
  <c r="D10" i="19"/>
  <c r="C10" i="19"/>
  <c r="O9" i="19"/>
  <c r="O8" i="19"/>
  <c r="N10" i="18"/>
  <c r="M10" i="18"/>
  <c r="L10" i="18"/>
  <c r="K10" i="18"/>
  <c r="J10" i="18"/>
  <c r="I10" i="18"/>
  <c r="H10" i="18"/>
  <c r="G10" i="18"/>
  <c r="F10" i="18"/>
  <c r="E10" i="18"/>
  <c r="D10" i="18"/>
  <c r="C10" i="18"/>
  <c r="O9" i="18"/>
  <c r="O8" i="18"/>
  <c r="O10" i="22" l="1"/>
  <c r="O10" i="21"/>
  <c r="O10" i="18"/>
  <c r="O10" i="19"/>
  <c r="O10" i="20"/>
  <c r="O9" i="17" l="1"/>
  <c r="N10" i="17"/>
  <c r="M10" i="17"/>
  <c r="L10" i="17"/>
  <c r="K10" i="17"/>
  <c r="J10" i="17"/>
  <c r="I10" i="17"/>
  <c r="H10" i="17"/>
  <c r="G10" i="17"/>
  <c r="F10" i="17"/>
  <c r="E10" i="17"/>
  <c r="D10" i="17"/>
  <c r="C10" i="17"/>
  <c r="O9" i="5"/>
  <c r="N10" i="5"/>
  <c r="M10" i="5"/>
  <c r="L10" i="5"/>
  <c r="K10" i="5"/>
  <c r="J10" i="5"/>
  <c r="I10" i="5"/>
  <c r="H10" i="5"/>
  <c r="G10" i="5"/>
  <c r="F10" i="5"/>
  <c r="E10" i="5"/>
  <c r="D10" i="5"/>
  <c r="C10" i="5"/>
  <c r="O8" i="17" l="1"/>
  <c r="O10" i="17" s="1"/>
  <c r="O8" i="5"/>
  <c r="O10" i="5" l="1"/>
  <c r="O9" i="16" l="1"/>
  <c r="N10" i="16"/>
  <c r="M10" i="16"/>
  <c r="L10" i="16"/>
  <c r="K10" i="16"/>
  <c r="J10" i="16"/>
  <c r="I10" i="16"/>
  <c r="H10" i="16"/>
  <c r="G10" i="16"/>
  <c r="F10" i="16"/>
  <c r="E10" i="16"/>
  <c r="D10" i="16"/>
  <c r="C10" i="16"/>
  <c r="O8" i="16" l="1"/>
  <c r="O10" i="16" l="1"/>
  <c r="O9" i="15" l="1"/>
  <c r="N10" i="15"/>
  <c r="M10" i="15"/>
  <c r="L10" i="15"/>
  <c r="K10" i="15"/>
  <c r="J10" i="15"/>
  <c r="I10" i="15"/>
  <c r="H10" i="15"/>
  <c r="G10" i="15"/>
  <c r="F10" i="15"/>
  <c r="E10" i="15"/>
  <c r="D10" i="15"/>
  <c r="C10" i="15"/>
  <c r="O8" i="15" l="1"/>
  <c r="O10" i="15" l="1"/>
  <c r="O9" i="14" l="1"/>
  <c r="N10" i="14"/>
  <c r="M10" i="14"/>
  <c r="L10" i="14"/>
  <c r="K10" i="14"/>
  <c r="J10" i="14"/>
  <c r="I10" i="14"/>
  <c r="H10" i="14"/>
  <c r="G10" i="14"/>
  <c r="F10" i="14"/>
  <c r="E10" i="14"/>
  <c r="D10" i="14"/>
  <c r="C10" i="14"/>
  <c r="O8" i="14" l="1"/>
  <c r="O10" i="14" l="1"/>
  <c r="O9" i="13" l="1"/>
  <c r="N10" i="13"/>
  <c r="M10" i="13"/>
  <c r="L10" i="13"/>
  <c r="K10" i="13"/>
  <c r="J10" i="13"/>
  <c r="I10" i="13"/>
  <c r="H10" i="13"/>
  <c r="G10" i="13"/>
  <c r="F10" i="13"/>
  <c r="E10" i="13"/>
  <c r="D10" i="13"/>
  <c r="C10" i="13"/>
  <c r="O8" i="13" l="1"/>
  <c r="O10" i="13" l="1"/>
  <c r="O9" i="12" l="1"/>
  <c r="N10" i="12"/>
  <c r="M10" i="12"/>
  <c r="L10" i="12"/>
  <c r="K10" i="12"/>
  <c r="J10" i="12"/>
  <c r="I10" i="12"/>
  <c r="H10" i="12"/>
  <c r="G10" i="12"/>
  <c r="F10" i="12"/>
  <c r="E10" i="12"/>
  <c r="D10" i="12"/>
  <c r="C10" i="12"/>
  <c r="O8" i="12" l="1"/>
  <c r="O10" i="12" l="1"/>
  <c r="N10" i="11"/>
  <c r="M10" i="11"/>
  <c r="L10" i="11"/>
  <c r="K10" i="11"/>
  <c r="J10" i="11"/>
  <c r="I10" i="11"/>
  <c r="H10" i="11"/>
  <c r="G10" i="11"/>
  <c r="F10" i="11"/>
  <c r="E10" i="11"/>
  <c r="D10" i="11"/>
  <c r="C10" i="11"/>
  <c r="O9" i="11" l="1"/>
  <c r="O8" i="11"/>
  <c r="O10" i="11" l="1"/>
  <c r="O9" i="10" l="1"/>
  <c r="N10" i="10"/>
  <c r="M10" i="10"/>
  <c r="L10" i="10"/>
  <c r="K10" i="10"/>
  <c r="J10" i="10"/>
  <c r="I10" i="10"/>
  <c r="H10" i="10"/>
  <c r="G10" i="10"/>
  <c r="F10" i="10"/>
  <c r="E10" i="10"/>
  <c r="D10" i="10"/>
  <c r="C10" i="10"/>
  <c r="O8" i="10" l="1"/>
  <c r="O10" i="10" l="1"/>
  <c r="O9" i="9" l="1"/>
  <c r="N10" i="9"/>
  <c r="M10" i="9"/>
  <c r="L10" i="9"/>
  <c r="K10" i="9"/>
  <c r="J10" i="9"/>
  <c r="I10" i="9"/>
  <c r="H10" i="9"/>
  <c r="G10" i="9"/>
  <c r="F10" i="9"/>
  <c r="E10" i="9"/>
  <c r="D10" i="9"/>
  <c r="C10" i="9"/>
  <c r="O8" i="9" l="1"/>
  <c r="O10" i="9" l="1"/>
  <c r="O9" i="8" l="1"/>
  <c r="N10" i="8"/>
  <c r="M10" i="8"/>
  <c r="L10" i="8"/>
  <c r="K10" i="8"/>
  <c r="J10" i="8"/>
  <c r="I10" i="8"/>
  <c r="H10" i="8"/>
  <c r="G10" i="8"/>
  <c r="F10" i="8"/>
  <c r="E10" i="8"/>
  <c r="D10" i="8"/>
  <c r="O8" i="8"/>
  <c r="O10" i="8" l="1"/>
  <c r="C10" i="8"/>
  <c r="O9" i="7" l="1"/>
  <c r="N10" i="7"/>
  <c r="M10" i="7"/>
  <c r="L10" i="7"/>
  <c r="K10" i="7"/>
  <c r="J10" i="7"/>
  <c r="I10" i="7"/>
  <c r="H10" i="7"/>
  <c r="G10" i="7"/>
  <c r="F10" i="7"/>
  <c r="E10" i="7"/>
  <c r="D10" i="7"/>
  <c r="C10" i="7"/>
  <c r="O8" i="7" l="1"/>
  <c r="O10" i="7" l="1"/>
  <c r="O9" i="6" l="1"/>
  <c r="N10" i="6"/>
  <c r="M10" i="6"/>
  <c r="L10" i="6"/>
  <c r="K10" i="6"/>
  <c r="J10" i="6"/>
  <c r="I10" i="6"/>
  <c r="H10" i="6"/>
  <c r="G10" i="6"/>
  <c r="F10" i="6"/>
  <c r="E10" i="6"/>
  <c r="D10" i="6"/>
  <c r="C10" i="6"/>
  <c r="O8" i="6" l="1"/>
  <c r="O10" i="6" l="1"/>
  <c r="O9" i="4" l="1"/>
  <c r="N10" i="4"/>
  <c r="M10" i="4"/>
  <c r="L10" i="4"/>
  <c r="K10" i="4"/>
  <c r="J10" i="4"/>
  <c r="I10" i="4"/>
  <c r="H10" i="4"/>
  <c r="G10" i="4"/>
  <c r="F10" i="4"/>
  <c r="E10" i="4"/>
  <c r="D10" i="4"/>
  <c r="C10" i="4"/>
  <c r="O8" i="4" l="1"/>
  <c r="O10" i="4" l="1"/>
  <c r="O9" i="3" l="1"/>
  <c r="N10" i="3"/>
  <c r="M10" i="3"/>
  <c r="L10" i="3"/>
  <c r="K10" i="3"/>
  <c r="J10" i="3"/>
  <c r="I10" i="3"/>
  <c r="H10" i="3"/>
  <c r="G10" i="3"/>
  <c r="F10" i="3"/>
  <c r="E10" i="3"/>
  <c r="D10" i="3"/>
  <c r="C10" i="3"/>
  <c r="O8" i="3" l="1"/>
  <c r="O10" i="3" s="1"/>
  <c r="O9" i="2" l="1"/>
  <c r="N10" i="2"/>
  <c r="M10" i="2"/>
  <c r="L10" i="2"/>
  <c r="K10" i="2"/>
  <c r="J10" i="2"/>
  <c r="I10" i="2"/>
  <c r="H10" i="2"/>
  <c r="G10" i="2"/>
  <c r="F10" i="2"/>
  <c r="E10" i="2"/>
  <c r="D10" i="2"/>
  <c r="O8" i="2"/>
  <c r="K10" i="1"/>
  <c r="I10" i="1"/>
  <c r="G10" i="1"/>
  <c r="F10" i="1"/>
  <c r="E10" i="1"/>
  <c r="C10" i="2" l="1"/>
  <c r="J10" i="1"/>
  <c r="D10" i="1"/>
  <c r="H10" i="1"/>
  <c r="L10" i="1"/>
  <c r="M10" i="1"/>
  <c r="O9" i="1"/>
  <c r="N10" i="1"/>
  <c r="C10" i="1"/>
  <c r="O10" i="2" l="1"/>
  <c r="O8" i="1"/>
  <c r="O10" i="1" s="1"/>
</calcChain>
</file>

<file path=xl/sharedStrings.xml><?xml version="1.0" encoding="utf-8"?>
<sst xmlns="http://schemas.openxmlformats.org/spreadsheetml/2006/main" count="484" uniqueCount="40">
  <si>
    <t>Distrito Nacional</t>
  </si>
  <si>
    <t>Santo Domingo</t>
  </si>
  <si>
    <t>Provincia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</si>
  <si>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</si>
  <si>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</si>
  <si>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</si>
  <si>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</si>
  <si>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</si>
  <si>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</si>
  <si>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</si>
  <si>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</si>
  <si>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</si>
  <si>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</si>
  <si>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</si>
  <si>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</si>
  <si>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</si>
  <si>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Comisión Nacional de Energía</t>
  </si>
  <si>
    <t>(cifras expresadas en kWh)</t>
  </si>
  <si>
    <t>Dirección de Planificación y Desarrollo</t>
  </si>
  <si>
    <t>Fuente: Sistema de Información Energético Nacional (SIEN). Preparación propia en base a datos mensuales suministrados por las empresas distribuidoras de electricidad, agosto 2022</t>
  </si>
  <si>
    <t>Cantidad de energía eléctrica facturada por las distribuidoras, según provincia y mes, 2019</t>
  </si>
  <si>
    <t>Cantidad de energía eléctrica facturada por las distribuidoras, según provincia y mes, 2020</t>
  </si>
  <si>
    <t>Cantidad de energía eléctrica facturada por las distribuidoras, según provincia y mes, 2018</t>
  </si>
  <si>
    <t>Cantidad de energía eléctrica facturada por las distribuidoras, según provincia y mes, 2017</t>
  </si>
  <si>
    <t>Cantidad de energía eléctrica facturada por las distribuidoras, según provincia y mes, 2016</t>
  </si>
  <si>
    <t>Cantidad de energía eléctrica facturada por las distribuidoras, según provincia y mes, 2014</t>
  </si>
  <si>
    <t>Cantidad de energía eléctrica facturada por las distribuidoras, según provincia y mes, 2013</t>
  </si>
  <si>
    <t>Cantidad de energía eléctrica facturada por las distribuidoras, según provincia y mes, 2012</t>
  </si>
  <si>
    <t>Cantidad de energía eléctrica facturada por las distribuidoras, según provincia y mes, 2011</t>
  </si>
  <si>
    <t>Cantidad de energía eléctrica facturada por las distribuidoras, según provincia y mes, 2010</t>
  </si>
  <si>
    <t>Cantidad de energía eléctrica facturada por las distribuidoras, según provincia y mes, 2009</t>
  </si>
  <si>
    <t>Cantidad de energía eléctrica facturada por las distribuidoras, según provincia y mes, 2008</t>
  </si>
  <si>
    <t>Cantidad de energía eléctrica facturada por las distribuidoras, según provincia y mes, 2007</t>
  </si>
  <si>
    <t>Cantidad de energía eléctrica facturada por las distribuidoras, según provincia y mes, 2006</t>
  </si>
  <si>
    <t>Cantidad de energía eléctrica facturada por las distribuidoras, según provincia y mes, 2005</t>
  </si>
  <si>
    <t>Cantidad de energía eléctrica facturada por las distribuidoras, según provincia y mes, 2004</t>
  </si>
  <si>
    <t>Cantidad de energía eléctrica facturada por las distribuidoras, según provincia y mes, 2003</t>
  </si>
  <si>
    <t>Cantidad de energía eléctrica facturada por las distribuidoras, según provincia y mes, 2002</t>
  </si>
  <si>
    <t>Cantidad de energía eléctrica facturada por las distribuidoras, según provincia y mes, 2001</t>
  </si>
  <si>
    <t>Cantidad de energía eléctrica facturada por las distribuidoras, según provincia y mes,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</si>
</sst>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sz val="11.5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theme="0"/>
      <name val="Trebuchet MS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0" borderId="0" xfId="1" applyNumberFormat="1" applyFont="1" applyAlignment="1">
      <alignment vertical="center"/>
    </xf>
    <xf numFmtId="164" fontId="5" fillId="3" borderId="0" xfId="1" applyNumberFormat="1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3495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3495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3495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41401" y="190500"/>
          <a:ext cx="914399" cy="542290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AEA21615-B6AF-49F7-A6F2-99E9A890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86FF5377-5C6D-40A6-A620-8C9B4A73A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6474C69D-73D2-4310-A547-F1A57BC64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6E0D7E2A-4C63-4DDF-A187-9C4D0C33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1064261" y="182880"/>
          <a:ext cx="914399" cy="523240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279401</xdr:colOff>
      <xdr:row>0</xdr:row>
      <xdr:rowOff>190500</xdr:rowOff>
    </xdr:from>
    <xdr:to>
      <xdr:col>1</xdr:col>
      <xdr:colOff>1193800</xdr:colOff>
      <xdr:row>3</xdr:row>
      <xdr:rowOff>142240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2F9B1DB9-11C6-4803-A9FF-88423C3C7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584201" y="190500"/>
          <a:ext cx="914399" cy="5422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1</xdr:col>
      <xdr:colOff>1556928</xdr:colOff>
      <xdr:row>4</xdr:row>
      <xdr:rowOff>2540</xdr:rowOff>
    </xdr:to>
    <xdr:pic>
      <xdr:nvPicPr>
        <xdr:cNvPr id="2" name="Imagen 2" descr="LOGO FINAL CNE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0695" t="20634" r="11716" b="17778"/>
        <a:stretch>
          <a:fillRect/>
        </a:stretch>
      </xdr:blipFill>
      <xdr:spPr bwMode="auto">
        <a:xfrm>
          <a:off x="774700" y="215900"/>
          <a:ext cx="1544228" cy="5486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G22" sqref="G22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141323226</v>
      </c>
      <c r="D8" s="5">
        <v>141200749</v>
      </c>
      <c r="E8" s="5">
        <v>125889655</v>
      </c>
      <c r="F8" s="5">
        <v>134927663</v>
      </c>
      <c r="G8" s="5">
        <v>129622120</v>
      </c>
      <c r="H8" s="5">
        <v>140590395</v>
      </c>
      <c r="I8" s="5">
        <v>150540064</v>
      </c>
      <c r="J8" s="5">
        <v>137392686</v>
      </c>
      <c r="K8" s="5">
        <v>145286836</v>
      </c>
      <c r="L8" s="5">
        <v>151020852</v>
      </c>
      <c r="M8" s="5">
        <v>160595431</v>
      </c>
      <c r="N8" s="5">
        <v>160478728</v>
      </c>
      <c r="O8" s="5">
        <f>SUM(C8:N8)</f>
        <v>1718868405</v>
      </c>
    </row>
    <row r="9" spans="2:15" ht="15" customHeight="1" x14ac:dyDescent="0.25">
      <c r="B9" s="4" t="s">
        <v>1</v>
      </c>
      <c r="C9" s="5">
        <v>85123461</v>
      </c>
      <c r="D9" s="5">
        <v>83637168</v>
      </c>
      <c r="E9" s="5">
        <v>81952893</v>
      </c>
      <c r="F9" s="5">
        <v>87743785</v>
      </c>
      <c r="G9" s="5">
        <v>84288681</v>
      </c>
      <c r="H9" s="5">
        <v>90679811</v>
      </c>
      <c r="I9" s="5">
        <v>92632303</v>
      </c>
      <c r="J9" s="5">
        <v>92208760</v>
      </c>
      <c r="K9" s="5">
        <v>96881962</v>
      </c>
      <c r="L9" s="5">
        <v>98747138</v>
      </c>
      <c r="M9" s="5">
        <v>100382760</v>
      </c>
      <c r="N9" s="5">
        <v>107330874</v>
      </c>
      <c r="O9" s="5">
        <f t="shared" ref="O9" si="0">SUM(C9:N9)</f>
        <v>1101609596</v>
      </c>
    </row>
    <row r="10" spans="2:15" ht="24.95" customHeight="1" x14ac:dyDescent="0.25">
      <c r="B10" s="2" t="s">
        <v>3</v>
      </c>
      <c r="C10" s="6">
        <f t="shared" ref="C10:O10" si="1">SUM(C8:C9)</f>
        <v>226446687</v>
      </c>
      <c r="D10" s="6">
        <f t="shared" si="1"/>
        <v>224837917</v>
      </c>
      <c r="E10" s="6">
        <f t="shared" si="1"/>
        <v>207842548</v>
      </c>
      <c r="F10" s="6">
        <f t="shared" si="1"/>
        <v>222671448</v>
      </c>
      <c r="G10" s="6">
        <f t="shared" si="1"/>
        <v>213910801</v>
      </c>
      <c r="H10" s="6">
        <f t="shared" si="1"/>
        <v>231270206</v>
      </c>
      <c r="I10" s="6">
        <f t="shared" si="1"/>
        <v>243172367</v>
      </c>
      <c r="J10" s="6">
        <f t="shared" si="1"/>
        <v>229601446</v>
      </c>
      <c r="K10" s="6">
        <f t="shared" si="1"/>
        <v>242168798</v>
      </c>
      <c r="L10" s="6">
        <f t="shared" si="1"/>
        <v>249767990</v>
      </c>
      <c r="M10" s="6">
        <f t="shared" si="1"/>
        <v>260978191</v>
      </c>
      <c r="N10" s="6">
        <f t="shared" si="1"/>
        <v>267809602</v>
      </c>
      <c r="O10" s="6">
        <f t="shared" si="1"/>
        <v>2820478001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167046493</v>
      </c>
      <c r="D8" s="5">
        <v>162301084</v>
      </c>
      <c r="E8" s="5">
        <v>160783640</v>
      </c>
      <c r="F8" s="5">
        <v>175344236</v>
      </c>
      <c r="G8" s="5">
        <v>176383787</v>
      </c>
      <c r="H8" s="5">
        <v>195110508</v>
      </c>
      <c r="I8" s="5">
        <v>201039496</v>
      </c>
      <c r="J8" s="5">
        <v>201819133</v>
      </c>
      <c r="K8" s="5">
        <v>198543708</v>
      </c>
      <c r="L8" s="5">
        <v>204510692</v>
      </c>
      <c r="M8" s="5">
        <v>194478149</v>
      </c>
      <c r="N8" s="5">
        <v>193672997</v>
      </c>
      <c r="O8" s="5">
        <f>SUM(C8:N8)</f>
        <v>2231033923</v>
      </c>
    </row>
    <row r="9" spans="2:15" ht="15" customHeight="1" x14ac:dyDescent="0.25">
      <c r="B9" s="4" t="s">
        <v>1</v>
      </c>
      <c r="C9" s="5">
        <v>105994178</v>
      </c>
      <c r="D9" s="5">
        <v>103425088</v>
      </c>
      <c r="E9" s="5">
        <v>100056681</v>
      </c>
      <c r="F9" s="5">
        <v>106531260</v>
      </c>
      <c r="G9" s="5">
        <v>106942377</v>
      </c>
      <c r="H9" s="5">
        <v>114079807</v>
      </c>
      <c r="I9" s="5">
        <v>116027146</v>
      </c>
      <c r="J9" s="5">
        <v>119066852</v>
      </c>
      <c r="K9" s="5">
        <v>119181831</v>
      </c>
      <c r="L9" s="5">
        <v>120602328</v>
      </c>
      <c r="M9" s="5">
        <v>120756168</v>
      </c>
      <c r="N9" s="5">
        <v>122731644</v>
      </c>
      <c r="O9" s="5">
        <f t="shared" ref="O9" si="0">SUM(C9:N9)</f>
        <v>1355395360</v>
      </c>
    </row>
    <row r="10" spans="2:15" ht="24.95" customHeight="1" x14ac:dyDescent="0.25">
      <c r="B10" s="2" t="s">
        <v>3</v>
      </c>
      <c r="C10" s="6">
        <f t="shared" ref="C10:O10" si="1">SUM(C8:C9)</f>
        <v>273040671</v>
      </c>
      <c r="D10" s="6">
        <f t="shared" si="1"/>
        <v>265726172</v>
      </c>
      <c r="E10" s="6">
        <f t="shared" si="1"/>
        <v>260840321</v>
      </c>
      <c r="F10" s="6">
        <f t="shared" si="1"/>
        <v>281875496</v>
      </c>
      <c r="G10" s="6">
        <f t="shared" si="1"/>
        <v>283326164</v>
      </c>
      <c r="H10" s="6">
        <f t="shared" si="1"/>
        <v>309190315</v>
      </c>
      <c r="I10" s="6">
        <f t="shared" si="1"/>
        <v>317066642</v>
      </c>
      <c r="J10" s="6">
        <f t="shared" si="1"/>
        <v>320885985</v>
      </c>
      <c r="K10" s="6">
        <f t="shared" si="1"/>
        <v>317725539</v>
      </c>
      <c r="L10" s="6">
        <f t="shared" si="1"/>
        <v>325113020</v>
      </c>
      <c r="M10" s="6">
        <f t="shared" si="1"/>
        <v>315234317</v>
      </c>
      <c r="N10" s="6">
        <f t="shared" si="1"/>
        <v>316404641</v>
      </c>
      <c r="O10" s="6">
        <f t="shared" si="1"/>
        <v>3586429283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175141309</v>
      </c>
      <c r="D8" s="5">
        <v>178831910</v>
      </c>
      <c r="E8" s="5">
        <v>199622493</v>
      </c>
      <c r="F8" s="5">
        <v>197379346</v>
      </c>
      <c r="G8" s="5">
        <v>213637044</v>
      </c>
      <c r="H8" s="5">
        <v>208148669</v>
      </c>
      <c r="I8" s="5">
        <v>217856494</v>
      </c>
      <c r="J8" s="5">
        <v>221137385</v>
      </c>
      <c r="K8" s="5">
        <v>194688621</v>
      </c>
      <c r="L8" s="5">
        <v>190200934</v>
      </c>
      <c r="M8" s="5">
        <v>184039516</v>
      </c>
      <c r="N8" s="5">
        <v>162511805</v>
      </c>
      <c r="O8" s="5">
        <f>SUM(C8:N8)</f>
        <v>2343195526</v>
      </c>
    </row>
    <row r="9" spans="2:15" ht="15" customHeight="1" x14ac:dyDescent="0.25">
      <c r="B9" s="4" t="s">
        <v>1</v>
      </c>
      <c r="C9" s="5">
        <v>115384896</v>
      </c>
      <c r="D9" s="5">
        <v>109933369</v>
      </c>
      <c r="E9" s="5">
        <v>118275277</v>
      </c>
      <c r="F9" s="5">
        <v>119889003</v>
      </c>
      <c r="G9" s="5">
        <v>125742202</v>
      </c>
      <c r="H9" s="5">
        <v>121472513</v>
      </c>
      <c r="I9" s="5">
        <v>126987583</v>
      </c>
      <c r="J9" s="5">
        <v>127487117</v>
      </c>
      <c r="K9" s="5">
        <v>122157950</v>
      </c>
      <c r="L9" s="5">
        <v>116675374</v>
      </c>
      <c r="M9" s="5">
        <v>119821495</v>
      </c>
      <c r="N9" s="5">
        <v>112054920</v>
      </c>
      <c r="O9" s="5">
        <f t="shared" ref="O9" si="0">SUM(C9:N9)</f>
        <v>1435881699</v>
      </c>
    </row>
    <row r="10" spans="2:15" ht="24.95" customHeight="1" x14ac:dyDescent="0.25">
      <c r="B10" s="2" t="s">
        <v>3</v>
      </c>
      <c r="C10" s="6">
        <f t="shared" ref="C10:O10" si="1">SUM(C8:C9)</f>
        <v>290526205</v>
      </c>
      <c r="D10" s="6">
        <f t="shared" si="1"/>
        <v>288765279</v>
      </c>
      <c r="E10" s="6">
        <f t="shared" si="1"/>
        <v>317897770</v>
      </c>
      <c r="F10" s="6">
        <f t="shared" si="1"/>
        <v>317268349</v>
      </c>
      <c r="G10" s="6">
        <f t="shared" si="1"/>
        <v>339379246</v>
      </c>
      <c r="H10" s="6">
        <f t="shared" si="1"/>
        <v>329621182</v>
      </c>
      <c r="I10" s="6">
        <f t="shared" si="1"/>
        <v>344844077</v>
      </c>
      <c r="J10" s="6">
        <f t="shared" si="1"/>
        <v>348624502</v>
      </c>
      <c r="K10" s="6">
        <f t="shared" si="1"/>
        <v>316846571</v>
      </c>
      <c r="L10" s="6">
        <f t="shared" si="1"/>
        <v>306876308</v>
      </c>
      <c r="M10" s="6">
        <f t="shared" si="1"/>
        <v>303861011</v>
      </c>
      <c r="N10" s="6">
        <f t="shared" si="1"/>
        <v>274566725</v>
      </c>
      <c r="O10" s="6">
        <f t="shared" si="1"/>
        <v>3779077225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156653452</v>
      </c>
      <c r="D8" s="5">
        <v>169026227</v>
      </c>
      <c r="E8" s="5">
        <v>167957335</v>
      </c>
      <c r="F8" s="5">
        <v>177090041</v>
      </c>
      <c r="G8" s="5">
        <v>180598808</v>
      </c>
      <c r="H8" s="5">
        <v>192383862</v>
      </c>
      <c r="I8" s="5">
        <v>196619381</v>
      </c>
      <c r="J8" s="5">
        <v>195230657</v>
      </c>
      <c r="K8" s="5">
        <v>195115616</v>
      </c>
      <c r="L8" s="5">
        <v>207146480</v>
      </c>
      <c r="M8" s="5">
        <v>191081281</v>
      </c>
      <c r="N8" s="5">
        <v>178569550</v>
      </c>
      <c r="O8" s="5">
        <f>SUM(C8:N8)</f>
        <v>2207472690</v>
      </c>
    </row>
    <row r="9" spans="2:15" ht="15" customHeight="1" x14ac:dyDescent="0.25">
      <c r="B9" s="4" t="s">
        <v>1</v>
      </c>
      <c r="C9" s="5">
        <v>110553923.99999993</v>
      </c>
      <c r="D9" s="5">
        <v>110467798.99999991</v>
      </c>
      <c r="E9" s="5">
        <v>110189698.99999994</v>
      </c>
      <c r="F9" s="5">
        <v>114804374.99999997</v>
      </c>
      <c r="G9" s="5">
        <v>114569815.99999999</v>
      </c>
      <c r="H9" s="5">
        <v>120088028.00000006</v>
      </c>
      <c r="I9" s="5">
        <v>121285328.00000003</v>
      </c>
      <c r="J9" s="5">
        <v>121816755.00000004</v>
      </c>
      <c r="K9" s="5">
        <v>123909334.99999997</v>
      </c>
      <c r="L9" s="5">
        <v>126013294.00000012</v>
      </c>
      <c r="M9" s="5">
        <v>124419159.99999993</v>
      </c>
      <c r="N9" s="5">
        <v>119197183.00000001</v>
      </c>
      <c r="O9" s="5">
        <f t="shared" ref="O9" si="0">SUM(C9:N9)</f>
        <v>1417314696</v>
      </c>
    </row>
    <row r="10" spans="2:15" ht="24.95" customHeight="1" x14ac:dyDescent="0.25">
      <c r="B10" s="2" t="s">
        <v>3</v>
      </c>
      <c r="C10" s="6">
        <f t="shared" ref="C10:O10" si="1">SUM(C8:C9)</f>
        <v>267207375.99999994</v>
      </c>
      <c r="D10" s="6">
        <f t="shared" si="1"/>
        <v>279494025.99999988</v>
      </c>
      <c r="E10" s="6">
        <f t="shared" si="1"/>
        <v>278147033.99999994</v>
      </c>
      <c r="F10" s="6">
        <f t="shared" si="1"/>
        <v>291894416</v>
      </c>
      <c r="G10" s="6">
        <f t="shared" si="1"/>
        <v>295168624</v>
      </c>
      <c r="H10" s="6">
        <f t="shared" si="1"/>
        <v>312471890.00000006</v>
      </c>
      <c r="I10" s="6">
        <f t="shared" si="1"/>
        <v>317904709</v>
      </c>
      <c r="J10" s="6">
        <f t="shared" si="1"/>
        <v>317047412.00000006</v>
      </c>
      <c r="K10" s="6">
        <f t="shared" si="1"/>
        <v>319024951</v>
      </c>
      <c r="L10" s="6">
        <f t="shared" si="1"/>
        <v>333159774.00000012</v>
      </c>
      <c r="M10" s="6">
        <f t="shared" si="1"/>
        <v>315500440.99999994</v>
      </c>
      <c r="N10" s="6">
        <f t="shared" si="1"/>
        <v>297766733</v>
      </c>
      <c r="O10" s="6">
        <f t="shared" si="1"/>
        <v>3624787386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J20" sqref="J20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ht="15" customHeight="1" x14ac:dyDescent="0.25"/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170640465</v>
      </c>
      <c r="D8" s="5">
        <v>170164768</v>
      </c>
      <c r="E8" s="5">
        <v>172624603</v>
      </c>
      <c r="F8" s="5">
        <v>188861874</v>
      </c>
      <c r="G8" s="5">
        <v>190208764</v>
      </c>
      <c r="H8" s="5">
        <v>204576602</v>
      </c>
      <c r="I8" s="5">
        <v>224909325</v>
      </c>
      <c r="J8" s="5">
        <v>222659300</v>
      </c>
      <c r="K8" s="5">
        <v>202287211</v>
      </c>
      <c r="L8" s="5">
        <v>202951347</v>
      </c>
      <c r="M8" s="5">
        <v>198755485</v>
      </c>
      <c r="N8" s="5">
        <v>184906270</v>
      </c>
      <c r="O8" s="5">
        <f>SUM(C8:N8)</f>
        <v>2333546014</v>
      </c>
    </row>
    <row r="9" spans="2:15" ht="15" customHeight="1" x14ac:dyDescent="0.25">
      <c r="B9" s="4" t="s">
        <v>1</v>
      </c>
      <c r="C9" s="5">
        <v>126361770</v>
      </c>
      <c r="D9" s="5">
        <v>127010268</v>
      </c>
      <c r="E9" s="5">
        <v>128918782</v>
      </c>
      <c r="F9" s="5">
        <v>129934669</v>
      </c>
      <c r="G9" s="5">
        <v>134753389</v>
      </c>
      <c r="H9" s="5">
        <v>146880959</v>
      </c>
      <c r="I9" s="5">
        <v>130547248</v>
      </c>
      <c r="J9" s="5">
        <v>121028781</v>
      </c>
      <c r="K9" s="5">
        <v>146058216</v>
      </c>
      <c r="L9" s="5">
        <v>150737245</v>
      </c>
      <c r="M9" s="5">
        <v>146126756</v>
      </c>
      <c r="N9" s="5">
        <v>140511340</v>
      </c>
      <c r="O9" s="5">
        <f t="shared" ref="O9" si="0">SUM(C9:N9)</f>
        <v>1628869423</v>
      </c>
    </row>
    <row r="10" spans="2:15" ht="24.95" customHeight="1" x14ac:dyDescent="0.25">
      <c r="B10" s="2" t="s">
        <v>3</v>
      </c>
      <c r="C10" s="6">
        <f t="shared" ref="C10:O10" si="1">SUM(C8:C9)</f>
        <v>297002235</v>
      </c>
      <c r="D10" s="6">
        <f t="shared" si="1"/>
        <v>297175036</v>
      </c>
      <c r="E10" s="6">
        <f t="shared" si="1"/>
        <v>301543385</v>
      </c>
      <c r="F10" s="6">
        <f t="shared" si="1"/>
        <v>318796543</v>
      </c>
      <c r="G10" s="6">
        <f t="shared" si="1"/>
        <v>324962153</v>
      </c>
      <c r="H10" s="6">
        <f t="shared" si="1"/>
        <v>351457561</v>
      </c>
      <c r="I10" s="6">
        <f t="shared" si="1"/>
        <v>355456573</v>
      </c>
      <c r="J10" s="6">
        <f t="shared" si="1"/>
        <v>343688081</v>
      </c>
      <c r="K10" s="6">
        <f t="shared" si="1"/>
        <v>348345427</v>
      </c>
      <c r="L10" s="6">
        <f t="shared" si="1"/>
        <v>353688592</v>
      </c>
      <c r="M10" s="6">
        <f t="shared" si="1"/>
        <v>344882241</v>
      </c>
      <c r="N10" s="6">
        <f t="shared" si="1"/>
        <v>325417610</v>
      </c>
      <c r="O10" s="6">
        <f t="shared" si="1"/>
        <v>3962415437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2:15" ht="15" customHeight="1" x14ac:dyDescent="0.25"/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171734764</v>
      </c>
      <c r="D8" s="5">
        <v>167167529</v>
      </c>
      <c r="E8" s="5">
        <v>181359163</v>
      </c>
      <c r="F8" s="5">
        <v>182917522</v>
      </c>
      <c r="G8" s="5">
        <v>194598839</v>
      </c>
      <c r="H8" s="5">
        <v>200271563</v>
      </c>
      <c r="I8" s="5">
        <v>202391038</v>
      </c>
      <c r="J8" s="5">
        <v>210967173</v>
      </c>
      <c r="K8" s="5">
        <v>207105345</v>
      </c>
      <c r="L8" s="5">
        <v>215329888</v>
      </c>
      <c r="M8" s="5">
        <v>198288007</v>
      </c>
      <c r="N8" s="5">
        <v>196592834</v>
      </c>
      <c r="O8" s="5">
        <f>SUM(C8:N8)</f>
        <v>2328723665</v>
      </c>
    </row>
    <row r="9" spans="2:15" ht="15" customHeight="1" x14ac:dyDescent="0.25">
      <c r="B9" s="4" t="s">
        <v>1</v>
      </c>
      <c r="C9" s="5">
        <v>123812581</v>
      </c>
      <c r="D9" s="5">
        <v>124603239</v>
      </c>
      <c r="E9" s="5">
        <v>126222274</v>
      </c>
      <c r="F9" s="5">
        <v>131391196</v>
      </c>
      <c r="G9" s="5">
        <v>136763709</v>
      </c>
      <c r="H9" s="5">
        <v>136636900</v>
      </c>
      <c r="I9" s="5">
        <v>142632956</v>
      </c>
      <c r="J9" s="5">
        <v>147987425</v>
      </c>
      <c r="K9" s="5">
        <v>149934061</v>
      </c>
      <c r="L9" s="5">
        <v>149400121</v>
      </c>
      <c r="M9" s="5">
        <v>140375333</v>
      </c>
      <c r="N9" s="5">
        <v>131708860</v>
      </c>
      <c r="O9" s="5">
        <f t="shared" ref="O9" si="0">SUM(C9:N9)</f>
        <v>1641468655</v>
      </c>
    </row>
    <row r="10" spans="2:15" ht="24.95" customHeight="1" x14ac:dyDescent="0.25">
      <c r="B10" s="2" t="s">
        <v>3</v>
      </c>
      <c r="C10" s="6">
        <f t="shared" ref="C10:O10" si="1">SUM(C8:C9)</f>
        <v>295547345</v>
      </c>
      <c r="D10" s="6">
        <f t="shared" si="1"/>
        <v>291770768</v>
      </c>
      <c r="E10" s="6">
        <f t="shared" si="1"/>
        <v>307581437</v>
      </c>
      <c r="F10" s="6">
        <f t="shared" si="1"/>
        <v>314308718</v>
      </c>
      <c r="G10" s="6">
        <f t="shared" si="1"/>
        <v>331362548</v>
      </c>
      <c r="H10" s="6">
        <f t="shared" si="1"/>
        <v>336908463</v>
      </c>
      <c r="I10" s="6">
        <f t="shared" si="1"/>
        <v>345023994</v>
      </c>
      <c r="J10" s="6">
        <f t="shared" si="1"/>
        <v>358954598</v>
      </c>
      <c r="K10" s="6">
        <f t="shared" si="1"/>
        <v>357039406</v>
      </c>
      <c r="L10" s="6">
        <f t="shared" si="1"/>
        <v>364730009</v>
      </c>
      <c r="M10" s="6">
        <f t="shared" si="1"/>
        <v>338663340</v>
      </c>
      <c r="N10" s="6">
        <f t="shared" si="1"/>
        <v>328301694</v>
      </c>
      <c r="O10" s="6">
        <f t="shared" si="1"/>
        <v>3970192320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177854584</v>
      </c>
      <c r="D8" s="5">
        <v>156982217</v>
      </c>
      <c r="E8" s="5">
        <v>186285056</v>
      </c>
      <c r="F8" s="5">
        <v>198183496</v>
      </c>
      <c r="G8" s="5">
        <v>193205142</v>
      </c>
      <c r="H8" s="5">
        <v>208712906</v>
      </c>
      <c r="I8" s="5">
        <v>215467445</v>
      </c>
      <c r="J8" s="5">
        <v>214084472</v>
      </c>
      <c r="K8" s="5">
        <v>203904445</v>
      </c>
      <c r="L8" s="5">
        <v>210057754</v>
      </c>
      <c r="M8" s="5">
        <v>208707953</v>
      </c>
      <c r="N8" s="5">
        <v>194205889</v>
      </c>
      <c r="O8" s="5">
        <f>SUM(C8:N8)</f>
        <v>2367651359</v>
      </c>
    </row>
    <row r="9" spans="2:15" ht="15" customHeight="1" x14ac:dyDescent="0.25">
      <c r="B9" s="4" t="s">
        <v>1</v>
      </c>
      <c r="C9" s="5">
        <v>127259620</v>
      </c>
      <c r="D9" s="5">
        <v>126843998</v>
      </c>
      <c r="E9" s="5">
        <v>133240358</v>
      </c>
      <c r="F9" s="5">
        <v>140268388</v>
      </c>
      <c r="G9" s="5">
        <v>138909641</v>
      </c>
      <c r="H9" s="5">
        <v>146961922</v>
      </c>
      <c r="I9" s="5">
        <v>151328875</v>
      </c>
      <c r="J9" s="5">
        <v>148168639</v>
      </c>
      <c r="K9" s="5">
        <v>142904450</v>
      </c>
      <c r="L9" s="5">
        <v>146721249</v>
      </c>
      <c r="M9" s="5">
        <v>150428975</v>
      </c>
      <c r="N9" s="5">
        <v>148206493</v>
      </c>
      <c r="O9" s="5">
        <f t="shared" ref="O9" si="0">SUM(C9:N9)</f>
        <v>1701242608</v>
      </c>
    </row>
    <row r="10" spans="2:15" ht="24.95" customHeight="1" x14ac:dyDescent="0.25">
      <c r="B10" s="2" t="s">
        <v>3</v>
      </c>
      <c r="C10" s="6">
        <f t="shared" ref="C10:O10" si="1">SUM(C8:C9)</f>
        <v>305114204</v>
      </c>
      <c r="D10" s="6">
        <f t="shared" si="1"/>
        <v>283826215</v>
      </c>
      <c r="E10" s="6">
        <f t="shared" si="1"/>
        <v>319525414</v>
      </c>
      <c r="F10" s="6">
        <f t="shared" si="1"/>
        <v>338451884</v>
      </c>
      <c r="G10" s="6">
        <f t="shared" si="1"/>
        <v>332114783</v>
      </c>
      <c r="H10" s="6">
        <f t="shared" si="1"/>
        <v>355674828</v>
      </c>
      <c r="I10" s="6">
        <f t="shared" si="1"/>
        <v>366796320</v>
      </c>
      <c r="J10" s="6">
        <f t="shared" si="1"/>
        <v>362253111</v>
      </c>
      <c r="K10" s="6">
        <f t="shared" si="1"/>
        <v>346808895</v>
      </c>
      <c r="L10" s="6">
        <f t="shared" si="1"/>
        <v>356779003</v>
      </c>
      <c r="M10" s="6">
        <f t="shared" si="1"/>
        <v>359136928</v>
      </c>
      <c r="N10" s="6">
        <f t="shared" si="1"/>
        <v>342412382</v>
      </c>
      <c r="O10" s="6">
        <f t="shared" si="1"/>
        <v>4068893967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183270523</v>
      </c>
      <c r="D8" s="5">
        <v>182202878</v>
      </c>
      <c r="E8" s="5">
        <v>182128435</v>
      </c>
      <c r="F8" s="5">
        <v>189149292</v>
      </c>
      <c r="G8" s="5">
        <v>207538807</v>
      </c>
      <c r="H8" s="5">
        <v>205153025</v>
      </c>
      <c r="I8" s="5">
        <v>217471978</v>
      </c>
      <c r="J8" s="5">
        <v>224113909</v>
      </c>
      <c r="K8" s="5">
        <v>235274815</v>
      </c>
      <c r="L8" s="5">
        <v>224310048</v>
      </c>
      <c r="M8" s="5">
        <v>216284970</v>
      </c>
      <c r="N8" s="5">
        <v>198940096</v>
      </c>
      <c r="O8" s="5">
        <f>SUM(C8:N8)</f>
        <v>2465838776</v>
      </c>
    </row>
    <row r="9" spans="2:15" ht="15" customHeight="1" x14ac:dyDescent="0.25">
      <c r="B9" s="4" t="s">
        <v>1</v>
      </c>
      <c r="C9" s="5">
        <v>140912643</v>
      </c>
      <c r="D9" s="5">
        <v>139741657</v>
      </c>
      <c r="E9" s="5">
        <v>139798696</v>
      </c>
      <c r="F9" s="5">
        <v>146091797</v>
      </c>
      <c r="G9" s="5">
        <v>152201141</v>
      </c>
      <c r="H9" s="5">
        <v>154441020</v>
      </c>
      <c r="I9" s="5">
        <v>161280933</v>
      </c>
      <c r="J9" s="5">
        <v>167229266</v>
      </c>
      <c r="K9" s="5">
        <v>149987373</v>
      </c>
      <c r="L9" s="5">
        <v>167478854</v>
      </c>
      <c r="M9" s="5">
        <v>160053412</v>
      </c>
      <c r="N9" s="5">
        <v>153717000</v>
      </c>
      <c r="O9" s="5">
        <f t="shared" ref="O9" si="0">SUM(C9:N9)</f>
        <v>1832933792</v>
      </c>
    </row>
    <row r="10" spans="2:15" ht="24.95" customHeight="1" x14ac:dyDescent="0.25">
      <c r="B10" s="2" t="s">
        <v>3</v>
      </c>
      <c r="C10" s="6">
        <f t="shared" ref="C10:O10" si="1">SUM(C8:C9)</f>
        <v>324183166</v>
      </c>
      <c r="D10" s="6">
        <f t="shared" si="1"/>
        <v>321944535</v>
      </c>
      <c r="E10" s="6">
        <f t="shared" si="1"/>
        <v>321927131</v>
      </c>
      <c r="F10" s="6">
        <f t="shared" si="1"/>
        <v>335241089</v>
      </c>
      <c r="G10" s="6">
        <f t="shared" si="1"/>
        <v>359739948</v>
      </c>
      <c r="H10" s="6">
        <f t="shared" si="1"/>
        <v>359594045</v>
      </c>
      <c r="I10" s="6">
        <f t="shared" si="1"/>
        <v>378752911</v>
      </c>
      <c r="J10" s="6">
        <f t="shared" si="1"/>
        <v>391343175</v>
      </c>
      <c r="K10" s="6">
        <f t="shared" si="1"/>
        <v>385262188</v>
      </c>
      <c r="L10" s="6">
        <f t="shared" si="1"/>
        <v>391788902</v>
      </c>
      <c r="M10" s="6">
        <f t="shared" si="1"/>
        <v>376338382</v>
      </c>
      <c r="N10" s="6">
        <f t="shared" si="1"/>
        <v>352657096</v>
      </c>
      <c r="O10" s="6">
        <f t="shared" si="1"/>
        <v>4298772568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190843839</v>
      </c>
      <c r="D8" s="5">
        <v>180605837</v>
      </c>
      <c r="E8" s="5">
        <v>193707169</v>
      </c>
      <c r="F8" s="5">
        <v>203497046</v>
      </c>
      <c r="G8" s="5">
        <v>206997780</v>
      </c>
      <c r="H8" s="5">
        <v>215913222</v>
      </c>
      <c r="I8" s="5">
        <v>223290664</v>
      </c>
      <c r="J8" s="5">
        <v>224617323</v>
      </c>
      <c r="K8" s="5">
        <v>210439303</v>
      </c>
      <c r="L8" s="5">
        <v>225533516</v>
      </c>
      <c r="M8" s="5">
        <v>218653274</v>
      </c>
      <c r="N8" s="5">
        <v>202138488</v>
      </c>
      <c r="O8" s="5">
        <f>SUM(C8:N8)</f>
        <v>2496237461</v>
      </c>
    </row>
    <row r="9" spans="2:15" ht="15" customHeight="1" x14ac:dyDescent="0.25">
      <c r="B9" s="4" t="s">
        <v>1</v>
      </c>
      <c r="C9" s="5">
        <v>153714226</v>
      </c>
      <c r="D9" s="5">
        <v>145386979</v>
      </c>
      <c r="E9" s="5">
        <v>151927911</v>
      </c>
      <c r="F9" s="5">
        <v>159272181</v>
      </c>
      <c r="G9" s="5">
        <v>161550491</v>
      </c>
      <c r="H9" s="5">
        <v>168391962</v>
      </c>
      <c r="I9" s="5">
        <v>169759052</v>
      </c>
      <c r="J9" s="5">
        <v>172686887</v>
      </c>
      <c r="K9" s="5">
        <v>188375288</v>
      </c>
      <c r="L9" s="5">
        <v>170289374</v>
      </c>
      <c r="M9" s="5">
        <v>166444881</v>
      </c>
      <c r="N9" s="5">
        <v>156353114</v>
      </c>
      <c r="O9" s="5">
        <f t="shared" ref="O9" si="0">SUM(C9:N9)</f>
        <v>1964152346</v>
      </c>
    </row>
    <row r="10" spans="2:15" ht="24.95" customHeight="1" x14ac:dyDescent="0.25">
      <c r="B10" s="2" t="s">
        <v>3</v>
      </c>
      <c r="C10" s="6">
        <f t="shared" ref="C10:O10" si="1">SUM(C8:C9)</f>
        <v>344558065</v>
      </c>
      <c r="D10" s="6">
        <f t="shared" si="1"/>
        <v>325992816</v>
      </c>
      <c r="E10" s="6">
        <f t="shared" si="1"/>
        <v>345635080</v>
      </c>
      <c r="F10" s="6">
        <f t="shared" si="1"/>
        <v>362769227</v>
      </c>
      <c r="G10" s="6">
        <f t="shared" si="1"/>
        <v>368548271</v>
      </c>
      <c r="H10" s="6">
        <f t="shared" si="1"/>
        <v>384305184</v>
      </c>
      <c r="I10" s="6">
        <f t="shared" si="1"/>
        <v>393049716</v>
      </c>
      <c r="J10" s="6">
        <f t="shared" si="1"/>
        <v>397304210</v>
      </c>
      <c r="K10" s="6">
        <f t="shared" si="1"/>
        <v>398814591</v>
      </c>
      <c r="L10" s="6">
        <f t="shared" si="1"/>
        <v>395822890</v>
      </c>
      <c r="M10" s="6">
        <f t="shared" si="1"/>
        <v>385098155</v>
      </c>
      <c r="N10" s="6">
        <f t="shared" si="1"/>
        <v>358491602</v>
      </c>
      <c r="O10" s="6">
        <f t="shared" si="1"/>
        <v>4460389807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197324712</v>
      </c>
      <c r="D8" s="5">
        <v>188826621</v>
      </c>
      <c r="E8" s="5">
        <v>193542606</v>
      </c>
      <c r="F8" s="5">
        <v>204569834</v>
      </c>
      <c r="G8" s="5">
        <v>201948944</v>
      </c>
      <c r="H8" s="5">
        <v>225961141</v>
      </c>
      <c r="I8" s="5">
        <v>226896259</v>
      </c>
      <c r="J8" s="5">
        <v>233175136</v>
      </c>
      <c r="K8" s="5">
        <v>232423624</v>
      </c>
      <c r="L8" s="5">
        <v>227159659</v>
      </c>
      <c r="M8" s="5">
        <v>221389350</v>
      </c>
      <c r="N8" s="5">
        <v>214518218</v>
      </c>
      <c r="O8" s="5">
        <f>SUM(C8:N8)</f>
        <v>2567736104</v>
      </c>
    </row>
    <row r="9" spans="2:15" ht="15" customHeight="1" x14ac:dyDescent="0.25">
      <c r="B9" s="4" t="s">
        <v>1</v>
      </c>
      <c r="C9" s="5">
        <v>148220559</v>
      </c>
      <c r="D9" s="5">
        <v>142423119</v>
      </c>
      <c r="E9" s="5">
        <v>152396211</v>
      </c>
      <c r="F9" s="5">
        <v>157467399</v>
      </c>
      <c r="G9" s="5">
        <v>157009049</v>
      </c>
      <c r="H9" s="5">
        <v>168581436</v>
      </c>
      <c r="I9" s="5">
        <v>167571495</v>
      </c>
      <c r="J9" s="5">
        <v>174190792</v>
      </c>
      <c r="K9" s="5">
        <v>169969757</v>
      </c>
      <c r="L9" s="5">
        <v>167991187</v>
      </c>
      <c r="M9" s="5">
        <v>168009794</v>
      </c>
      <c r="N9" s="5">
        <v>164696382</v>
      </c>
      <c r="O9" s="5">
        <f t="shared" ref="O9" si="0">SUM(C9:N9)</f>
        <v>1938527180</v>
      </c>
    </row>
    <row r="10" spans="2:15" ht="24.95" customHeight="1" x14ac:dyDescent="0.25">
      <c r="B10" s="2" t="s">
        <v>3</v>
      </c>
      <c r="C10" s="6">
        <f t="shared" ref="C10:O10" si="1">SUM(C8:C9)</f>
        <v>345545271</v>
      </c>
      <c r="D10" s="6">
        <f t="shared" si="1"/>
        <v>331249740</v>
      </c>
      <c r="E10" s="6">
        <f t="shared" si="1"/>
        <v>345938817</v>
      </c>
      <c r="F10" s="6">
        <f t="shared" si="1"/>
        <v>362037233</v>
      </c>
      <c r="G10" s="6">
        <f t="shared" si="1"/>
        <v>358957993</v>
      </c>
      <c r="H10" s="6">
        <f t="shared" si="1"/>
        <v>394542577</v>
      </c>
      <c r="I10" s="6">
        <f t="shared" si="1"/>
        <v>394467754</v>
      </c>
      <c r="J10" s="6">
        <f t="shared" si="1"/>
        <v>407365928</v>
      </c>
      <c r="K10" s="6">
        <f t="shared" si="1"/>
        <v>402393381</v>
      </c>
      <c r="L10" s="6">
        <f t="shared" si="1"/>
        <v>395150846</v>
      </c>
      <c r="M10" s="6">
        <f t="shared" si="1"/>
        <v>389399144</v>
      </c>
      <c r="N10" s="6">
        <f t="shared" si="1"/>
        <v>379214600</v>
      </c>
      <c r="O10" s="6">
        <f t="shared" si="1"/>
        <v>4506263284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190983291</v>
      </c>
      <c r="D8" s="5">
        <v>185877905</v>
      </c>
      <c r="E8" s="5">
        <v>175520696</v>
      </c>
      <c r="F8" s="5">
        <v>203953984</v>
      </c>
      <c r="G8" s="5">
        <v>211975960</v>
      </c>
      <c r="H8" s="5">
        <v>223363507</v>
      </c>
      <c r="I8" s="5">
        <v>231875960</v>
      </c>
      <c r="J8" s="5">
        <v>233318241</v>
      </c>
      <c r="K8" s="5">
        <v>225620646</v>
      </c>
      <c r="L8" s="5">
        <v>220320462</v>
      </c>
      <c r="M8" s="5">
        <v>221598940</v>
      </c>
      <c r="N8" s="5">
        <v>215871781</v>
      </c>
      <c r="O8" s="5">
        <f>SUM(C8:N8)</f>
        <v>2540281373</v>
      </c>
    </row>
    <row r="9" spans="2:15" ht="15" customHeight="1" x14ac:dyDescent="0.25">
      <c r="B9" s="4" t="s">
        <v>1</v>
      </c>
      <c r="C9" s="5">
        <v>153854787</v>
      </c>
      <c r="D9" s="5">
        <v>151245077</v>
      </c>
      <c r="E9" s="5">
        <v>147726850</v>
      </c>
      <c r="F9" s="5">
        <v>161357958</v>
      </c>
      <c r="G9" s="5">
        <v>169167565</v>
      </c>
      <c r="H9" s="5">
        <v>192214033</v>
      </c>
      <c r="I9" s="5">
        <v>180698662</v>
      </c>
      <c r="J9" s="5">
        <v>188678414</v>
      </c>
      <c r="K9" s="5">
        <v>179180455</v>
      </c>
      <c r="L9" s="5">
        <v>172643672</v>
      </c>
      <c r="M9" s="5">
        <v>177870653</v>
      </c>
      <c r="N9" s="5">
        <v>174247629</v>
      </c>
      <c r="O9" s="5">
        <f t="shared" ref="O9" si="0">SUM(C9:N9)</f>
        <v>2048885755</v>
      </c>
    </row>
    <row r="10" spans="2:15" ht="24.95" customHeight="1" x14ac:dyDescent="0.25">
      <c r="B10" s="2" t="s">
        <v>3</v>
      </c>
      <c r="C10" s="6">
        <f t="shared" ref="C10:O10" si="1">SUM(C8:C9)</f>
        <v>344838078</v>
      </c>
      <c r="D10" s="6">
        <f t="shared" si="1"/>
        <v>337122982</v>
      </c>
      <c r="E10" s="6">
        <f t="shared" si="1"/>
        <v>323247546</v>
      </c>
      <c r="F10" s="6">
        <f t="shared" si="1"/>
        <v>365311942</v>
      </c>
      <c r="G10" s="6">
        <f t="shared" si="1"/>
        <v>381143525</v>
      </c>
      <c r="H10" s="6">
        <f t="shared" si="1"/>
        <v>415577540</v>
      </c>
      <c r="I10" s="6">
        <f t="shared" si="1"/>
        <v>412574622</v>
      </c>
      <c r="J10" s="6">
        <f t="shared" si="1"/>
        <v>421996655</v>
      </c>
      <c r="K10" s="6">
        <f t="shared" si="1"/>
        <v>404801101</v>
      </c>
      <c r="L10" s="6">
        <f t="shared" si="1"/>
        <v>392964134</v>
      </c>
      <c r="M10" s="6">
        <f t="shared" si="1"/>
        <v>399469593</v>
      </c>
      <c r="N10" s="6">
        <f t="shared" si="1"/>
        <v>390119410</v>
      </c>
      <c r="O10" s="6">
        <f t="shared" si="1"/>
        <v>4589167128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185685464</v>
      </c>
      <c r="D8" s="5">
        <v>139656845</v>
      </c>
      <c r="E8" s="5">
        <v>164992429.55649906</v>
      </c>
      <c r="F8" s="5">
        <v>167098181</v>
      </c>
      <c r="G8" s="5">
        <v>171020658</v>
      </c>
      <c r="H8" s="5">
        <v>183743349</v>
      </c>
      <c r="I8" s="5">
        <v>182414399</v>
      </c>
      <c r="J8" s="5">
        <v>181330638.27394387</v>
      </c>
      <c r="K8" s="5">
        <v>189660145</v>
      </c>
      <c r="L8" s="5">
        <v>180295162</v>
      </c>
      <c r="M8" s="5">
        <v>186056459</v>
      </c>
      <c r="N8" s="5">
        <v>171246344</v>
      </c>
      <c r="O8" s="5">
        <f>SUM(C8:N8)</f>
        <v>2103200073.8304429</v>
      </c>
    </row>
    <row r="9" spans="2:15" ht="15" customHeight="1" x14ac:dyDescent="0.25">
      <c r="B9" s="4" t="s">
        <v>1</v>
      </c>
      <c r="C9" s="5">
        <v>114558645</v>
      </c>
      <c r="D9" s="5">
        <v>103326399</v>
      </c>
      <c r="E9" s="5">
        <v>113194624</v>
      </c>
      <c r="F9" s="5">
        <v>113471297</v>
      </c>
      <c r="G9" s="5">
        <v>112293665</v>
      </c>
      <c r="H9" s="5">
        <v>118442640</v>
      </c>
      <c r="I9" s="5">
        <v>116003033</v>
      </c>
      <c r="J9" s="5">
        <v>114391758</v>
      </c>
      <c r="K9" s="5">
        <v>121337554</v>
      </c>
      <c r="L9" s="5">
        <v>117993563</v>
      </c>
      <c r="M9" s="5">
        <v>122879196</v>
      </c>
      <c r="N9" s="5">
        <v>120235549</v>
      </c>
      <c r="O9" s="5">
        <f t="shared" ref="O9" si="0">SUM(C9:N9)</f>
        <v>1388127923</v>
      </c>
    </row>
    <row r="10" spans="2:15" ht="24.95" customHeight="1" x14ac:dyDescent="0.25">
      <c r="B10" s="2" t="s">
        <v>3</v>
      </c>
      <c r="C10" s="6">
        <f t="shared" ref="C10:O10" si="1">SUM(C8:C9)</f>
        <v>300244109</v>
      </c>
      <c r="D10" s="6">
        <f t="shared" si="1"/>
        <v>242983244</v>
      </c>
      <c r="E10" s="6">
        <f t="shared" si="1"/>
        <v>278187053.55649906</v>
      </c>
      <c r="F10" s="6">
        <f t="shared" si="1"/>
        <v>280569478</v>
      </c>
      <c r="G10" s="6">
        <f t="shared" si="1"/>
        <v>283314323</v>
      </c>
      <c r="H10" s="6">
        <f t="shared" si="1"/>
        <v>302185989</v>
      </c>
      <c r="I10" s="6">
        <f t="shared" si="1"/>
        <v>298417432</v>
      </c>
      <c r="J10" s="6">
        <f t="shared" si="1"/>
        <v>295722396.2739439</v>
      </c>
      <c r="K10" s="6">
        <f t="shared" si="1"/>
        <v>310997699</v>
      </c>
      <c r="L10" s="6">
        <f t="shared" si="1"/>
        <v>298288725</v>
      </c>
      <c r="M10" s="6">
        <f t="shared" si="1"/>
        <v>308935655</v>
      </c>
      <c r="N10" s="6">
        <f t="shared" si="1"/>
        <v>291481893</v>
      </c>
      <c r="O10" s="6">
        <f t="shared" si="1"/>
        <v>3491327996.8304429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P6" sqref="P6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199842187</v>
      </c>
      <c r="D8" s="5">
        <v>200158499</v>
      </c>
      <c r="E8" s="5">
        <v>202581239</v>
      </c>
      <c r="F8" s="5">
        <v>212884878</v>
      </c>
      <c r="G8" s="5">
        <v>218668184</v>
      </c>
      <c r="H8" s="5">
        <v>237355632</v>
      </c>
      <c r="I8" s="5">
        <v>248670940</v>
      </c>
      <c r="J8" s="5">
        <v>250206220</v>
      </c>
      <c r="K8" s="5">
        <v>252117076</v>
      </c>
      <c r="L8" s="5">
        <v>251208456</v>
      </c>
      <c r="M8" s="5">
        <v>242405406</v>
      </c>
      <c r="N8" s="5">
        <v>232609036</v>
      </c>
      <c r="O8" s="5">
        <f>SUM(C8:N8)</f>
        <v>2748707753</v>
      </c>
    </row>
    <row r="9" spans="2:15" ht="15" customHeight="1" x14ac:dyDescent="0.25">
      <c r="B9" s="4" t="s">
        <v>1</v>
      </c>
      <c r="C9" s="5">
        <v>168943676</v>
      </c>
      <c r="D9" s="5">
        <v>165654879</v>
      </c>
      <c r="E9" s="5">
        <v>169828776</v>
      </c>
      <c r="F9" s="5">
        <v>174293573</v>
      </c>
      <c r="G9" s="5">
        <v>183231049</v>
      </c>
      <c r="H9" s="5">
        <v>193084908</v>
      </c>
      <c r="I9" s="5">
        <v>220607734</v>
      </c>
      <c r="J9" s="5">
        <v>194903518</v>
      </c>
      <c r="K9" s="5">
        <v>199273313</v>
      </c>
      <c r="L9" s="5">
        <v>202709392</v>
      </c>
      <c r="M9" s="5">
        <v>199543743</v>
      </c>
      <c r="N9" s="5">
        <v>190018088</v>
      </c>
      <c r="O9" s="5">
        <f t="shared" ref="O9" si="0">SUM(C9:N9)</f>
        <v>2262092649</v>
      </c>
    </row>
    <row r="10" spans="2:15" ht="24.95" customHeight="1" x14ac:dyDescent="0.25">
      <c r="B10" s="2" t="s">
        <v>3</v>
      </c>
      <c r="C10" s="6">
        <f t="shared" ref="C10:O10" si="1">SUM(C8:C9)</f>
        <v>368785863</v>
      </c>
      <c r="D10" s="6">
        <f t="shared" si="1"/>
        <v>365813378</v>
      </c>
      <c r="E10" s="6">
        <f t="shared" si="1"/>
        <v>372410015</v>
      </c>
      <c r="F10" s="6">
        <f t="shared" si="1"/>
        <v>387178451</v>
      </c>
      <c r="G10" s="6">
        <f t="shared" si="1"/>
        <v>401899233</v>
      </c>
      <c r="H10" s="6">
        <f t="shared" si="1"/>
        <v>430440540</v>
      </c>
      <c r="I10" s="6">
        <f t="shared" si="1"/>
        <v>469278674</v>
      </c>
      <c r="J10" s="6">
        <f t="shared" si="1"/>
        <v>445109738</v>
      </c>
      <c r="K10" s="6">
        <f t="shared" si="1"/>
        <v>451390389</v>
      </c>
      <c r="L10" s="6">
        <f t="shared" si="1"/>
        <v>453917848</v>
      </c>
      <c r="M10" s="6">
        <f t="shared" si="1"/>
        <v>441949149</v>
      </c>
      <c r="N10" s="6">
        <f t="shared" si="1"/>
        <v>422627124</v>
      </c>
      <c r="O10" s="6">
        <f t="shared" si="1"/>
        <v>5010800402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tabSelected="1" zoomScale="75" zoomScaleNormal="75" workbookViewId="0">
      <selection activeCell="B8" sqref="B8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226464842</v>
      </c>
      <c r="D8" s="5">
        <v>216643785</v>
      </c>
      <c r="E8" s="5">
        <v>226984707</v>
      </c>
      <c r="F8" s="5">
        <v>188982541</v>
      </c>
      <c r="G8" s="5">
        <v>189945267</v>
      </c>
      <c r="H8" s="5">
        <v>217757749</v>
      </c>
      <c r="I8" s="5">
        <v>250000017</v>
      </c>
      <c r="J8" s="5">
        <v>239853389</v>
      </c>
      <c r="K8" s="5">
        <v>224841434.5</v>
      </c>
      <c r="L8" s="5">
        <v>226345882.90000001</v>
      </c>
      <c r="M8" s="5">
        <v>221391643.90000001</v>
      </c>
      <c r="N8" s="5">
        <v>202756884.80000001</v>
      </c>
      <c r="O8" s="5">
        <f>SUM(C8:N8)</f>
        <v>2631968143.1000004</v>
      </c>
    </row>
    <row r="9" spans="2:15" ht="15" customHeight="1" x14ac:dyDescent="0.25">
      <c r="B9" s="4" t="s">
        <v>1</v>
      </c>
      <c r="C9" s="5">
        <v>184924729</v>
      </c>
      <c r="D9" s="5">
        <v>179856980</v>
      </c>
      <c r="E9" s="5">
        <v>198092414</v>
      </c>
      <c r="F9" s="5">
        <v>175005920</v>
      </c>
      <c r="G9" s="5">
        <v>183740139</v>
      </c>
      <c r="H9" s="5">
        <v>198766586</v>
      </c>
      <c r="I9" s="5">
        <v>218606563</v>
      </c>
      <c r="J9" s="5">
        <v>217074209</v>
      </c>
      <c r="K9" s="5">
        <v>315484569.5</v>
      </c>
      <c r="L9" s="5">
        <v>330893296.60000002</v>
      </c>
      <c r="M9" s="5">
        <v>316120661.19999999</v>
      </c>
      <c r="N9" s="5">
        <v>303348254.5</v>
      </c>
      <c r="O9" s="5">
        <f t="shared" ref="O9" si="0">SUM(C9:N9)</f>
        <v>2821914321.7999997</v>
      </c>
    </row>
    <row r="10" spans="2:15" ht="24.95" customHeight="1" x14ac:dyDescent="0.25">
      <c r="B10" s="2" t="s">
        <v>3</v>
      </c>
      <c r="C10" s="6">
        <f t="shared" ref="C10:O10" si="1">SUM(C8:C9)</f>
        <v>411389571</v>
      </c>
      <c r="D10" s="6">
        <f t="shared" si="1"/>
        <v>396500765</v>
      </c>
      <c r="E10" s="6">
        <f t="shared" si="1"/>
        <v>425077121</v>
      </c>
      <c r="F10" s="6">
        <f t="shared" si="1"/>
        <v>363988461</v>
      </c>
      <c r="G10" s="6">
        <f t="shared" si="1"/>
        <v>373685406</v>
      </c>
      <c r="H10" s="6">
        <f t="shared" si="1"/>
        <v>416524335</v>
      </c>
      <c r="I10" s="6">
        <f t="shared" si="1"/>
        <v>468606580</v>
      </c>
      <c r="J10" s="6">
        <f t="shared" si="1"/>
        <v>456927598</v>
      </c>
      <c r="K10" s="6">
        <f t="shared" si="1"/>
        <v>540326004</v>
      </c>
      <c r="L10" s="6">
        <f t="shared" si="1"/>
        <v>557239179.5</v>
      </c>
      <c r="M10" s="6">
        <f t="shared" si="1"/>
        <v>537512305.10000002</v>
      </c>
      <c r="N10" s="6">
        <f t="shared" si="1"/>
        <v>506105139.30000001</v>
      </c>
      <c r="O10" s="6">
        <f t="shared" si="1"/>
        <v>5453882464.8999996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N8" sqref="N8"/>
    </sheetView>
  </sheetViews>
  <sheetFormatPr baseColWidth="10" defaultColWidth="11.42578125" defaultRowHeight="16.5" x14ac:dyDescent="0.25"/>
  <cols>
    <col min="1" max="1" width="4.5703125" style="1" customWidth="1"/>
    <col min="2" max="2" width="25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195616060.39999998</v>
      </c>
      <c r="D8" s="5">
        <v>191084492.19999999</v>
      </c>
      <c r="E8" s="5">
        <v>197229117.19999996</v>
      </c>
      <c r="F8" s="5">
        <v>200973269.49999997</v>
      </c>
      <c r="G8" s="5">
        <v>216261031.29999998</v>
      </c>
      <c r="H8" s="5">
        <v>223265228.39999998</v>
      </c>
      <c r="I8" s="5">
        <v>225932450</v>
      </c>
      <c r="J8" s="5">
        <v>232417162.89999998</v>
      </c>
      <c r="K8" s="5">
        <v>240295731.80000001</v>
      </c>
      <c r="L8" s="5">
        <v>243493939.80000001</v>
      </c>
      <c r="M8" s="5">
        <v>238406749.89999998</v>
      </c>
      <c r="N8" s="5">
        <v>225349480.59999999</v>
      </c>
      <c r="O8" s="5">
        <f>SUM(C8:N8)</f>
        <v>2630324714</v>
      </c>
    </row>
    <row r="9" spans="2:15" ht="15" customHeight="1" x14ac:dyDescent="0.25">
      <c r="B9" s="4" t="s">
        <v>1</v>
      </c>
      <c r="C9" s="5">
        <v>186794036.07999998</v>
      </c>
      <c r="D9" s="5">
        <v>190122859.80000001</v>
      </c>
      <c r="E9" s="5">
        <v>191043266.80000001</v>
      </c>
      <c r="F9" s="5">
        <v>200270404.69999999</v>
      </c>
      <c r="G9" s="5">
        <v>199626650.67000002</v>
      </c>
      <c r="H9" s="5">
        <v>205729942.59</v>
      </c>
      <c r="I9" s="5">
        <v>223057273.19999999</v>
      </c>
      <c r="J9" s="5">
        <v>213744399.48000002</v>
      </c>
      <c r="K9" s="5">
        <v>231030513.5</v>
      </c>
      <c r="L9" s="5">
        <v>233347386.5</v>
      </c>
      <c r="M9" s="5">
        <v>247227002.19999999</v>
      </c>
      <c r="N9" s="5">
        <v>199038720.80000001</v>
      </c>
      <c r="O9" s="5">
        <f t="shared" ref="O9" si="0">SUM(C9:N9)</f>
        <v>2521032456.3200002</v>
      </c>
    </row>
    <row r="10" spans="2:15" ht="24.95" customHeight="1" x14ac:dyDescent="0.25">
      <c r="B10" s="2" t="s">
        <v>3</v>
      </c>
      <c r="C10" s="6">
        <f t="shared" ref="C10:O10" si="1">SUM(C8:C9)</f>
        <v>382410096.47999996</v>
      </c>
      <c r="D10" s="6">
        <f t="shared" si="1"/>
        <v>381207352</v>
      </c>
      <c r="E10" s="6">
        <f t="shared" si="1"/>
        <v>388272384</v>
      </c>
      <c r="F10" s="6">
        <f t="shared" si="1"/>
        <v>401243674.19999993</v>
      </c>
      <c r="G10" s="6">
        <f t="shared" si="1"/>
        <v>415887681.97000003</v>
      </c>
      <c r="H10" s="6">
        <f t="shared" si="1"/>
        <v>428995170.99000001</v>
      </c>
      <c r="I10" s="6">
        <f t="shared" si="1"/>
        <v>448989723.19999999</v>
      </c>
      <c r="J10" s="6">
        <f t="shared" si="1"/>
        <v>446161562.38</v>
      </c>
      <c r="K10" s="6">
        <f t="shared" si="1"/>
        <v>471326245.30000001</v>
      </c>
      <c r="L10" s="6">
        <f t="shared" si="1"/>
        <v>476841326.30000001</v>
      </c>
      <c r="M10" s="6">
        <f t="shared" si="1"/>
        <v>485633752.09999996</v>
      </c>
      <c r="N10" s="6">
        <f t="shared" si="1"/>
        <v>424388201.39999998</v>
      </c>
      <c r="O10" s="6">
        <f t="shared" si="1"/>
        <v>5151357170.3199997</v>
      </c>
    </row>
    <row r="11" spans="2:15" ht="5.0999999999999996" customHeight="1" x14ac:dyDescent="0.25"/>
    <row r="12" spans="2:15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9" sqref="C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177396819</v>
      </c>
      <c r="D8" s="5">
        <v>190194366</v>
      </c>
      <c r="E8" s="5">
        <v>171528201</v>
      </c>
      <c r="F8" s="5">
        <v>189804393</v>
      </c>
      <c r="G8" s="5">
        <v>192699991</v>
      </c>
      <c r="H8" s="5">
        <v>202369786</v>
      </c>
      <c r="I8" s="5">
        <v>205793917</v>
      </c>
      <c r="J8" s="5">
        <v>208951255</v>
      </c>
      <c r="K8" s="5">
        <v>188056559</v>
      </c>
      <c r="L8" s="5">
        <v>193899799</v>
      </c>
      <c r="M8" s="5">
        <v>211993494</v>
      </c>
      <c r="N8" s="5">
        <v>174769431</v>
      </c>
      <c r="O8" s="5">
        <f>SUM(C8:N8)</f>
        <v>2307458011</v>
      </c>
    </row>
    <row r="9" spans="2:15" ht="15" customHeight="1" x14ac:dyDescent="0.25">
      <c r="B9" s="4" t="s">
        <v>1</v>
      </c>
      <c r="C9" s="5">
        <v>117234059</v>
      </c>
      <c r="D9" s="5">
        <v>124831931</v>
      </c>
      <c r="E9" s="5">
        <v>119792531</v>
      </c>
      <c r="F9" s="5">
        <v>129711209</v>
      </c>
      <c r="G9" s="5">
        <v>129116757</v>
      </c>
      <c r="H9" s="5">
        <v>139186140</v>
      </c>
      <c r="I9" s="5">
        <v>133758438</v>
      </c>
      <c r="J9" s="5">
        <v>137756350</v>
      </c>
      <c r="K9" s="5">
        <v>129797682</v>
      </c>
      <c r="L9" s="5">
        <v>127166704</v>
      </c>
      <c r="M9" s="5">
        <v>145723016</v>
      </c>
      <c r="N9" s="5">
        <v>134676076</v>
      </c>
      <c r="O9" s="5">
        <f t="shared" ref="O9" si="0">SUM(C9:N9)</f>
        <v>1568750893</v>
      </c>
    </row>
    <row r="10" spans="2:15" ht="24.95" customHeight="1" x14ac:dyDescent="0.25">
      <c r="B10" s="2" t="s">
        <v>3</v>
      </c>
      <c r="C10" s="6">
        <f t="shared" ref="C10:O10" si="1">SUM(C8:C9)</f>
        <v>294630878</v>
      </c>
      <c r="D10" s="6">
        <f t="shared" si="1"/>
        <v>315026297</v>
      </c>
      <c r="E10" s="6">
        <f t="shared" si="1"/>
        <v>291320732</v>
      </c>
      <c r="F10" s="6">
        <f t="shared" si="1"/>
        <v>319515602</v>
      </c>
      <c r="G10" s="6">
        <f t="shared" si="1"/>
        <v>321816748</v>
      </c>
      <c r="H10" s="6">
        <f t="shared" si="1"/>
        <v>341555926</v>
      </c>
      <c r="I10" s="6">
        <f t="shared" si="1"/>
        <v>339552355</v>
      </c>
      <c r="J10" s="6">
        <f t="shared" si="1"/>
        <v>346707605</v>
      </c>
      <c r="K10" s="6">
        <f t="shared" si="1"/>
        <v>317854241</v>
      </c>
      <c r="L10" s="6">
        <f t="shared" si="1"/>
        <v>321066503</v>
      </c>
      <c r="M10" s="6">
        <f t="shared" si="1"/>
        <v>357716510</v>
      </c>
      <c r="N10" s="6">
        <f t="shared" si="1"/>
        <v>309445507</v>
      </c>
      <c r="O10" s="6">
        <f t="shared" si="1"/>
        <v>3876208904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F20" sqref="F20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153781144</v>
      </c>
      <c r="D8" s="5">
        <v>155586777.21000001</v>
      </c>
      <c r="E8" s="5">
        <v>218361383</v>
      </c>
      <c r="F8" s="5">
        <v>182474337</v>
      </c>
      <c r="G8" s="5">
        <v>178447627</v>
      </c>
      <c r="H8" s="5">
        <v>183325514</v>
      </c>
      <c r="I8" s="5">
        <v>171549178</v>
      </c>
      <c r="J8" s="5">
        <v>168186522</v>
      </c>
      <c r="K8" s="5">
        <v>168782088</v>
      </c>
      <c r="L8" s="5">
        <v>166496790</v>
      </c>
      <c r="M8" s="5">
        <v>151966132</v>
      </c>
      <c r="N8" s="5">
        <v>141512589</v>
      </c>
      <c r="O8" s="5">
        <f>SUM(C8:N8)</f>
        <v>2040470081.21</v>
      </c>
    </row>
    <row r="9" spans="2:15" ht="15" customHeight="1" x14ac:dyDescent="0.25">
      <c r="B9" s="4" t="s">
        <v>1</v>
      </c>
      <c r="C9" s="5">
        <v>110442837</v>
      </c>
      <c r="D9" s="5">
        <v>108031454</v>
      </c>
      <c r="E9" s="5">
        <v>128607358</v>
      </c>
      <c r="F9" s="5">
        <v>120420360</v>
      </c>
      <c r="G9" s="5">
        <v>120433963</v>
      </c>
      <c r="H9" s="5">
        <v>114162413</v>
      </c>
      <c r="I9" s="5">
        <v>108195685</v>
      </c>
      <c r="J9" s="5">
        <v>106158644</v>
      </c>
      <c r="K9" s="5">
        <v>109171133</v>
      </c>
      <c r="L9" s="5">
        <v>106648888</v>
      </c>
      <c r="M9" s="5">
        <v>106708340</v>
      </c>
      <c r="N9" s="5">
        <v>101224445</v>
      </c>
      <c r="O9" s="5">
        <f t="shared" ref="O9" si="0">SUM(C9:N9)</f>
        <v>1340205520</v>
      </c>
    </row>
    <row r="10" spans="2:15" ht="24.95" customHeight="1" x14ac:dyDescent="0.25">
      <c r="B10" s="2" t="s">
        <v>3</v>
      </c>
      <c r="C10" s="6">
        <f t="shared" ref="C10:O10" si="1">SUM(C8:C9)</f>
        <v>264223981</v>
      </c>
      <c r="D10" s="6">
        <f t="shared" si="1"/>
        <v>263618231.21000001</v>
      </c>
      <c r="E10" s="6">
        <f t="shared" si="1"/>
        <v>346968741</v>
      </c>
      <c r="F10" s="6">
        <f t="shared" si="1"/>
        <v>302894697</v>
      </c>
      <c r="G10" s="6">
        <f t="shared" si="1"/>
        <v>298881590</v>
      </c>
      <c r="H10" s="6">
        <f t="shared" si="1"/>
        <v>297487927</v>
      </c>
      <c r="I10" s="6">
        <f t="shared" si="1"/>
        <v>279744863</v>
      </c>
      <c r="J10" s="6">
        <f t="shared" si="1"/>
        <v>274345166</v>
      </c>
      <c r="K10" s="6">
        <f t="shared" si="1"/>
        <v>277953221</v>
      </c>
      <c r="L10" s="6">
        <f t="shared" si="1"/>
        <v>273145678</v>
      </c>
      <c r="M10" s="6">
        <f t="shared" si="1"/>
        <v>258674472</v>
      </c>
      <c r="N10" s="6">
        <f t="shared" si="1"/>
        <v>242737034</v>
      </c>
      <c r="O10" s="6">
        <f t="shared" si="1"/>
        <v>3380675601.21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135006754.5</v>
      </c>
      <c r="D8" s="5">
        <v>125147843.40000001</v>
      </c>
      <c r="E8" s="5">
        <v>126968576.5</v>
      </c>
      <c r="F8" s="5">
        <v>144389064.80000001</v>
      </c>
      <c r="G8" s="5">
        <v>151213990</v>
      </c>
      <c r="H8" s="5">
        <v>142819040</v>
      </c>
      <c r="I8" s="5">
        <v>127818240</v>
      </c>
      <c r="J8" s="5">
        <v>115748804.2</v>
      </c>
      <c r="K8" s="5">
        <v>132785783.2</v>
      </c>
      <c r="L8" s="5">
        <v>125036912.3</v>
      </c>
      <c r="M8" s="5">
        <v>130262952.59999999</v>
      </c>
      <c r="N8" s="5">
        <v>126175274.59999999</v>
      </c>
      <c r="O8" s="5">
        <f>SUM(C8:N8)</f>
        <v>1583373236.0999999</v>
      </c>
    </row>
    <row r="9" spans="2:15" ht="15" customHeight="1" x14ac:dyDescent="0.25">
      <c r="B9" s="4" t="s">
        <v>1</v>
      </c>
      <c r="C9" s="5">
        <v>83053853</v>
      </c>
      <c r="D9" s="5">
        <v>80800381</v>
      </c>
      <c r="E9" s="5">
        <v>75368489</v>
      </c>
      <c r="F9" s="5">
        <v>86641710.599999994</v>
      </c>
      <c r="G9" s="5">
        <v>86810453</v>
      </c>
      <c r="H9" s="5">
        <v>86303286.400000006</v>
      </c>
      <c r="I9" s="5">
        <v>77409738.5</v>
      </c>
      <c r="J9" s="5">
        <v>70536910.900000006</v>
      </c>
      <c r="K9" s="5">
        <v>77329075.5</v>
      </c>
      <c r="L9" s="5">
        <v>76770863.600000009</v>
      </c>
      <c r="M9" s="5">
        <v>80169564</v>
      </c>
      <c r="N9" s="5">
        <v>82782230.679999992</v>
      </c>
      <c r="O9" s="5">
        <f t="shared" ref="O9" si="0">SUM(C9:N9)</f>
        <v>963976556.17999995</v>
      </c>
    </row>
    <row r="10" spans="2:15" ht="24.95" customHeight="1" x14ac:dyDescent="0.25">
      <c r="B10" s="2" t="s">
        <v>3</v>
      </c>
      <c r="C10" s="6">
        <f t="shared" ref="C10:O10" si="1">SUM(C8:C9)</f>
        <v>218060607.5</v>
      </c>
      <c r="D10" s="6">
        <f t="shared" si="1"/>
        <v>205948224.40000001</v>
      </c>
      <c r="E10" s="6">
        <f t="shared" si="1"/>
        <v>202337065.5</v>
      </c>
      <c r="F10" s="6">
        <f t="shared" si="1"/>
        <v>231030775.40000001</v>
      </c>
      <c r="G10" s="6">
        <f t="shared" si="1"/>
        <v>238024443</v>
      </c>
      <c r="H10" s="6">
        <f t="shared" si="1"/>
        <v>229122326.40000001</v>
      </c>
      <c r="I10" s="6">
        <f t="shared" si="1"/>
        <v>205227978.5</v>
      </c>
      <c r="J10" s="6">
        <f t="shared" si="1"/>
        <v>186285715.10000002</v>
      </c>
      <c r="K10" s="6">
        <f t="shared" si="1"/>
        <v>210114858.69999999</v>
      </c>
      <c r="L10" s="6">
        <f t="shared" si="1"/>
        <v>201807775.90000001</v>
      </c>
      <c r="M10" s="6">
        <f t="shared" si="1"/>
        <v>210432516.59999999</v>
      </c>
      <c r="N10" s="6">
        <f t="shared" si="1"/>
        <v>208957505.27999997</v>
      </c>
      <c r="O10" s="6">
        <f t="shared" si="1"/>
        <v>2547349792.2799997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132055372.19999999</v>
      </c>
      <c r="D8" s="5">
        <v>122843308</v>
      </c>
      <c r="E8" s="5">
        <v>132095880</v>
      </c>
      <c r="F8" s="5">
        <v>143436543.80000001</v>
      </c>
      <c r="G8" s="5">
        <v>147678828.59999999</v>
      </c>
      <c r="H8" s="5">
        <v>156202004.90000001</v>
      </c>
      <c r="I8" s="5">
        <v>156844553.59999999</v>
      </c>
      <c r="J8" s="5">
        <v>157870423.59999999</v>
      </c>
      <c r="K8" s="5">
        <v>154203033.59999999</v>
      </c>
      <c r="L8" s="5">
        <v>155305429.61000001</v>
      </c>
      <c r="M8" s="5">
        <v>142954600.19</v>
      </c>
      <c r="N8" s="5">
        <v>137547491.5</v>
      </c>
      <c r="O8" s="5">
        <f>SUM(C8:N8)</f>
        <v>1739037469.5999999</v>
      </c>
    </row>
    <row r="9" spans="2:15" ht="15" customHeight="1" x14ac:dyDescent="0.25">
      <c r="B9" s="4" t="s">
        <v>1</v>
      </c>
      <c r="C9" s="5">
        <v>94158320.200000003</v>
      </c>
      <c r="D9" s="5">
        <v>87520357.200000003</v>
      </c>
      <c r="E9" s="5">
        <v>89504863.840000004</v>
      </c>
      <c r="F9" s="5">
        <v>99392927.140000001</v>
      </c>
      <c r="G9" s="5">
        <v>99732607.320000008</v>
      </c>
      <c r="H9" s="5">
        <v>101173436.47999999</v>
      </c>
      <c r="I9" s="5">
        <v>102314189.66</v>
      </c>
      <c r="J9" s="5">
        <v>100367375.93000001</v>
      </c>
      <c r="K9" s="5">
        <v>100704493.03</v>
      </c>
      <c r="L9" s="5">
        <v>102043762.77</v>
      </c>
      <c r="M9" s="5">
        <v>97571710.729999989</v>
      </c>
      <c r="N9" s="5">
        <v>97550791.329999998</v>
      </c>
      <c r="O9" s="5">
        <f t="shared" ref="O9" si="0">SUM(C9:N9)</f>
        <v>1172034835.6299999</v>
      </c>
    </row>
    <row r="10" spans="2:15" ht="24.95" customHeight="1" x14ac:dyDescent="0.25">
      <c r="B10" s="2" t="s">
        <v>3</v>
      </c>
      <c r="C10" s="6">
        <f t="shared" ref="C10:O10" si="1">SUM(C8:C9)</f>
        <v>226213692.39999998</v>
      </c>
      <c r="D10" s="6">
        <f t="shared" si="1"/>
        <v>210363665.19999999</v>
      </c>
      <c r="E10" s="6">
        <f t="shared" si="1"/>
        <v>221600743.84</v>
      </c>
      <c r="F10" s="6">
        <f t="shared" si="1"/>
        <v>242829470.94</v>
      </c>
      <c r="G10" s="6">
        <f t="shared" si="1"/>
        <v>247411435.92000002</v>
      </c>
      <c r="H10" s="6">
        <f t="shared" si="1"/>
        <v>257375441.38</v>
      </c>
      <c r="I10" s="6">
        <f t="shared" si="1"/>
        <v>259158743.25999999</v>
      </c>
      <c r="J10" s="6">
        <f t="shared" si="1"/>
        <v>258237799.53</v>
      </c>
      <c r="K10" s="6">
        <f t="shared" si="1"/>
        <v>254907526.63</v>
      </c>
      <c r="L10" s="6">
        <f t="shared" si="1"/>
        <v>257349192.38</v>
      </c>
      <c r="M10" s="6">
        <f t="shared" si="1"/>
        <v>240526310.91999999</v>
      </c>
      <c r="N10" s="6">
        <f t="shared" si="1"/>
        <v>235098282.82999998</v>
      </c>
      <c r="O10" s="6">
        <f t="shared" si="1"/>
        <v>2911072305.2299995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N9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141581929.19999999</v>
      </c>
      <c r="D8" s="5">
        <v>132076450.8</v>
      </c>
      <c r="E8" s="5">
        <v>132312330.7</v>
      </c>
      <c r="F8" s="5">
        <v>150292734.09999999</v>
      </c>
      <c r="G8" s="5">
        <v>151052981.09999999</v>
      </c>
      <c r="H8" s="5">
        <v>161976027.59999999</v>
      </c>
      <c r="I8" s="5">
        <v>165370013.22</v>
      </c>
      <c r="J8" s="5">
        <v>157989913.98000002</v>
      </c>
      <c r="K8" s="5">
        <v>158555304</v>
      </c>
      <c r="L8" s="5">
        <v>158587954.39999998</v>
      </c>
      <c r="M8" s="5">
        <v>152395586</v>
      </c>
      <c r="N8" s="5">
        <v>149015204.00000003</v>
      </c>
      <c r="O8" s="5">
        <f>SUM(C8:N8)</f>
        <v>1811206429.0999999</v>
      </c>
    </row>
    <row r="9" spans="2:15" ht="15" customHeight="1" x14ac:dyDescent="0.25">
      <c r="B9" s="4" t="s">
        <v>1</v>
      </c>
      <c r="C9" s="5">
        <v>96329803.400000006</v>
      </c>
      <c r="D9" s="5">
        <v>88816450.710000008</v>
      </c>
      <c r="E9" s="5">
        <v>86984385.900000006</v>
      </c>
      <c r="F9" s="5">
        <v>94115767.920000002</v>
      </c>
      <c r="G9" s="5">
        <v>94478011.63000001</v>
      </c>
      <c r="H9" s="5">
        <v>99521802.409999996</v>
      </c>
      <c r="I9" s="5">
        <v>101204205.25</v>
      </c>
      <c r="J9" s="5">
        <v>96137766.459999979</v>
      </c>
      <c r="K9" s="5">
        <v>100505629.71000001</v>
      </c>
      <c r="L9" s="5">
        <v>99576555.100000009</v>
      </c>
      <c r="M9" s="5">
        <v>101674144.59999999</v>
      </c>
      <c r="N9" s="5">
        <v>96188555.400000006</v>
      </c>
      <c r="O9" s="5">
        <f t="shared" ref="O9" si="0">SUM(C9:N9)</f>
        <v>1155533078.4900002</v>
      </c>
    </row>
    <row r="10" spans="2:15" ht="24.95" customHeight="1" x14ac:dyDescent="0.25">
      <c r="B10" s="2" t="s">
        <v>3</v>
      </c>
      <c r="C10" s="6">
        <f t="shared" ref="C10:O10" si="1">SUM(C8:C9)</f>
        <v>237911732.59999999</v>
      </c>
      <c r="D10" s="6">
        <f t="shared" si="1"/>
        <v>220892901.50999999</v>
      </c>
      <c r="E10" s="6">
        <f t="shared" si="1"/>
        <v>219296716.60000002</v>
      </c>
      <c r="F10" s="6">
        <f t="shared" si="1"/>
        <v>244408502.01999998</v>
      </c>
      <c r="G10" s="6">
        <f t="shared" si="1"/>
        <v>245530992.73000002</v>
      </c>
      <c r="H10" s="6">
        <f t="shared" si="1"/>
        <v>261497830.00999999</v>
      </c>
      <c r="I10" s="6">
        <f t="shared" si="1"/>
        <v>266574218.47</v>
      </c>
      <c r="J10" s="6">
        <f t="shared" si="1"/>
        <v>254127680.44</v>
      </c>
      <c r="K10" s="6">
        <f t="shared" si="1"/>
        <v>259060933.71000001</v>
      </c>
      <c r="L10" s="6">
        <f t="shared" si="1"/>
        <v>258164509.5</v>
      </c>
      <c r="M10" s="6">
        <f t="shared" si="1"/>
        <v>254069730.59999999</v>
      </c>
      <c r="N10" s="6">
        <f t="shared" si="1"/>
        <v>245203759.40000004</v>
      </c>
      <c r="O10" s="6">
        <f t="shared" si="1"/>
        <v>2966739507.5900002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F23" sqref="F22:F23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146477516.99999994</v>
      </c>
      <c r="D8" s="5">
        <v>142625516.00000003</v>
      </c>
      <c r="E8" s="5">
        <v>150253602.99999997</v>
      </c>
      <c r="F8" s="5">
        <v>157178040</v>
      </c>
      <c r="G8" s="5">
        <v>164113919</v>
      </c>
      <c r="H8" s="5">
        <v>168116765</v>
      </c>
      <c r="I8" s="5">
        <v>177572905</v>
      </c>
      <c r="J8" s="5">
        <v>181507159.00000003</v>
      </c>
      <c r="K8" s="5">
        <v>177620272</v>
      </c>
      <c r="L8" s="5">
        <v>182075000.00000003</v>
      </c>
      <c r="M8" s="5">
        <v>162520537</v>
      </c>
      <c r="N8" s="5">
        <v>167302820.00000003</v>
      </c>
      <c r="O8" s="5">
        <f>SUM(C8:N8)</f>
        <v>1977364053</v>
      </c>
    </row>
    <row r="9" spans="2:15" ht="15" customHeight="1" x14ac:dyDescent="0.25">
      <c r="B9" s="4" t="s">
        <v>1</v>
      </c>
      <c r="C9" s="5">
        <v>95596738.899999991</v>
      </c>
      <c r="D9" s="5">
        <v>82141622.400000095</v>
      </c>
      <c r="E9" s="5">
        <v>90300345.999999791</v>
      </c>
      <c r="F9" s="5">
        <v>89479792.999999821</v>
      </c>
      <c r="G9" s="5">
        <v>92827808</v>
      </c>
      <c r="H9" s="5">
        <v>93968955.00000003</v>
      </c>
      <c r="I9" s="5">
        <v>95139273.99999994</v>
      </c>
      <c r="J9" s="5">
        <v>96796425</v>
      </c>
      <c r="K9" s="5">
        <v>96037643.000000149</v>
      </c>
      <c r="L9" s="5">
        <v>98484551.000000089</v>
      </c>
      <c r="M9" s="5">
        <v>95816665</v>
      </c>
      <c r="N9" s="5">
        <v>99871371.000000209</v>
      </c>
      <c r="O9" s="5">
        <f t="shared" ref="O9" si="0">SUM(C9:N9)</f>
        <v>1126461192.3000002</v>
      </c>
    </row>
    <row r="10" spans="2:15" ht="24.95" customHeight="1" x14ac:dyDescent="0.25">
      <c r="B10" s="2" t="s">
        <v>3</v>
      </c>
      <c r="C10" s="6">
        <f t="shared" ref="C10:O10" si="1">SUM(C8:C9)</f>
        <v>242074255.89999992</v>
      </c>
      <c r="D10" s="6">
        <f t="shared" si="1"/>
        <v>224767138.40000013</v>
      </c>
      <c r="E10" s="6">
        <f t="shared" si="1"/>
        <v>240553948.99999976</v>
      </c>
      <c r="F10" s="6">
        <f t="shared" si="1"/>
        <v>246657832.99999982</v>
      </c>
      <c r="G10" s="6">
        <f t="shared" si="1"/>
        <v>256941727</v>
      </c>
      <c r="H10" s="6">
        <f t="shared" si="1"/>
        <v>262085720.00000003</v>
      </c>
      <c r="I10" s="6">
        <f t="shared" si="1"/>
        <v>272712178.99999994</v>
      </c>
      <c r="J10" s="6">
        <f t="shared" si="1"/>
        <v>278303584</v>
      </c>
      <c r="K10" s="6">
        <f t="shared" si="1"/>
        <v>273657915.00000012</v>
      </c>
      <c r="L10" s="6">
        <f t="shared" si="1"/>
        <v>280559551.00000012</v>
      </c>
      <c r="M10" s="6">
        <f t="shared" si="1"/>
        <v>258337202</v>
      </c>
      <c r="N10" s="6">
        <f t="shared" si="1"/>
        <v>267174191.00000024</v>
      </c>
      <c r="O10" s="6">
        <f t="shared" si="1"/>
        <v>3103825245.3000002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75" zoomScaleNormal="75" workbookViewId="0">
      <selection activeCell="C8" sqref="C8:N9"/>
    </sheetView>
  </sheetViews>
  <sheetFormatPr baseColWidth="10" defaultColWidth="11.42578125" defaultRowHeight="15" customHeight="1" x14ac:dyDescent="0.25"/>
  <cols>
    <col min="1" max="1" width="4.5703125" style="1" customWidth="1"/>
    <col min="2" max="2" width="23.7109375" style="1" customWidth="1"/>
    <col min="3" max="14" width="16" style="1" customWidth="1"/>
    <col min="15" max="15" width="21.85546875" style="1" customWidth="1"/>
    <col min="16" max="16384" width="11.42578125" style="1"/>
  </cols>
  <sheetData>
    <row r="2" spans="2:15" ht="15" customHeight="1" x14ac:dyDescent="0.35">
      <c r="B2" s="7" t="s">
        <v>16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2:15" ht="15" customHeight="1" x14ac:dyDescent="0.25">
      <c r="B4" s="9" t="s">
        <v>31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15" ht="15" customHeight="1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7" spans="2:15" ht="24.95" customHeight="1" x14ac:dyDescent="0.25">
      <c r="B7" s="2" t="s">
        <v>2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3</v>
      </c>
    </row>
    <row r="8" spans="2:15" ht="15" customHeight="1" x14ac:dyDescent="0.25">
      <c r="B8" s="4" t="s">
        <v>0</v>
      </c>
      <c r="C8" s="5">
        <v>151104443</v>
      </c>
      <c r="D8" s="5">
        <v>154306189</v>
      </c>
      <c r="E8" s="5">
        <v>158011196</v>
      </c>
      <c r="F8" s="5">
        <v>165732736</v>
      </c>
      <c r="G8" s="5">
        <v>183837225</v>
      </c>
      <c r="H8" s="5">
        <v>187986774</v>
      </c>
      <c r="I8" s="5">
        <v>186364686</v>
      </c>
      <c r="J8" s="5">
        <v>203625246</v>
      </c>
      <c r="K8" s="5">
        <v>175326310</v>
      </c>
      <c r="L8" s="5">
        <v>184265701</v>
      </c>
      <c r="M8" s="5">
        <v>171980865</v>
      </c>
      <c r="N8" s="5">
        <v>184359971</v>
      </c>
      <c r="O8" s="5">
        <f>SUM(C8:N8)</f>
        <v>2106901342</v>
      </c>
    </row>
    <row r="9" spans="2:15" ht="15" customHeight="1" x14ac:dyDescent="0.25">
      <c r="B9" s="4" t="s">
        <v>1</v>
      </c>
      <c r="C9" s="5">
        <v>94388296</v>
      </c>
      <c r="D9" s="5">
        <v>91966004</v>
      </c>
      <c r="E9" s="5">
        <v>96972743</v>
      </c>
      <c r="F9" s="5">
        <v>96342808</v>
      </c>
      <c r="G9" s="5">
        <v>104661529</v>
      </c>
      <c r="H9" s="5">
        <v>107765578</v>
      </c>
      <c r="I9" s="5">
        <v>105488108</v>
      </c>
      <c r="J9" s="5">
        <v>108730596</v>
      </c>
      <c r="K9" s="5">
        <v>100563418</v>
      </c>
      <c r="L9" s="5">
        <v>103155530</v>
      </c>
      <c r="M9" s="5">
        <v>100357617</v>
      </c>
      <c r="N9" s="5">
        <v>109382680</v>
      </c>
      <c r="O9" s="5">
        <f t="shared" ref="O9" si="0">SUM(C9:N9)</f>
        <v>1219774907</v>
      </c>
    </row>
    <row r="10" spans="2:15" ht="24.95" customHeight="1" x14ac:dyDescent="0.25">
      <c r="B10" s="2" t="s">
        <v>3</v>
      </c>
      <c r="C10" s="6">
        <f t="shared" ref="C10:O10" si="1">SUM(C8:C9)</f>
        <v>245492739</v>
      </c>
      <c r="D10" s="6">
        <f t="shared" si="1"/>
        <v>246272193</v>
      </c>
      <c r="E10" s="6">
        <f t="shared" si="1"/>
        <v>254983939</v>
      </c>
      <c r="F10" s="6">
        <f t="shared" si="1"/>
        <v>262075544</v>
      </c>
      <c r="G10" s="6">
        <f t="shared" si="1"/>
        <v>288498754</v>
      </c>
      <c r="H10" s="6">
        <f t="shared" si="1"/>
        <v>295752352</v>
      </c>
      <c r="I10" s="6">
        <f t="shared" si="1"/>
        <v>291852794</v>
      </c>
      <c r="J10" s="6">
        <f t="shared" si="1"/>
        <v>312355842</v>
      </c>
      <c r="K10" s="6">
        <f t="shared" si="1"/>
        <v>275889728</v>
      </c>
      <c r="L10" s="6">
        <f t="shared" si="1"/>
        <v>287421231</v>
      </c>
      <c r="M10" s="6">
        <f t="shared" si="1"/>
        <v>272338482</v>
      </c>
      <c r="N10" s="6">
        <f t="shared" si="1"/>
        <v>293742651</v>
      </c>
      <c r="O10" s="6">
        <f t="shared" si="1"/>
        <v>3326676249</v>
      </c>
    </row>
    <row r="11" spans="2:15" ht="5.0999999999999996" customHeight="1" x14ac:dyDescent="0.25"/>
    <row r="12" spans="2:15" ht="15" customHeight="1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</sheetData>
  <mergeCells count="5">
    <mergeCell ref="B2:O2"/>
    <mergeCell ref="B3:O3"/>
    <mergeCell ref="B4:O4"/>
    <mergeCell ref="B5:O5"/>
    <mergeCell ref="B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 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Carla</cp:lastModifiedBy>
  <dcterms:created xsi:type="dcterms:W3CDTF">2016-07-01T12:50:38Z</dcterms:created>
  <dcterms:modified xsi:type="dcterms:W3CDTF">2022-08-11T00:27:46Z</dcterms:modified>
</cp:coreProperties>
</file>