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8745"/>
  </bookViews>
  <sheets>
    <sheet name="Bill of Materials-FiringBoard" sheetId="1" r:id="rId1"/>
  </sheets>
  <calcPr calcId="125725"/>
</workbook>
</file>

<file path=xl/calcChain.xml><?xml version="1.0" encoding="utf-8"?>
<calcChain xmlns="http://schemas.openxmlformats.org/spreadsheetml/2006/main">
  <c r="I18" i="1"/>
  <c r="I3"/>
  <c r="I4"/>
  <c r="I5"/>
  <c r="I6"/>
  <c r="I7"/>
  <c r="I8"/>
  <c r="I9"/>
  <c r="I10"/>
  <c r="I11"/>
  <c r="I12"/>
  <c r="I13"/>
  <c r="I14"/>
  <c r="I15"/>
  <c r="I16"/>
  <c r="I17"/>
  <c r="I2"/>
</calcChain>
</file>

<file path=xl/sharedStrings.xml><?xml version="1.0" encoding="utf-8"?>
<sst xmlns="http://schemas.openxmlformats.org/spreadsheetml/2006/main" count="111" uniqueCount="85">
  <si>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</si>
  <si>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</si>
  <si>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</si>
  <si>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</si>
  <si>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</si>
  <si>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</si>
  <si>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</si>
  <si>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</si>
  <si>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</si>
  <si>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C1, C2, C3, C4, C6, C7, C8, C9, C10</t>
  </si>
  <si>
    <t>C0603</t>
  </si>
  <si>
    <t>1uF, 1uF, 0.1uF, 0.1uF, 0.1uF, 0.1uF, 0.1uF, 0.1uF, 0.1uF</t>
  </si>
  <si>
    <t>Firing Charge Cap</t>
  </si>
  <si>
    <t>Polarized Capacitor (Radial)</t>
  </si>
  <si>
    <t>C5</t>
  </si>
  <si>
    <t>CAPPR-10x12.5-Flat-Right</t>
  </si>
  <si>
    <t>Cap Pol1</t>
  </si>
  <si>
    <t>470uF &gt;10V TH</t>
  </si>
  <si>
    <t>Solder Configuration Jumper</t>
  </si>
  <si>
    <t>JP1</t>
  </si>
  <si>
    <t>SOLDER-JUMPER-3D</t>
  </si>
  <si>
    <t>SolderJumper</t>
  </si>
  <si>
    <t/>
  </si>
  <si>
    <t>JP2</t>
  </si>
  <si>
    <t>Header, 3-Pin, Dual row</t>
  </si>
  <si>
    <t>P1</t>
  </si>
  <si>
    <t>HDR2X3-AVRISP</t>
  </si>
  <si>
    <t>Header 3X2</t>
  </si>
  <si>
    <t>Off-Board Connector 1x4, JST</t>
  </si>
  <si>
    <t>Header, 4-Pin</t>
  </si>
  <si>
    <t>P2</t>
  </si>
  <si>
    <t>1x04-1.5MM-JST</t>
  </si>
  <si>
    <t>Header 4</t>
  </si>
  <si>
    <t>Ext-Bat connector, JST</t>
  </si>
  <si>
    <t>Header, 2-Pin</t>
  </si>
  <si>
    <t>P3</t>
  </si>
  <si>
    <t>JST-2-PTH-NS</t>
  </si>
  <si>
    <t>Header 2</t>
  </si>
  <si>
    <t>Firing Connector 3.5mm</t>
  </si>
  <si>
    <t>Header, 3-Pin</t>
  </si>
  <si>
    <t>P4, P5</t>
  </si>
  <si>
    <t>20020327-C031B01LF</t>
  </si>
  <si>
    <t>Header 3</t>
  </si>
  <si>
    <t>DMG4468LK3</t>
  </si>
  <si>
    <t>N-CHANNEL ENHANCEMENT MODE MOSFET</t>
  </si>
  <si>
    <t>Q1, Q2, Q3, Q4, Q5</t>
  </si>
  <si>
    <t>TO252</t>
  </si>
  <si>
    <t>PNP-SOT23</t>
  </si>
  <si>
    <t>Q6</t>
  </si>
  <si>
    <t>SOT-23B_N</t>
  </si>
  <si>
    <t>Res3</t>
  </si>
  <si>
    <t>Resistor</t>
  </si>
  <si>
    <t>R1, R3, R4, R5, R6, R7, R8, R9, R10, R11, R12, R13, R14, R15, R16, R17, R18, R19, R20</t>
  </si>
  <si>
    <t>R0603-3D</t>
  </si>
  <si>
    <t>10K, 1K, 1K, 10K, 10K, 300, 1K, 10K, 10K, 10K, 90.9K, 10K, 90.9K, 90.9K, 90.9K, 90.9K, 90.9K, 90.9K, 30</t>
  </si>
  <si>
    <t>R2</t>
  </si>
  <si>
    <t>R2512</t>
  </si>
  <si>
    <t>1Ohm 2512</t>
  </si>
  <si>
    <t>8-bit AVR Microcontroller, 1.8-5.5V, 10MHz, 4KB Flash, 256 Bytes EEPROM, 256 Bytes SRAM, 20-pin SOIC, Industrial Grade (-40°C to 85°C), Reel</t>
  </si>
  <si>
    <t>U1</t>
  </si>
  <si>
    <t>20S2_M</t>
  </si>
  <si>
    <t>CMP-0093-00289-1</t>
  </si>
  <si>
    <t>P82B715P</t>
  </si>
  <si>
    <t>I2C Bus Extender, 2 Channel Width, 3.0 to 12.0 V, -40 to 85 degC, 8-pin PDIP (P), Pb-Free (RoHS)</t>
  </si>
  <si>
    <t>U2</t>
  </si>
  <si>
    <t>SO-G8</t>
  </si>
  <si>
    <t>CMP-0314-00015-1</t>
  </si>
  <si>
    <t>LDK220</t>
  </si>
  <si>
    <t>200 mA low quiescent current and low noise LDO</t>
  </si>
  <si>
    <t>U3</t>
  </si>
  <si>
    <t>SO-G5/P.95</t>
  </si>
  <si>
    <t>Neopixel, 4-pin, 5050</t>
  </si>
  <si>
    <t>UDC1, UDC2, UDC3, UDC4</t>
  </si>
  <si>
    <t>LED5050</t>
  </si>
  <si>
    <t>WS2812B</t>
  </si>
  <si>
    <t>Unit Price</t>
    <phoneticPr fontId="2" type="noConversion"/>
  </si>
  <si>
    <t>At quantities of 1000</t>
    <phoneticPr fontId="2" type="noConversion"/>
  </si>
  <si>
    <t>Power from ISP jumper [NOT POPULATED]</t>
    <phoneticPr fontId="2" type="noConversion"/>
  </si>
  <si>
    <t>Fire from bus jumper [NOT POPULATED]</t>
    <phoneticPr fontId="2" type="noConversion"/>
  </si>
  <si>
    <t>ISP Header 3x2 [NOT POPULATED]</t>
    <phoneticPr fontId="2" type="noConversion"/>
  </si>
  <si>
    <t>BC856A</t>
    <phoneticPr fontId="2" type="noConversion"/>
  </si>
  <si>
    <t>?</t>
    <phoneticPr fontId="2" type="noConversion"/>
  </si>
  <si>
    <t>ATtiny461</t>
    <phoneticPr fontId="2" type="noConversion"/>
  </si>
  <si>
    <t>Subtotal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</si>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</sst>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H19" sqref="H19"/>
    </sheetView>
  </sheetViews>
  <sheetFormatPr defaultRowHeight="13.5"/>
  <cols>
    <col min="1" max="1" width="29.625" bestFit="1" customWidth="1"/>
    <col min="2" max="6" width="13.375" customWidth="1"/>
    <col min="7" max="7" width="68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75</v>
      </c>
      <c r="I1" s="5" t="s">
        <v>83</v>
      </c>
    </row>
    <row r="2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9</v>
      </c>
      <c r="G2" s="2" t="s">
        <v>11</v>
      </c>
      <c r="H2">
        <v>1.0999999999999999E-2</v>
      </c>
      <c r="I2">
        <f>H2*F2</f>
        <v>9.8999999999999991E-2</v>
      </c>
    </row>
    <row r="3" spans="1:9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1</v>
      </c>
      <c r="G3" s="2" t="s">
        <v>17</v>
      </c>
      <c r="H3">
        <v>0.123</v>
      </c>
      <c r="I3">
        <f t="shared" ref="I3:I17" si="0">H3*F3</f>
        <v>0.123</v>
      </c>
    </row>
    <row r="4" spans="1:9">
      <c r="A4" s="2" t="s">
        <v>77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1</v>
      </c>
      <c r="G4" s="2" t="s">
        <v>22</v>
      </c>
      <c r="I4">
        <f t="shared" si="0"/>
        <v>0</v>
      </c>
    </row>
    <row r="5" spans="1:9">
      <c r="A5" s="2" t="s">
        <v>78</v>
      </c>
      <c r="B5" s="2" t="s">
        <v>18</v>
      </c>
      <c r="C5" s="2" t="s">
        <v>23</v>
      </c>
      <c r="D5" s="2" t="s">
        <v>20</v>
      </c>
      <c r="E5" s="2" t="s">
        <v>21</v>
      </c>
      <c r="F5" s="3">
        <v>1</v>
      </c>
      <c r="G5" s="2" t="s">
        <v>22</v>
      </c>
      <c r="I5">
        <f t="shared" si="0"/>
        <v>0</v>
      </c>
    </row>
    <row r="6" spans="1:9">
      <c r="A6" s="2" t="s">
        <v>79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22</v>
      </c>
      <c r="I6">
        <f t="shared" si="0"/>
        <v>0</v>
      </c>
    </row>
    <row r="7" spans="1:9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22</v>
      </c>
      <c r="H7" s="6" t="s">
        <v>81</v>
      </c>
      <c r="I7" t="e">
        <f t="shared" si="0"/>
        <v>#VALUE!</v>
      </c>
    </row>
    <row r="8" spans="1:9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22</v>
      </c>
      <c r="H8" s="6" t="s">
        <v>81</v>
      </c>
      <c r="I8" t="e">
        <f t="shared" si="0"/>
        <v>#VALUE!</v>
      </c>
    </row>
    <row r="9" spans="1:9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2</v>
      </c>
      <c r="G9" s="2" t="s">
        <v>22</v>
      </c>
      <c r="H9" s="6" t="s">
        <v>81</v>
      </c>
      <c r="I9" t="e">
        <f t="shared" si="0"/>
        <v>#VALUE!</v>
      </c>
    </row>
    <row r="10" spans="1:9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5</v>
      </c>
      <c r="G10" s="2" t="s">
        <v>22</v>
      </c>
      <c r="H10">
        <v>0.219</v>
      </c>
      <c r="I10">
        <f t="shared" si="0"/>
        <v>1.095</v>
      </c>
    </row>
    <row r="11" spans="1:9">
      <c r="A11" s="2" t="s">
        <v>47</v>
      </c>
      <c r="B11" s="3" t="s">
        <v>80</v>
      </c>
      <c r="C11" s="2" t="s">
        <v>48</v>
      </c>
      <c r="D11" s="2" t="s">
        <v>49</v>
      </c>
      <c r="E11" s="2" t="s">
        <v>47</v>
      </c>
      <c r="F11" s="3">
        <v>1</v>
      </c>
      <c r="G11" s="2" t="s">
        <v>22</v>
      </c>
      <c r="H11">
        <v>2.5999999999999999E-2</v>
      </c>
      <c r="I11">
        <f t="shared" si="0"/>
        <v>2.5999999999999999E-2</v>
      </c>
    </row>
    <row r="12" spans="1:9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3">
        <v>19</v>
      </c>
      <c r="G12" s="2" t="s">
        <v>54</v>
      </c>
      <c r="H12">
        <v>8.0000000000000004E-4</v>
      </c>
      <c r="I12">
        <f t="shared" si="0"/>
        <v>1.52E-2</v>
      </c>
    </row>
    <row r="13" spans="1:9">
      <c r="A13" s="2" t="s">
        <v>50</v>
      </c>
      <c r="B13" s="2" t="s">
        <v>51</v>
      </c>
      <c r="C13" s="2" t="s">
        <v>55</v>
      </c>
      <c r="D13" s="2" t="s">
        <v>56</v>
      </c>
      <c r="E13" s="2" t="s">
        <v>50</v>
      </c>
      <c r="F13" s="3">
        <v>1</v>
      </c>
      <c r="G13" s="2" t="s">
        <v>57</v>
      </c>
      <c r="H13">
        <v>0.13700000000000001</v>
      </c>
      <c r="I13">
        <f t="shared" si="0"/>
        <v>0.13700000000000001</v>
      </c>
    </row>
    <row r="14" spans="1:9">
      <c r="A14" s="2" t="s">
        <v>82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1</v>
      </c>
      <c r="G14" s="2" t="s">
        <v>22</v>
      </c>
      <c r="H14">
        <v>0.98899999999999999</v>
      </c>
      <c r="I14">
        <f t="shared" si="0"/>
        <v>0.98899999999999999</v>
      </c>
    </row>
    <row r="15" spans="1:9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3">
        <v>1</v>
      </c>
      <c r="G15" s="2" t="s">
        <v>22</v>
      </c>
      <c r="H15">
        <v>1.71</v>
      </c>
      <c r="I15">
        <f t="shared" si="0"/>
        <v>1.71</v>
      </c>
    </row>
    <row r="16" spans="1:9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67</v>
      </c>
      <c r="F16" s="3">
        <v>1</v>
      </c>
      <c r="G16" s="2" t="s">
        <v>22</v>
      </c>
      <c r="H16">
        <v>0.26100000000000001</v>
      </c>
      <c r="I16">
        <f t="shared" si="0"/>
        <v>0.26100000000000001</v>
      </c>
    </row>
    <row r="17" spans="1:9">
      <c r="A17" s="2" t="s">
        <v>71</v>
      </c>
      <c r="B17" s="2" t="s">
        <v>22</v>
      </c>
      <c r="C17" s="2" t="s">
        <v>72</v>
      </c>
      <c r="D17" s="2" t="s">
        <v>73</v>
      </c>
      <c r="E17" s="2" t="s">
        <v>74</v>
      </c>
      <c r="F17" s="3">
        <v>4</v>
      </c>
      <c r="G17" s="2" t="s">
        <v>22</v>
      </c>
      <c r="H17" s="6" t="s">
        <v>81</v>
      </c>
      <c r="I17" t="e">
        <f t="shared" si="0"/>
        <v>#VALUE!</v>
      </c>
    </row>
    <row r="18" spans="1:9">
      <c r="H18" t="s">
        <v>84</v>
      </c>
      <c r="I18" t="e">
        <f>SUM(I2:I16)</f>
        <v>#VALUE!</v>
      </c>
    </row>
    <row r="19" spans="1:9">
      <c r="A19" s="4" t="s">
        <v>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Materials-FiringBoard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Zhao</dc:creator>
  <cp:lastModifiedBy>Max Zhao</cp:lastModifiedBy>
  <dcterms:created xsi:type="dcterms:W3CDTF">2014-12-03T20:41:28Z</dcterms:created>
  <dcterms:modified xsi:type="dcterms:W3CDTF">2014-12-03T20:53:46Z</dcterms:modified>
</cp:coreProperties>
</file>