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Private\Audio&amp;Music\Behringer\Bass Pedal\Raspbery Pi\JMMidiBassPedalController\assets\"/>
    </mc:Choice>
  </mc:AlternateContent>
  <bookViews>
    <workbookView xWindow="0" yWindow="0" windowWidth="21943" windowHeight="8623"/>
  </bookViews>
  <sheets>
    <sheet name="Tabelle1" sheetId="1" r:id="rId1"/>
  </sheets>
  <definedNames>
    <definedName name="FIRST_OCTAVE">Tabelle1!$T$2</definedName>
    <definedName name="MIDI_A">Tabelle1!$AD$2</definedName>
    <definedName name="MIDI_ASHARP">Tabelle1!$AE$2</definedName>
    <definedName name="MIDI_B">Tabelle1!$AF$2</definedName>
    <definedName name="MIDI_C">Tabelle1!$U$2</definedName>
    <definedName name="MIDI_CSHARP">Tabelle1!$V$2</definedName>
    <definedName name="MIDI_D">Tabelle1!$W$2</definedName>
    <definedName name="MIDI_DSHARP">Tabelle1!$X$2</definedName>
    <definedName name="MIDI_E">Tabelle1!$Y$2</definedName>
    <definedName name="MIDI_F">Tabelle1!$Z$2</definedName>
    <definedName name="MIDI_FSHARP">Tabelle1!$AA$2</definedName>
    <definedName name="MIDI_G">Tabelle1!$AB$2</definedName>
    <definedName name="MIDI_GSHARP">Tabelle1!$AC$2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P4" i="1"/>
  <c r="P5" i="1" s="1"/>
  <c r="A2" i="1" l="1"/>
  <c r="A3" i="1" s="1"/>
  <c r="M3" i="1" s="1"/>
  <c r="J2" i="1" l="1"/>
  <c r="B2" i="1"/>
  <c r="L2" i="1"/>
  <c r="C2" i="1"/>
  <c r="C3" i="1"/>
  <c r="D2" i="1"/>
  <c r="F3" i="1"/>
  <c r="F2" i="1"/>
  <c r="G3" i="1"/>
  <c r="I2" i="1"/>
  <c r="H3" i="1"/>
  <c r="E2" i="1"/>
  <c r="I3" i="1"/>
  <c r="H2" i="1"/>
  <c r="K3" i="1"/>
  <c r="G2" i="1"/>
  <c r="B3" i="1"/>
  <c r="J3" i="1"/>
  <c r="K2" i="1"/>
  <c r="D3" i="1"/>
  <c r="L3" i="1"/>
  <c r="M2" i="1"/>
  <c r="E3" i="1"/>
  <c r="A4" i="1"/>
  <c r="A5" i="1" l="1"/>
  <c r="A6" i="1" s="1"/>
  <c r="I4" i="1"/>
  <c r="J4" i="1"/>
  <c r="H4" i="1"/>
  <c r="G4" i="1"/>
  <c r="D4" i="1"/>
  <c r="K4" i="1"/>
  <c r="B4" i="1"/>
  <c r="F4" i="1"/>
  <c r="M4" i="1"/>
  <c r="E4" i="1"/>
  <c r="L4" i="1"/>
  <c r="C4" i="1"/>
  <c r="I6" i="1" l="1"/>
  <c r="J6" i="1"/>
  <c r="H6" i="1"/>
  <c r="G6" i="1"/>
  <c r="D6" i="1"/>
  <c r="K6" i="1"/>
  <c r="B6" i="1"/>
  <c r="F6" i="1"/>
  <c r="M6" i="1"/>
  <c r="E6" i="1"/>
  <c r="L6" i="1"/>
  <c r="C6" i="1"/>
  <c r="M5" i="1"/>
  <c r="E5" i="1"/>
  <c r="H5" i="1"/>
  <c r="G5" i="1"/>
  <c r="L5" i="1"/>
  <c r="D5" i="1"/>
  <c r="K5" i="1"/>
  <c r="C5" i="1"/>
  <c r="J5" i="1"/>
  <c r="B5" i="1"/>
  <c r="I5" i="1"/>
  <c r="F5" i="1"/>
  <c r="A7" i="1"/>
  <c r="M7" i="1" l="1"/>
  <c r="E7" i="1"/>
  <c r="G7" i="1"/>
  <c r="L7" i="1"/>
  <c r="D7" i="1"/>
  <c r="K7" i="1"/>
  <c r="C7" i="1"/>
  <c r="H7" i="1"/>
  <c r="J7" i="1"/>
  <c r="B7" i="1"/>
  <c r="I7" i="1"/>
  <c r="F7" i="1"/>
  <c r="A8" i="1"/>
  <c r="I8" i="1" l="1"/>
  <c r="D8" i="1"/>
  <c r="J8" i="1"/>
  <c r="H8" i="1"/>
  <c r="G8" i="1"/>
  <c r="K8" i="1"/>
  <c r="B8" i="1"/>
  <c r="F8" i="1"/>
  <c r="M8" i="1"/>
  <c r="E8" i="1"/>
  <c r="L8" i="1"/>
  <c r="C8" i="1"/>
  <c r="A9" i="1"/>
  <c r="M9" i="1" l="1"/>
  <c r="E9" i="1"/>
  <c r="G9" i="1"/>
  <c r="L9" i="1"/>
  <c r="D9" i="1"/>
  <c r="K9" i="1"/>
  <c r="C9" i="1"/>
  <c r="H9" i="1"/>
  <c r="F9" i="1"/>
  <c r="J9" i="1"/>
  <c r="B9" i="1"/>
  <c r="I9" i="1"/>
  <c r="A10" i="1"/>
  <c r="I10" i="1" l="1"/>
  <c r="J10" i="1"/>
  <c r="H10" i="1"/>
  <c r="G10" i="1"/>
  <c r="L10" i="1"/>
  <c r="K10" i="1"/>
  <c r="B10" i="1"/>
  <c r="F10" i="1"/>
  <c r="M10" i="1"/>
  <c r="E10" i="1"/>
  <c r="D10" i="1"/>
  <c r="C10" i="1"/>
  <c r="A11" i="1"/>
  <c r="M11" i="1" l="1"/>
  <c r="E11" i="1"/>
  <c r="L11" i="1"/>
  <c r="D11" i="1"/>
  <c r="K11" i="1"/>
  <c r="C11" i="1"/>
  <c r="H11" i="1"/>
  <c r="G11" i="1"/>
  <c r="F11" i="1"/>
  <c r="J11" i="1"/>
  <c r="B11" i="1"/>
  <c r="I11" i="1"/>
  <c r="A12" i="1"/>
  <c r="I12" i="1" l="1"/>
  <c r="D12" i="1"/>
  <c r="H12" i="1"/>
  <c r="G12" i="1"/>
  <c r="F12" i="1"/>
  <c r="E12" i="1"/>
  <c r="C12" i="1"/>
  <c r="B12" i="1"/>
</calcChain>
</file>

<file path=xl/comments1.xml><?xml version="1.0" encoding="utf-8"?>
<comments xmlns="http://schemas.openxmlformats.org/spreadsheetml/2006/main">
  <authors>
    <author>Meile  Josef Albert</author>
  </authors>
  <commentList>
    <comment ref="O2" authorId="0" shapeId="0">
      <text>
        <r>
          <rPr>
            <b/>
            <sz val="9"/>
            <color indexed="81"/>
            <rFont val="Segoe UI"/>
            <family val="2"/>
          </rPr>
          <t>Meile  Josef Albert:</t>
        </r>
        <r>
          <rPr>
            <sz val="9"/>
            <color indexed="81"/>
            <rFont val="Segoe UI"/>
            <family val="2"/>
          </rPr>
          <t xml:space="preserve">
Change the octave reference if you want a different start point</t>
        </r>
      </text>
    </comment>
  </commentList>
</comments>
</file>

<file path=xl/sharedStrings.xml><?xml version="1.0" encoding="utf-8"?>
<sst xmlns="http://schemas.openxmlformats.org/spreadsheetml/2006/main" count="62" uniqueCount="33">
  <si>
    <t>Octave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</si>
  <si>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</si>
  <si>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</si>
  <si>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</si>
  <si>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</si>
  <si>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</si>
  <si>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</si>
  <si>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</si>
  <si>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</si>
  <si>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</si>
  <si>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</si>
  <si>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</si>
  <si>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</si>
  <si>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Reference Values</t>
  </si>
  <si>
    <t>First -&gt;</t>
  </si>
  <si>
    <t>Note</t>
  </si>
  <si>
    <t>Put a MIDI note here -&gt;</t>
  </si>
  <si>
    <t>Base note</t>
  </si>
  <si>
    <t>Last -&gt;</t>
  </si>
  <si>
    <t>-</t>
  </si>
  <si>
    <t>Q</t>
  </si>
  <si>
    <t>W</t>
  </si>
  <si>
    <t>R</t>
  </si>
  <si>
    <t>T</t>
  </si>
  <si>
    <t>U</t>
  </si>
  <si>
    <t>I</t>
  </si>
  <si>
    <t>O</t>
  </si>
  <si>
    <t>P</t>
  </si>
  <si>
    <t>S</t>
  </si>
  <si>
    <t>H</t>
  </si>
  <si>
    <t>J</t>
  </si>
  <si>
    <t>K</t>
  </si>
  <si>
    <t>Keys for Virtual Piano Keyboard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</si>
</sst>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le3" displayName="Tabelle3" ref="A1:M12" totalsRowShown="0" headerRowDxfId="14" dataDxfId="13">
  <tableColumns count="13">
    <tableColumn id="1" name="Octave" dataDxfId="12"/>
    <tableColumn id="2" name="C" dataDxfId="11">
      <calculatedColumnFormula>B1+12</calculatedColumnFormula>
    </tableColumn>
    <tableColumn id="3" name="C#" dataDxfId="10">
      <calculatedColumnFormula>C1+12</calculatedColumnFormula>
    </tableColumn>
    <tableColumn id="4" name="D" dataDxfId="9">
      <calculatedColumnFormula>D1+12</calculatedColumnFormula>
    </tableColumn>
    <tableColumn id="5" name="D#" dataDxfId="8">
      <calculatedColumnFormula>E1+12</calculatedColumnFormula>
    </tableColumn>
    <tableColumn id="6" name="E" dataDxfId="7">
      <calculatedColumnFormula>F1+12</calculatedColumnFormula>
    </tableColumn>
    <tableColumn id="7" name="F" dataDxfId="6">
      <calculatedColumnFormula>G1+12</calculatedColumnFormula>
    </tableColumn>
    <tableColumn id="8" name="F#" dataDxfId="5">
      <calculatedColumnFormula>H1+12</calculatedColumnFormula>
    </tableColumn>
    <tableColumn id="9" name="G" dataDxfId="4">
      <calculatedColumnFormula>I1+12</calculatedColumnFormula>
    </tableColumn>
    <tableColumn id="10" name="G#" dataDxfId="3"/>
    <tableColumn id="11" name="A" dataDxfId="2"/>
    <tableColumn id="12" name="A#" dataDxfId="1"/>
    <tableColumn id="13" name="B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7"/>
  <sheetViews>
    <sheetView tabSelected="1" zoomScale="148"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A17" sqref="A17"/>
    </sheetView>
  </sheetViews>
  <sheetFormatPr baseColWidth="10" defaultColWidth="11.15234375" defaultRowHeight="14.6" x14ac:dyDescent="0.4"/>
  <cols>
    <col min="1" max="1" width="9.15234375" customWidth="1"/>
    <col min="2" max="13" width="6.15234375" customWidth="1"/>
    <col min="15" max="15" width="21.3046875" customWidth="1"/>
    <col min="16" max="18" width="7.53515625" customWidth="1"/>
    <col min="19" max="20" width="9.69140625" customWidth="1"/>
    <col min="21" max="32" width="4.53515625" customWidth="1"/>
  </cols>
  <sheetData>
    <row r="1" spans="1:3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t="s">
        <v>15</v>
      </c>
      <c r="S1" s="2" t="s">
        <v>14</v>
      </c>
      <c r="T1" s="4" t="s">
        <v>0</v>
      </c>
      <c r="U1" s="4" t="s">
        <v>1</v>
      </c>
      <c r="V1" s="4" t="s">
        <v>2</v>
      </c>
      <c r="W1" s="4" t="s">
        <v>3</v>
      </c>
      <c r="X1" s="4" t="s">
        <v>4</v>
      </c>
      <c r="Y1" s="4" t="s">
        <v>5</v>
      </c>
      <c r="Z1" s="4" t="s">
        <v>6</v>
      </c>
      <c r="AA1" s="4" t="s">
        <v>7</v>
      </c>
      <c r="AB1" s="4" t="s">
        <v>8</v>
      </c>
      <c r="AC1" s="4" t="s">
        <v>9</v>
      </c>
      <c r="AD1" s="4" t="s">
        <v>10</v>
      </c>
      <c r="AE1" s="4" t="s">
        <v>11</v>
      </c>
      <c r="AF1" s="4" t="s">
        <v>12</v>
      </c>
    </row>
    <row r="2" spans="1:32" x14ac:dyDescent="0.4">
      <c r="A2" s="1">
        <f>FIRST_OCTAVE</f>
        <v>-2</v>
      </c>
      <c r="B2" s="1">
        <f t="shared" ref="B2:B12" si="0">(12*(A2-FIRST_OCTAVE))+MIDI_C</f>
        <v>0</v>
      </c>
      <c r="C2" s="1">
        <f t="shared" ref="C2:C12" si="1">(12*(A2-FIRST_OCTAVE))+MIDI_CSHARP</f>
        <v>1</v>
      </c>
      <c r="D2" s="1">
        <f t="shared" ref="D2:D12" si="2">(12*(A2-FIRST_OCTAVE))+MIDI_D</f>
        <v>2</v>
      </c>
      <c r="E2" s="1">
        <f t="shared" ref="E2:E12" si="3">(12*(A2-FIRST_OCTAVE))+MIDI_DSHARP</f>
        <v>3</v>
      </c>
      <c r="F2" s="1">
        <f t="shared" ref="F2:F12" si="4">(12*(A2-FIRST_OCTAVE))+MIDI_E</f>
        <v>4</v>
      </c>
      <c r="G2" s="1">
        <f t="shared" ref="G2:G12" si="5">(12*(A2-FIRST_OCTAVE))+MIDI_F</f>
        <v>5</v>
      </c>
      <c r="H2" s="1">
        <f t="shared" ref="H2:H12" si="6">(12*(A2-FIRST_OCTAVE))+MIDI_FSHARP</f>
        <v>6</v>
      </c>
      <c r="I2" s="1">
        <f t="shared" ref="I2:I12" si="7">(12*(A2-FIRST_OCTAVE))+MIDI_G</f>
        <v>7</v>
      </c>
      <c r="J2" s="1">
        <f t="shared" ref="J2:J11" si="8">(12*(A2-FIRST_OCTAVE))+MIDI_GSHARP</f>
        <v>8</v>
      </c>
      <c r="K2" s="1">
        <f t="shared" ref="K2:K11" si="9">(12*(A2-FIRST_OCTAVE))+MIDI_A</f>
        <v>9</v>
      </c>
      <c r="L2" s="1">
        <f t="shared" ref="L2:L11" si="10">(12*(A2-FIRST_OCTAVE))+MIDI_ASHARP</f>
        <v>10</v>
      </c>
      <c r="M2" s="1">
        <f t="shared" ref="M2:M11" si="11">(12*(A2-FIRST_OCTAVE))+MIDI_B</f>
        <v>11</v>
      </c>
      <c r="O2" s="2" t="s">
        <v>13</v>
      </c>
      <c r="T2" s="1">
        <v>-2</v>
      </c>
      <c r="U2" s="1">
        <v>0</v>
      </c>
      <c r="V2" s="1">
        <v>1</v>
      </c>
      <c r="W2" s="1">
        <v>2</v>
      </c>
      <c r="X2" s="1">
        <v>3</v>
      </c>
      <c r="Y2" s="1">
        <v>4</v>
      </c>
      <c r="Z2" s="1">
        <v>5</v>
      </c>
      <c r="AA2" s="1">
        <v>6</v>
      </c>
      <c r="AB2" s="1">
        <v>7</v>
      </c>
      <c r="AC2" s="1">
        <v>8</v>
      </c>
      <c r="AD2" s="1">
        <v>9</v>
      </c>
      <c r="AE2" s="1">
        <v>10</v>
      </c>
      <c r="AF2" s="1">
        <v>11</v>
      </c>
    </row>
    <row r="3" spans="1:32" x14ac:dyDescent="0.4">
      <c r="A3" s="1">
        <f>A2+1</f>
        <v>-1</v>
      </c>
      <c r="B3" s="1">
        <f t="shared" si="0"/>
        <v>12</v>
      </c>
      <c r="C3" s="1">
        <f t="shared" si="1"/>
        <v>13</v>
      </c>
      <c r="D3" s="1">
        <f t="shared" si="2"/>
        <v>14</v>
      </c>
      <c r="E3" s="1">
        <f t="shared" si="3"/>
        <v>15</v>
      </c>
      <c r="F3" s="1">
        <f t="shared" si="4"/>
        <v>16</v>
      </c>
      <c r="G3" s="1">
        <f t="shared" si="5"/>
        <v>17</v>
      </c>
      <c r="H3" s="1">
        <f t="shared" si="6"/>
        <v>18</v>
      </c>
      <c r="I3" s="1">
        <f t="shared" si="7"/>
        <v>19</v>
      </c>
      <c r="J3" s="1">
        <f t="shared" si="8"/>
        <v>20</v>
      </c>
      <c r="K3" s="1">
        <f t="shared" si="9"/>
        <v>21</v>
      </c>
      <c r="L3" s="1">
        <f t="shared" si="10"/>
        <v>22</v>
      </c>
      <c r="M3" s="1">
        <f t="shared" si="11"/>
        <v>23</v>
      </c>
      <c r="O3" s="2" t="s">
        <v>16</v>
      </c>
      <c r="P3">
        <v>60</v>
      </c>
      <c r="S3" s="2" t="s">
        <v>18</v>
      </c>
      <c r="T3" s="1">
        <f>10+FIRST_OCTAVE</f>
        <v>8</v>
      </c>
    </row>
    <row r="4" spans="1:32" x14ac:dyDescent="0.4">
      <c r="A4" s="1">
        <f t="shared" ref="A4:A12" si="12">A3+1</f>
        <v>0</v>
      </c>
      <c r="B4" s="1">
        <f t="shared" si="0"/>
        <v>24</v>
      </c>
      <c r="C4" s="1">
        <f t="shared" si="1"/>
        <v>25</v>
      </c>
      <c r="D4" s="1">
        <f t="shared" si="2"/>
        <v>26</v>
      </c>
      <c r="E4" s="1">
        <f t="shared" si="3"/>
        <v>27</v>
      </c>
      <c r="F4" s="1">
        <f t="shared" si="4"/>
        <v>28</v>
      </c>
      <c r="G4" s="1">
        <f t="shared" si="5"/>
        <v>29</v>
      </c>
      <c r="H4" s="1">
        <f t="shared" si="6"/>
        <v>30</v>
      </c>
      <c r="I4" s="1">
        <f t="shared" si="7"/>
        <v>31</v>
      </c>
      <c r="J4" s="1">
        <f t="shared" si="8"/>
        <v>32</v>
      </c>
      <c r="K4" s="1">
        <f t="shared" si="9"/>
        <v>33</v>
      </c>
      <c r="L4" s="1">
        <f t="shared" si="10"/>
        <v>34</v>
      </c>
      <c r="M4" s="1">
        <f t="shared" si="11"/>
        <v>35</v>
      </c>
      <c r="O4" s="2" t="s">
        <v>0</v>
      </c>
      <c r="P4">
        <f>INT(P3/12)+FIRST_OCTAVE</f>
        <v>3</v>
      </c>
    </row>
    <row r="5" spans="1:32" x14ac:dyDescent="0.4">
      <c r="A5" s="1">
        <f t="shared" si="12"/>
        <v>1</v>
      </c>
      <c r="B5" s="1">
        <f t="shared" si="0"/>
        <v>36</v>
      </c>
      <c r="C5" s="1">
        <f t="shared" si="1"/>
        <v>37</v>
      </c>
      <c r="D5" s="1">
        <f t="shared" si="2"/>
        <v>38</v>
      </c>
      <c r="E5" s="1">
        <f t="shared" si="3"/>
        <v>39</v>
      </c>
      <c r="F5" s="1">
        <f t="shared" si="4"/>
        <v>40</v>
      </c>
      <c r="G5" s="1">
        <f t="shared" si="5"/>
        <v>41</v>
      </c>
      <c r="H5" s="1">
        <f t="shared" si="6"/>
        <v>42</v>
      </c>
      <c r="I5" s="1">
        <f t="shared" si="7"/>
        <v>43</v>
      </c>
      <c r="J5" s="1">
        <f t="shared" si="8"/>
        <v>44</v>
      </c>
      <c r="K5" s="1">
        <f t="shared" si="9"/>
        <v>45</v>
      </c>
      <c r="L5" s="1">
        <f t="shared" si="10"/>
        <v>46</v>
      </c>
      <c r="M5" s="1">
        <f t="shared" si="11"/>
        <v>47</v>
      </c>
      <c r="O5" s="2" t="s">
        <v>17</v>
      </c>
      <c r="P5">
        <f>P3-(12*(P4-FIRST_OCTAVE))</f>
        <v>0</v>
      </c>
    </row>
    <row r="6" spans="1:32" x14ac:dyDescent="0.4">
      <c r="A6" s="1">
        <f t="shared" si="12"/>
        <v>2</v>
      </c>
      <c r="B6" s="1">
        <f t="shared" si="0"/>
        <v>48</v>
      </c>
      <c r="C6" s="1">
        <f t="shared" si="1"/>
        <v>49</v>
      </c>
      <c r="D6" s="1">
        <f t="shared" si="2"/>
        <v>50</v>
      </c>
      <c r="E6" s="1">
        <f t="shared" si="3"/>
        <v>51</v>
      </c>
      <c r="F6" s="1">
        <f t="shared" si="4"/>
        <v>52</v>
      </c>
      <c r="G6" s="1">
        <f t="shared" si="5"/>
        <v>53</v>
      </c>
      <c r="H6" s="1">
        <f t="shared" si="6"/>
        <v>54</v>
      </c>
      <c r="I6" s="1">
        <f t="shared" si="7"/>
        <v>55</v>
      </c>
      <c r="J6" s="1">
        <f t="shared" si="8"/>
        <v>56</v>
      </c>
      <c r="K6" s="1">
        <f t="shared" si="9"/>
        <v>57</v>
      </c>
      <c r="L6" s="1">
        <f t="shared" si="10"/>
        <v>58</v>
      </c>
      <c r="M6" s="1">
        <f t="shared" si="11"/>
        <v>59</v>
      </c>
    </row>
    <row r="7" spans="1:32" x14ac:dyDescent="0.4">
      <c r="A7" s="1">
        <f t="shared" si="12"/>
        <v>3</v>
      </c>
      <c r="B7" s="1">
        <f t="shared" si="0"/>
        <v>60</v>
      </c>
      <c r="C7" s="1">
        <f t="shared" si="1"/>
        <v>61</v>
      </c>
      <c r="D7" s="1">
        <f t="shared" si="2"/>
        <v>62</v>
      </c>
      <c r="E7" s="1">
        <f t="shared" si="3"/>
        <v>63</v>
      </c>
      <c r="F7" s="1">
        <f t="shared" si="4"/>
        <v>64</v>
      </c>
      <c r="G7" s="1">
        <f t="shared" si="5"/>
        <v>65</v>
      </c>
      <c r="H7" s="1">
        <f t="shared" si="6"/>
        <v>66</v>
      </c>
      <c r="I7" s="1">
        <f t="shared" si="7"/>
        <v>67</v>
      </c>
      <c r="J7" s="1">
        <f t="shared" si="8"/>
        <v>68</v>
      </c>
      <c r="K7" s="1">
        <f t="shared" si="9"/>
        <v>69</v>
      </c>
      <c r="L7" s="1">
        <f t="shared" si="10"/>
        <v>70</v>
      </c>
      <c r="M7" s="1">
        <f t="shared" si="11"/>
        <v>71</v>
      </c>
    </row>
    <row r="8" spans="1:32" x14ac:dyDescent="0.4">
      <c r="A8" s="1">
        <f t="shared" si="12"/>
        <v>4</v>
      </c>
      <c r="B8" s="1">
        <f t="shared" si="0"/>
        <v>72</v>
      </c>
      <c r="C8" s="1">
        <f t="shared" si="1"/>
        <v>73</v>
      </c>
      <c r="D8" s="1">
        <f t="shared" si="2"/>
        <v>74</v>
      </c>
      <c r="E8" s="1">
        <f t="shared" si="3"/>
        <v>75</v>
      </c>
      <c r="F8" s="1">
        <f t="shared" si="4"/>
        <v>76</v>
      </c>
      <c r="G8" s="1">
        <f t="shared" si="5"/>
        <v>77</v>
      </c>
      <c r="H8" s="1">
        <f t="shared" si="6"/>
        <v>78</v>
      </c>
      <c r="I8" s="1">
        <f t="shared" si="7"/>
        <v>79</v>
      </c>
      <c r="J8" s="1">
        <f t="shared" si="8"/>
        <v>80</v>
      </c>
      <c r="K8" s="1">
        <f t="shared" si="9"/>
        <v>81</v>
      </c>
      <c r="L8" s="1">
        <f t="shared" si="10"/>
        <v>82</v>
      </c>
      <c r="M8" s="1">
        <f t="shared" si="11"/>
        <v>83</v>
      </c>
    </row>
    <row r="9" spans="1:32" x14ac:dyDescent="0.4">
      <c r="A9" s="1">
        <f t="shared" si="12"/>
        <v>5</v>
      </c>
      <c r="B9" s="1">
        <f t="shared" si="0"/>
        <v>84</v>
      </c>
      <c r="C9" s="1">
        <f t="shared" si="1"/>
        <v>85</v>
      </c>
      <c r="D9" s="1">
        <f t="shared" si="2"/>
        <v>86</v>
      </c>
      <c r="E9" s="1">
        <f t="shared" si="3"/>
        <v>87</v>
      </c>
      <c r="F9" s="1">
        <f t="shared" si="4"/>
        <v>88</v>
      </c>
      <c r="G9" s="1">
        <f t="shared" si="5"/>
        <v>89</v>
      </c>
      <c r="H9" s="1">
        <f t="shared" si="6"/>
        <v>90</v>
      </c>
      <c r="I9" s="1">
        <f t="shared" si="7"/>
        <v>91</v>
      </c>
      <c r="J9" s="1">
        <f t="shared" si="8"/>
        <v>92</v>
      </c>
      <c r="K9" s="1">
        <f t="shared" si="9"/>
        <v>93</v>
      </c>
      <c r="L9" s="1">
        <f t="shared" si="10"/>
        <v>94</v>
      </c>
      <c r="M9" s="1">
        <f t="shared" si="11"/>
        <v>95</v>
      </c>
    </row>
    <row r="10" spans="1:32" x14ac:dyDescent="0.4">
      <c r="A10" s="1">
        <f t="shared" si="12"/>
        <v>6</v>
      </c>
      <c r="B10" s="1">
        <f t="shared" si="0"/>
        <v>96</v>
      </c>
      <c r="C10" s="1">
        <f t="shared" si="1"/>
        <v>97</v>
      </c>
      <c r="D10" s="1">
        <f t="shared" si="2"/>
        <v>98</v>
      </c>
      <c r="E10" s="1">
        <f t="shared" si="3"/>
        <v>99</v>
      </c>
      <c r="F10" s="1">
        <f t="shared" si="4"/>
        <v>100</v>
      </c>
      <c r="G10" s="1">
        <f t="shared" si="5"/>
        <v>101</v>
      </c>
      <c r="H10" s="1">
        <f t="shared" si="6"/>
        <v>102</v>
      </c>
      <c r="I10" s="1">
        <f t="shared" si="7"/>
        <v>103</v>
      </c>
      <c r="J10" s="1">
        <f t="shared" si="8"/>
        <v>104</v>
      </c>
      <c r="K10" s="1">
        <f t="shared" si="9"/>
        <v>105</v>
      </c>
      <c r="L10" s="1">
        <f t="shared" si="10"/>
        <v>106</v>
      </c>
      <c r="M10" s="1">
        <f t="shared" si="11"/>
        <v>107</v>
      </c>
    </row>
    <row r="11" spans="1:32" x14ac:dyDescent="0.4">
      <c r="A11" s="1">
        <f t="shared" si="12"/>
        <v>7</v>
      </c>
      <c r="B11" s="1">
        <f t="shared" si="0"/>
        <v>108</v>
      </c>
      <c r="C11" s="1">
        <f t="shared" si="1"/>
        <v>109</v>
      </c>
      <c r="D11" s="1">
        <f t="shared" si="2"/>
        <v>110</v>
      </c>
      <c r="E11" s="1">
        <f t="shared" si="3"/>
        <v>111</v>
      </c>
      <c r="F11" s="1">
        <f t="shared" si="4"/>
        <v>112</v>
      </c>
      <c r="G11" s="1">
        <f t="shared" si="5"/>
        <v>113</v>
      </c>
      <c r="H11" s="1">
        <f t="shared" si="6"/>
        <v>114</v>
      </c>
      <c r="I11" s="1">
        <f t="shared" si="7"/>
        <v>115</v>
      </c>
      <c r="J11" s="1">
        <f t="shared" si="8"/>
        <v>116</v>
      </c>
      <c r="K11" s="1">
        <f t="shared" si="9"/>
        <v>117</v>
      </c>
      <c r="L11" s="1">
        <f t="shared" si="10"/>
        <v>118</v>
      </c>
      <c r="M11" s="1">
        <f t="shared" si="11"/>
        <v>119</v>
      </c>
    </row>
    <row r="12" spans="1:32" x14ac:dyDescent="0.4">
      <c r="A12" s="1">
        <f t="shared" si="12"/>
        <v>8</v>
      </c>
      <c r="B12" s="1">
        <f t="shared" si="0"/>
        <v>120</v>
      </c>
      <c r="C12" s="1">
        <f t="shared" si="1"/>
        <v>121</v>
      </c>
      <c r="D12" s="1">
        <f t="shared" si="2"/>
        <v>122</v>
      </c>
      <c r="E12" s="1">
        <f t="shared" si="3"/>
        <v>123</v>
      </c>
      <c r="F12" s="1">
        <f t="shared" si="4"/>
        <v>124</v>
      </c>
      <c r="G12" s="1">
        <f t="shared" si="5"/>
        <v>125</v>
      </c>
      <c r="H12" s="1">
        <f t="shared" si="6"/>
        <v>126</v>
      </c>
      <c r="I12" s="1">
        <f t="shared" si="7"/>
        <v>127</v>
      </c>
      <c r="J12" s="1" t="s">
        <v>19</v>
      </c>
      <c r="K12" s="1" t="s">
        <v>19</v>
      </c>
      <c r="L12" s="1" t="s">
        <v>19</v>
      </c>
      <c r="M12" s="1" t="s">
        <v>19</v>
      </c>
    </row>
    <row r="13" spans="1:32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32" x14ac:dyDescent="0.4">
      <c r="B14" s="10" t="s">
        <v>32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32" x14ac:dyDescent="0.4">
      <c r="A15" s="5">
        <v>1</v>
      </c>
      <c r="B15" s="6" t="s">
        <v>20</v>
      </c>
      <c r="C15" s="6" t="s">
        <v>21</v>
      </c>
      <c r="D15" s="6" t="s">
        <v>5</v>
      </c>
      <c r="E15" s="6" t="s">
        <v>22</v>
      </c>
      <c r="F15" s="6" t="s">
        <v>23</v>
      </c>
      <c r="G15" s="6" t="s">
        <v>24</v>
      </c>
      <c r="H15" s="6" t="s">
        <v>25</v>
      </c>
      <c r="I15" s="6" t="s">
        <v>26</v>
      </c>
      <c r="J15" s="6" t="s">
        <v>27</v>
      </c>
      <c r="K15" s="6" t="s">
        <v>10</v>
      </c>
      <c r="L15" s="6" t="s">
        <v>28</v>
      </c>
      <c r="M15" s="7" t="s">
        <v>3</v>
      </c>
    </row>
    <row r="16" spans="1:32" x14ac:dyDescent="0.4">
      <c r="A16" s="8">
        <v>2</v>
      </c>
      <c r="B16" s="9" t="s">
        <v>6</v>
      </c>
      <c r="C16" s="9" t="s">
        <v>8</v>
      </c>
      <c r="D16" s="9" t="s">
        <v>29</v>
      </c>
      <c r="E16" s="9" t="s">
        <v>30</v>
      </c>
      <c r="F16" s="9" t="s">
        <v>31</v>
      </c>
      <c r="G16" s="9" t="s">
        <v>19</v>
      </c>
      <c r="H16" s="9" t="s">
        <v>19</v>
      </c>
      <c r="I16" s="9" t="s">
        <v>19</v>
      </c>
      <c r="J16" s="9" t="s">
        <v>19</v>
      </c>
      <c r="K16" s="9" t="s">
        <v>19</v>
      </c>
      <c r="L16" s="9" t="s">
        <v>19</v>
      </c>
      <c r="M16" s="9" t="s">
        <v>19</v>
      </c>
    </row>
    <row r="17" spans="1:1" x14ac:dyDescent="0.4">
      <c r="A17" s="3"/>
    </row>
  </sheetData>
  <mergeCells count="1">
    <mergeCell ref="B14:M14"/>
  </mergeCells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13</vt:i4>
      </vt:variant>
    </vt:vector>
  </HeadingPairs>
  <TitlesOfParts>
    <vt:vector size="14" baseType="lpstr">
      <vt:lpstr>Tabelle1</vt:lpstr>
      <vt:lpstr>FIRST_OCTAVE</vt:lpstr>
      <vt:lpstr>MIDI_A</vt:lpstr>
      <vt:lpstr>MIDI_ASHARP</vt:lpstr>
      <vt:lpstr>MIDI_B</vt:lpstr>
      <vt:lpstr>MIDI_C</vt:lpstr>
      <vt:lpstr>MIDI_CSHARP</vt:lpstr>
      <vt:lpstr>MIDI_D</vt:lpstr>
      <vt:lpstr>MIDI_DSHARP</vt:lpstr>
      <vt:lpstr>MIDI_E</vt:lpstr>
      <vt:lpstr>MIDI_F</vt:lpstr>
      <vt:lpstr>MIDI_FSHARP</vt:lpstr>
      <vt:lpstr>MIDI_G</vt:lpstr>
      <vt:lpstr>MIDI_GSHARP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Meile  Josef Albert</dc:creator>
  <cp:lastModifiedBy>Meile  Josef Albert</cp:lastModifiedBy>
  <dcterms:created xsi:type="dcterms:W3CDTF">2020-03-01T18:51:21Z</dcterms:created>
  <dcterms:modified xsi:type="dcterms:W3CDTF">2020-08-11T16:21:09Z</dcterms:modified>
</cp:coreProperties>
</file>